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TW I" sheetId="4" r:id="rId1"/>
    <sheet name="TW II" sheetId="5" r:id="rId2"/>
    <sheet name="TW III" sheetId="6" r:id="rId3"/>
    <sheet name="TW IV" sheetId="1" r:id="rId4"/>
    <sheet name="Sheet2" sheetId="2" r:id="rId5"/>
    <sheet name="Sheet3" sheetId="3" r:id="rId6"/>
  </sheets>
  <definedNames>
    <definedName name="_xlnm.Print_Area" localSheetId="3">'TW IV'!$A$1:$AC$278</definedName>
    <definedName name="_xlnm.Print_Area" localSheetId="0">'TW I'!$A$1:$Q$278</definedName>
    <definedName name="_xlnm.Print_Area" localSheetId="1">'TW II'!$A$1:$U$278</definedName>
    <definedName name="_xlnm.Print_Area" localSheetId="2">'TW III'!$A$1:$Y$278</definedName>
  </definedNames>
  <calcPr calcId="144525"/>
</workbook>
</file>

<file path=xl/sharedStrings.xml><?xml version="1.0" encoding="utf-8"?>
<sst xmlns="http://schemas.openxmlformats.org/spreadsheetml/2006/main" count="3386" uniqueCount="452">
  <si>
    <t>No.</t>
  </si>
  <si>
    <t>Kode</t>
  </si>
  <si>
    <t>Kelompok Data</t>
  </si>
  <si>
    <t>Jenis Data</t>
  </si>
  <si>
    <t>TW I</t>
  </si>
  <si>
    <t>Jumlah</t>
  </si>
  <si>
    <t>Total Keseluruhan</t>
  </si>
  <si>
    <t>Satuan</t>
  </si>
  <si>
    <t>Kegunaan Data</t>
  </si>
  <si>
    <t>Jan</t>
  </si>
  <si>
    <t>Feb</t>
  </si>
  <si>
    <t>Mar</t>
  </si>
  <si>
    <t>1</t>
  </si>
  <si>
    <t>Infrastruktur</t>
  </si>
  <si>
    <t>2</t>
  </si>
  <si>
    <t>Pariwisata, Pos, Telekominikasi dan Informatika</t>
  </si>
  <si>
    <t>3</t>
  </si>
  <si>
    <t>---- Pos dan Telekomunikasi</t>
  </si>
  <si>
    <t>4</t>
  </si>
  <si>
    <t>------ Kantor Pos</t>
  </si>
  <si>
    <t>Unit</t>
  </si>
  <si>
    <t>5</t>
  </si>
  <si>
    <t>------ Penyedia Jaringan Internet</t>
  </si>
  <si>
    <t>MBTS</t>
  </si>
  <si>
    <t>6</t>
  </si>
  <si>
    <t>------ Telekomunikasi</t>
  </si>
  <si>
    <t>7</t>
  </si>
  <si>
    <t>-------- Kapasitas Sentral</t>
  </si>
  <si>
    <t>SST</t>
  </si>
  <si>
    <t>8</t>
  </si>
  <si>
    <t>-------- Kapasitas Telepon Terpakai</t>
  </si>
  <si>
    <t>9</t>
  </si>
  <si>
    <t>-------- Kapasitas Telepon Terpasang</t>
  </si>
  <si>
    <t>10</t>
  </si>
  <si>
    <t>-------- Pelanggan Telpon</t>
  </si>
  <si>
    <t>11</t>
  </si>
  <si>
    <t>-------- Telepon Kartu</t>
  </si>
  <si>
    <t>12</t>
  </si>
  <si>
    <t>-------- Telepon Koin</t>
  </si>
  <si>
    <t>13</t>
  </si>
  <si>
    <t>-------- Warnet</t>
  </si>
  <si>
    <t>14</t>
  </si>
  <si>
    <t>-------- Wartel</t>
  </si>
  <si>
    <t>15</t>
  </si>
  <si>
    <t>Jumlah Menara Telekomunikasi</t>
  </si>
  <si>
    <t>16</t>
  </si>
  <si>
    <t>Jumlah Perusahaan Penyedia</t>
  </si>
  <si>
    <t>17</t>
  </si>
  <si>
    <t>1. TELKOMSEL</t>
  </si>
  <si>
    <t>18</t>
  </si>
  <si>
    <t>---Pangkalan Kerinci</t>
  </si>
  <si>
    <t>19</t>
  </si>
  <si>
    <t>---Pangkalan Kuras</t>
  </si>
  <si>
    <t>20</t>
  </si>
  <si>
    <t>---Ukui</t>
  </si>
  <si>
    <t>21</t>
  </si>
  <si>
    <t>---Kerumutan</t>
  </si>
  <si>
    <t>22</t>
  </si>
  <si>
    <t>---Pangkalan Lesung</t>
  </si>
  <si>
    <t>23</t>
  </si>
  <si>
    <t>---Bandar Petalangan</t>
  </si>
  <si>
    <t>24</t>
  </si>
  <si>
    <t>---Teluk Meranti</t>
  </si>
  <si>
    <t>25</t>
  </si>
  <si>
    <t>---Kuala Kampar</t>
  </si>
  <si>
    <t>26</t>
  </si>
  <si>
    <t>---Langgam</t>
  </si>
  <si>
    <t>27</t>
  </si>
  <si>
    <t>---Bandar Sei Kijang</t>
  </si>
  <si>
    <t>28</t>
  </si>
  <si>
    <t>---Bunut</t>
  </si>
  <si>
    <t>29</t>
  </si>
  <si>
    <t>---Pelalawan</t>
  </si>
  <si>
    <t>30</t>
  </si>
  <si>
    <t>2.TOWER BERSAMA GROUP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</si>
  <si>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</si>
  <si>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</si>
  <si>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</si>
  <si>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</si>
  <si>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</si>
  <si>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</si>
  <si>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</si>
  <si>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</si>
  <si>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</si>
  <si>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</si>
  <si>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</si>
  <si>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</si>
  <si>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</si>
  <si>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3. MITRATEL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</si>
  <si>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</si>
  <si>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</si>
  <si>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</si>
  <si>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</si>
  <si>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</si>
  <si>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</si>
  <si>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</si>
  <si>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</si>
  <si>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</si>
  <si>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</si>
  <si>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</si>
  <si>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</si>
  <si>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</si>
  <si>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4. PROTELINDO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</si>
  <si>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</si>
  <si>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</si>
  <si>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</si>
  <si>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</si>
  <si>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</si>
  <si>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</si>
  <si>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</si>
  <si>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</si>
  <si>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</si>
  <si>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</si>
  <si>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</si>
  <si>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</si>
  <si>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</si>
  <si>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5.XL AXIATA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</si>
  <si>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</si>
  <si>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</si>
  <si>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</si>
  <si>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</si>
  <si>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</si>
  <si>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</si>
  <si>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</si>
  <si>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</si>
  <si>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</si>
  <si>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</si>
  <si>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</si>
  <si>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</si>
  <si>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</si>
  <si>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6. SOLUSI TUNAS PRATAMA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</si>
  <si>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</si>
  <si>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</si>
  <si>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</si>
  <si>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</si>
  <si>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</si>
  <si>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</si>
  <si>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</si>
  <si>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</si>
  <si>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</si>
  <si>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</si>
  <si>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</si>
  <si>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</si>
  <si>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</si>
  <si>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7. INDOSAT OOREDOO HUTCHISON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</si>
  <si>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</si>
  <si>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</si>
  <si>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</si>
  <si>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</si>
  <si>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</si>
  <si>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</si>
  <si>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</si>
  <si>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</si>
  <si>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</si>
  <si>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</si>
  <si>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</si>
  <si>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</si>
  <si>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</si>
  <si>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8. INTI BANGUN SEJAHTERA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</si>
  <si>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</si>
  <si>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</si>
  <si>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</si>
  <si>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</si>
  <si>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</si>
  <si>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</si>
  <si>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</si>
  <si>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</si>
  <si>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</si>
  <si>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</si>
  <si>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</si>
  <si>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</si>
  <si>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</si>
  <si>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9. ERA BANGUN TOWERINDO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</si>
  <si>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</si>
  <si>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</si>
  <si>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</si>
  <si>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</si>
  <si>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</si>
  <si>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</si>
  <si>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</si>
  <si>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</si>
  <si>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</si>
  <si>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</si>
  <si>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</si>
  <si>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</si>
  <si>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</si>
  <si>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10. KOMET INFRA NUSANTARA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</si>
  <si>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</si>
  <si>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</si>
  <si>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</si>
  <si>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</si>
  <si>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</si>
  <si>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</si>
  <si>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</si>
  <si>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</si>
  <si>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</si>
  <si>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</si>
  <si>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</si>
  <si>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</si>
  <si>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</si>
  <si>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11. EPIC MENARA ASSETCO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</si>
  <si>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</si>
  <si>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</si>
  <si>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</si>
  <si>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</si>
  <si>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</si>
  <si>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</si>
  <si>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</si>
  <si>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</si>
  <si>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</si>
  <si>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</si>
  <si>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</si>
  <si>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</si>
  <si>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</si>
  <si>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12. TELKOM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</si>
  <si>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</si>
  <si>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</si>
  <si>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</si>
  <si>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</si>
  <si>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</si>
  <si>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</si>
  <si>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</si>
  <si>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</si>
  <si>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</si>
  <si>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</si>
  <si>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</si>
  <si>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</si>
  <si>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</si>
  <si>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13. GAMETRACO TUNGGAL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</si>
  <si>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</si>
  <si>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</si>
  <si>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</si>
  <si>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</si>
  <si>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</si>
  <si>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</si>
  <si>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</si>
  <si>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</si>
  <si>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</si>
  <si>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</si>
  <si>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</si>
  <si>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</si>
  <si>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</si>
  <si>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14. CENTRATAMA MENARA INDONESIA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</si>
  <si>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</si>
  <si>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</si>
  <si>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</si>
  <si>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</si>
  <si>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</si>
  <si>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</si>
  <si>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</si>
  <si>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</si>
  <si>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</si>
  <si>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</si>
  <si>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</si>
  <si>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</si>
  <si>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</si>
  <si>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15. PT.RAPP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</si>
  <si>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</si>
  <si>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</si>
  <si>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</si>
  <si>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</si>
  <si>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</si>
  <si>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</si>
  <si>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</si>
  <si>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</si>
  <si>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</si>
  <si>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</si>
  <si>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</si>
  <si>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</si>
  <si>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</si>
  <si>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Persetujuan Prinsip Menara Telekomunikasi</t>
  </si>
  <si>
    <t>berkas</t>
  </si>
  <si>
    <t>213</t>
  </si>
  <si>
    <t>Titik Pemasangan Rangka Baliho</t>
  </si>
  <si>
    <t>214</t>
  </si>
  <si>
    <t>Lapangan Bola Kerinci</t>
  </si>
  <si>
    <t>215</t>
  </si>
  <si>
    <t>Simpang Beringin</t>
  </si>
  <si>
    <t>216</t>
  </si>
  <si>
    <t>Lapangan Kantor Bupati Hadap RPK</t>
  </si>
  <si>
    <t>217</t>
  </si>
  <si>
    <t>Lapangan Kantor Bupati Hadap Dalam</t>
  </si>
  <si>
    <t>218</t>
  </si>
  <si>
    <t>Mediacenter</t>
  </si>
  <si>
    <t>219</t>
  </si>
  <si>
    <t>Depan Young Bengkalis ( Titik BPKAD)</t>
  </si>
  <si>
    <t>220</t>
  </si>
  <si>
    <t>Alfamart (Dealer Suzuki lama titik DPMPTSP/SP.Sakura)</t>
  </si>
  <si>
    <t>221</t>
  </si>
  <si>
    <t>Kilometer 5</t>
  </si>
  <si>
    <t>222</t>
  </si>
  <si>
    <t>Simpang Gedung Daerah</t>
  </si>
  <si>
    <t>223</t>
  </si>
  <si>
    <t>Tanjakan</t>
  </si>
  <si>
    <t>224</t>
  </si>
  <si>
    <t>Depan SMA</t>
  </si>
  <si>
    <t>225</t>
  </si>
  <si>
    <t>Bundaran</t>
  </si>
  <si>
    <t>226</t>
  </si>
  <si>
    <t>Simpang Kualo</t>
  </si>
  <si>
    <t>227</t>
  </si>
  <si>
    <t>Media Informasi</t>
  </si>
  <si>
    <t>228</t>
  </si>
  <si>
    <t xml:space="preserve">Jenis Media </t>
  </si>
  <si>
    <t>Jenis</t>
  </si>
  <si>
    <t>229</t>
  </si>
  <si>
    <t>Total Kerjasama Media Informasi</t>
  </si>
  <si>
    <t>230</t>
  </si>
  <si>
    <t>Kerjasama Media Harian</t>
  </si>
  <si>
    <t>231</t>
  </si>
  <si>
    <t>Kerjasama Media Mingguan</t>
  </si>
  <si>
    <t>232</t>
  </si>
  <si>
    <t>Kerjasama Media Online</t>
  </si>
  <si>
    <t>233</t>
  </si>
  <si>
    <t>Kerjasama Televisi</t>
  </si>
  <si>
    <t>Radio Pemda</t>
  </si>
  <si>
    <t>Penggunaan Telepon Seluler</t>
  </si>
  <si>
    <t>Persen</t>
  </si>
  <si>
    <t>Mengakses Internet</t>
  </si>
  <si>
    <t xml:space="preserve">DAFTAR APLIKASI </t>
  </si>
  <si>
    <t>Total Aplikasi Dibangun Oleh Diskominfo</t>
  </si>
  <si>
    <t>Aplikasi</t>
  </si>
  <si>
    <t>Website Jaringan Dokumentasi Informasi Hukum (JDIH) DPRD</t>
  </si>
  <si>
    <t>web</t>
  </si>
  <si>
    <t>Website Pejabat Pengelola Informasi dan Dokumentasi (PPID)</t>
  </si>
  <si>
    <t>Mail Server (e-mail Pemkab)</t>
  </si>
  <si>
    <t>mail</t>
  </si>
  <si>
    <t>Layanan OPD</t>
  </si>
  <si>
    <t>layanan</t>
  </si>
  <si>
    <t>Cloud Storage</t>
  </si>
  <si>
    <t>storage</t>
  </si>
  <si>
    <t>Streaming Radio</t>
  </si>
  <si>
    <t>aplikasi</t>
  </si>
  <si>
    <t>Streaming Pelalawan</t>
  </si>
  <si>
    <r>
      <rPr>
        <sz val="11"/>
        <color theme="1"/>
        <rFont val="Calibri"/>
        <charset val="134"/>
      </rPr>
      <t xml:space="preserve">Jadwal </t>
    </r>
    <r>
      <rPr>
        <i/>
        <sz val="11"/>
        <color theme="1"/>
        <rFont val="Calibri"/>
        <charset val="134"/>
      </rPr>
      <t>Video Conference</t>
    </r>
  </si>
  <si>
    <t>Aplikasi PELALAWAN CERMAT (Pelayanan langsung warga tanpa antri, cepat,efektif,responsif dan akuntable serta terintegrasi</t>
  </si>
  <si>
    <r>
      <rPr>
        <i/>
        <sz val="11"/>
        <color theme="1"/>
        <rFont val="Calibri"/>
        <charset val="134"/>
      </rPr>
      <t>E-Office</t>
    </r>
    <r>
      <rPr>
        <sz val="11"/>
        <color theme="1"/>
        <rFont val="Calibri"/>
        <charset val="134"/>
      </rPr>
      <t xml:space="preserve"> Pelalawan</t>
    </r>
  </si>
  <si>
    <t>Aplikasi Monitoring Bantuan Pupuk</t>
  </si>
  <si>
    <t>Aplikasi Satu Data Pelalawan</t>
  </si>
  <si>
    <t>Website OPD, Kecamatan dan Desa</t>
  </si>
  <si>
    <t>Klik Pelalawan</t>
  </si>
  <si>
    <t>GIS Menara</t>
  </si>
  <si>
    <t>KEPALA DINAS KOMUNIKASI DAN INFORMATIKA</t>
  </si>
  <si>
    <t>HENDRY GUNAWAN, AP</t>
  </si>
  <si>
    <t>NIP.19750328 199311 1 001</t>
  </si>
  <si>
    <t>DATA STATISTIK SEKTORAL DINAS KOMUNIKASI DAN INFORMATIKA KABUPATEN PELALAWAN</t>
  </si>
  <si>
    <t>TAHUN 2022</t>
  </si>
  <si>
    <t>Wilayah</t>
  </si>
  <si>
    <t>Kabupaten Pelalawan</t>
  </si>
  <si>
    <t>TW II</t>
  </si>
  <si>
    <t>April</t>
  </si>
  <si>
    <t>Mei</t>
  </si>
  <si>
    <t>Juni</t>
  </si>
  <si>
    <t>TW III</t>
  </si>
  <si>
    <t>Juli</t>
  </si>
  <si>
    <t>Agust</t>
  </si>
  <si>
    <t>Sept</t>
  </si>
  <si>
    <t>TW IV</t>
  </si>
  <si>
    <t>Okt</t>
  </si>
  <si>
    <t>Nov</t>
  </si>
  <si>
    <t>Des</t>
  </si>
  <si>
    <t xml:space="preserve">REKAP MENARA TELEKOMUNIKASI KABUPATEN PELALAWAN </t>
  </si>
  <si>
    <t xml:space="preserve">NO </t>
  </si>
  <si>
    <t>NAMA PERUSAHAAN</t>
  </si>
  <si>
    <t>TOTAL MENARA</t>
  </si>
  <si>
    <t>JUMLAH MENARA PER KECAMATAN</t>
  </si>
  <si>
    <t>PKL.KERINCI</t>
  </si>
  <si>
    <t>PKL.KURAS</t>
  </si>
  <si>
    <t>UKUI</t>
  </si>
  <si>
    <t>KERUMUTAN</t>
  </si>
  <si>
    <t>PKL.LESUNG</t>
  </si>
  <si>
    <t>PETALANGAN</t>
  </si>
  <si>
    <t>MERANTI</t>
  </si>
  <si>
    <t>PENYALAI</t>
  </si>
  <si>
    <t>LANGGAM</t>
  </si>
  <si>
    <t>SEIKIJANG</t>
  </si>
  <si>
    <t>BUNUT</t>
  </si>
  <si>
    <t>PELALAWAN</t>
  </si>
  <si>
    <t>TELKOMSEL</t>
  </si>
  <si>
    <t>TOWER BERSAMA GROUP</t>
  </si>
  <si>
    <t>MITRATEL</t>
  </si>
  <si>
    <t>PROTELINDO</t>
  </si>
  <si>
    <t>-</t>
  </si>
  <si>
    <t>XL AXIATA</t>
  </si>
  <si>
    <t>SOLUSI TUNAS PRATAMA</t>
  </si>
  <si>
    <t>INDOSAT OOREDOO</t>
  </si>
  <si>
    <t>INTI BANGUN SEJAHTERA</t>
  </si>
  <si>
    <t>ERA BANGUN TOWERINDO</t>
  </si>
  <si>
    <t>KOMET INFRA NUSANTARA</t>
  </si>
  <si>
    <t>HUTCHISION 3 INDONESIA</t>
  </si>
  <si>
    <t>TELKOM</t>
  </si>
  <si>
    <t>GAMETRACO TUNGGAL</t>
  </si>
  <si>
    <t>CENTRATAMA MENARA INDONESIA</t>
  </si>
  <si>
    <t>TOTAL</t>
  </si>
  <si>
    <t xml:space="preserve"> </t>
  </si>
  <si>
    <t xml:space="preserve">REKAPITULASI JUMLAH REKOMENDASI YANG DIKELUARKAN </t>
  </si>
  <si>
    <t>DISKOMINFO KAB. PELALAWAN TAHUN 2020</t>
  </si>
  <si>
    <t>NO</t>
  </si>
  <si>
    <t>JENIS PERIZINAN</t>
  </si>
  <si>
    <t>BULAN</t>
  </si>
  <si>
    <t>JUMLAH</t>
  </si>
  <si>
    <t>JAN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</si>
  <si>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</si>
  <si>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</si>
  <si>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</si>
  <si>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</si>
  <si>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</si>
  <si>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</si>
  <si>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</si>
  <si>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</si>
  <si>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</si>
  <si>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NOP</t>
  </si>
  <si>
    <t>DES</t>
  </si>
  <si>
    <t>Persetujuan Prinsip Menara telekomunikasi</t>
  </si>
  <si>
    <t xml:space="preserve"> -</t>
  </si>
  <si>
    <t>KETERANGAN</t>
  </si>
  <si>
    <t>JANUARI</t>
  </si>
  <si>
    <t>PT CENTRATAMA MENARA INDONESIA, JL.LINTAS TIMUR KM.37 KEL.SEIKIJANG</t>
  </si>
  <si>
    <t>PT CENTRATAMA MENARA INDONESIA, JL.LINTAS TIMUR RT. 002 RW. 004 DESA DUSUN TUA, PKL. LESUNG</t>
  </si>
  <si>
    <t>PT CENTRATAMA MENARA INDONESIA,JL. JALUR 7 DUSUN SUKA MULYA RT. 001 RW. 002 DESA BUKIT GAJAH UKUI</t>
  </si>
  <si>
    <t>FEBRUARI</t>
  </si>
  <si>
    <t>PT CENTRATAMA MENARA INDONESIA,DUSUN MEKAR SARI RT. 001 RW. 002 DESA LUBUK OGUNG BANDAR SEI KIJANG</t>
  </si>
  <si>
    <t>APRIL</t>
  </si>
  <si>
    <t>PT. DAYAMITRA TELEKOMUNIKASI, JL. RAYA BADAK, RT. 10 RW. 06 KELURAHAN PANGKALAN KERINCI TIMUR PANGKALAN KERINCI</t>
  </si>
  <si>
    <t>DESEMBER</t>
  </si>
  <si>
    <t>PT CENTRATAMA MENARA INDONESIA, Jl. Datuk Lutut Panjang lubuk Raja RT. 002 RW. 001 Desa Lubuk Raja Kecamatan Bandar Petalangan</t>
  </si>
  <si>
    <t>PT. DAYAMITRA TELEKOMUNIKASI, KEC BANDAR PETALANGAN</t>
  </si>
  <si>
    <t>PT. TELKOMSEL</t>
  </si>
  <si>
    <t>PT. TOWER BERSAMA GROUP</t>
  </si>
  <si>
    <t>PT. MITRATEL</t>
  </si>
  <si>
    <t>PT. PROTELINDO</t>
  </si>
  <si>
    <t>PT. SOLUSI TUNAS PRATAMA</t>
  </si>
  <si>
    <t>PT. INTI BANGUN SEJAHTERA</t>
  </si>
  <si>
    <t>PT. CENTRATAMA MENARA INDONESIA</t>
  </si>
  <si>
    <t>PT. ERA BANGUN TOWERINDO</t>
  </si>
  <si>
    <t>PT. INDOSAT OOREDOO</t>
  </si>
  <si>
    <t>PT. XL AXIATA</t>
  </si>
  <si>
    <t>PT. KOMET INFRA NUSANTARA</t>
  </si>
  <si>
    <t>PT. HUTCHISION 3 INDONESIA</t>
  </si>
  <si>
    <t>PT. GAMETRACO TUNGGAL</t>
  </si>
  <si>
    <t>PT. TELKOM</t>
  </si>
  <si>
    <t>PT. RAPP</t>
  </si>
  <si>
    <t>DISKOMINFO KAB. PELALAWAN TAHUN 2021</t>
  </si>
  <si>
    <t>NOV</t>
  </si>
  <si>
    <t>PT. DAYAMITRA TELEKOMUNIKASI,Bagan Limau Dusun 2 RT. 08 RW. 03 Desa Bagan Limau Kec. Ukui</t>
  </si>
  <si>
    <t>PT. DAYAMITRA TELEKOMUNIKASI, Jalan Datuk Raja Monti Dusun 1 RT. 002 RW. 001 DESA TALAU Kec. Pkl. Kuras</t>
  </si>
  <si>
    <t>JUNI</t>
  </si>
  <si>
    <t>PT. DAYAMITRA TELEKOMUNIKASI, Jl. Poros Laksamana RT. 001 RW. 004 Desa Batang Kulim Kec. Pkl. Kuras</t>
  </si>
  <si>
    <t>PT. DAYAMITRA TELEKOMUNIKASI, Dusun II Sei Penghulu Desa Sotol Kec. Langgam</t>
  </si>
  <si>
    <t>JULI</t>
  </si>
  <si>
    <t>PT. DAYAMITRA TELEKOMUNIKASI, Jl. Poros SP 4A RT. 003 RW. 002 Desa Pematang Tinggi Kec. Kerumutan</t>
  </si>
  <si>
    <t>PT. DAYAMITRA TELEKOMUNIKASI,Jl. Poros Harapan Jaya Jalur 8 RT. 004 RW. 003  Desa Harapan Jaya Kec. Pkl. Kuras</t>
  </si>
</sst>
</file>

<file path=xl/styles.xml><?xml version="1.0" encoding="utf-8"?>
<styleSheet xmlns="http://schemas.openxmlformats.org/spreadsheetml/2006/main">
  <numFmts count="5">
    <numFmt numFmtId="176" formatCode="_-* #,##0_-;\-* #,##0_-;_-* &quot;-&quot;_-;_-@_-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43" formatCode="_(* #,##0.00_);_(* \(#,##0.00\);_(* &quot;-&quot;??_);_(@_)"/>
    <numFmt numFmtId="41" formatCode="_(* #,##0_);_(* \(#,##0\);_(* &quot;-&quot;_);_(@_)"/>
  </numFmts>
  <fonts count="32"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4"/>
      <color theme="1"/>
      <name val="Arial"/>
      <charset val="134"/>
    </font>
    <font>
      <b/>
      <sz val="11"/>
      <color theme="1"/>
      <name val="Calibri"/>
      <charset val="134"/>
    </font>
    <font>
      <b/>
      <sz val="18"/>
      <color theme="1"/>
      <name val="Arial"/>
      <charset val="134"/>
    </font>
    <font>
      <b/>
      <sz val="11"/>
      <color theme="1"/>
      <name val="Arial"/>
      <charset val="134"/>
    </font>
    <font>
      <i/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1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/>
    <xf numFmtId="177" fontId="15" fillId="0" borderId="0" applyFont="0" applyFill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8" borderId="18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19" borderId="19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6" borderId="22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3" fillId="23" borderId="20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8" fillId="23" borderId="22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31" fillId="0" borderId="0" applyFill="0" applyProtection="0"/>
    <xf numFmtId="0" fontId="11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2" xfId="0" applyFill="1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36" applyFont="1" applyFill="1" applyAlignment="1" applyProtection="1">
      <alignment horizontal="center" vertical="center"/>
    </xf>
    <xf numFmtId="0" fontId="6" fillId="0" borderId="0" xfId="36" applyFont="1" applyFill="1" applyAlignment="1" applyProtection="1">
      <alignment horizontal="left" vertical="center"/>
    </xf>
    <xf numFmtId="0" fontId="7" fillId="0" borderId="0" xfId="36" applyFont="1" applyFill="1" applyAlignment="1" applyProtection="1">
      <alignment horizontal="center" vertical="center"/>
    </xf>
    <xf numFmtId="0" fontId="4" fillId="0" borderId="0" xfId="36" applyFont="1" applyFill="1" applyAlignment="1" applyProtection="1">
      <alignment horizontal="left" vertical="center"/>
    </xf>
    <xf numFmtId="0" fontId="8" fillId="0" borderId="6" xfId="36" applyFont="1" applyFill="1" applyBorder="1" applyAlignment="1" applyProtection="1">
      <alignment horizontal="center" vertical="center"/>
    </xf>
    <xf numFmtId="0" fontId="8" fillId="0" borderId="6" xfId="36" applyFont="1" applyFill="1" applyBorder="1" applyAlignment="1" applyProtection="1">
      <alignment horizontal="left" vertical="center"/>
    </xf>
    <xf numFmtId="0" fontId="8" fillId="0" borderId="7" xfId="36" applyFont="1" applyFill="1" applyBorder="1" applyAlignment="1" applyProtection="1">
      <alignment horizontal="center" wrapText="1"/>
    </xf>
    <xf numFmtId="0" fontId="8" fillId="0" borderId="7" xfId="36" applyFont="1" applyFill="1" applyBorder="1" applyAlignment="1" applyProtection="1">
      <alignment horizontal="center" vertical="center"/>
    </xf>
    <xf numFmtId="0" fontId="8" fillId="0" borderId="8" xfId="36" applyFont="1" applyFill="1" applyBorder="1" applyAlignment="1" applyProtection="1">
      <alignment horizontal="center" vertical="center"/>
    </xf>
    <xf numFmtId="0" fontId="8" fillId="0" borderId="9" xfId="36" applyFont="1" applyFill="1" applyBorder="1" applyAlignment="1" applyProtection="1">
      <alignment horizontal="center" vertical="center"/>
    </xf>
    <xf numFmtId="0" fontId="8" fillId="0" borderId="10" xfId="36" applyFont="1" applyFill="1" applyBorder="1" applyAlignment="1" applyProtection="1">
      <alignment horizontal="center" vertical="center"/>
    </xf>
    <xf numFmtId="0" fontId="8" fillId="0" borderId="11" xfId="36" applyFont="1" applyFill="1" applyBorder="1" applyAlignment="1" applyProtection="1">
      <alignment horizontal="center" wrapText="1"/>
    </xf>
    <xf numFmtId="0" fontId="8" fillId="0" borderId="11" xfId="36" applyFont="1" applyFill="1" applyBorder="1" applyAlignment="1" applyProtection="1">
      <alignment horizontal="center" vertical="center"/>
    </xf>
    <xf numFmtId="0" fontId="4" fillId="0" borderId="6" xfId="36" applyFont="1" applyFill="1" applyBorder="1" applyAlignment="1" applyProtection="1">
      <alignment horizontal="center" vertical="center" wrapText="1"/>
    </xf>
    <xf numFmtId="0" fontId="4" fillId="0" borderId="6" xfId="36" applyFont="1" applyFill="1" applyBorder="1" applyAlignment="1" applyProtection="1">
      <alignment horizontal="left" vertical="center" wrapText="1"/>
    </xf>
    <xf numFmtId="0" fontId="4" fillId="0" borderId="11" xfId="36" applyFont="1" applyFill="1" applyBorder="1" applyAlignment="1" applyProtection="1">
      <alignment horizontal="left" vertical="center" wrapText="1"/>
    </xf>
    <xf numFmtId="0" fontId="4" fillId="0" borderId="7" xfId="36" applyFont="1" applyFill="1" applyBorder="1" applyAlignment="1" applyProtection="1">
      <alignment horizontal="left" vertical="center" wrapText="1"/>
    </xf>
    <xf numFmtId="0" fontId="4" fillId="0" borderId="7" xfId="36" applyFont="1" applyFill="1" applyBorder="1" applyAlignment="1" applyProtection="1">
      <alignment horizontal="center" vertical="center" wrapText="1"/>
    </xf>
    <xf numFmtId="0" fontId="4" fillId="0" borderId="1" xfId="36" applyFont="1" applyFill="1" applyBorder="1" applyAlignment="1" applyProtection="1">
      <alignment horizontal="left" vertical="center" wrapText="1"/>
    </xf>
    <xf numFmtId="0" fontId="4" fillId="0" borderId="1" xfId="36" applyFont="1" applyFill="1" applyBorder="1" applyAlignment="1" applyProtection="1">
      <alignment horizontal="center" vertical="center" wrapText="1"/>
    </xf>
    <xf numFmtId="0" fontId="6" fillId="0" borderId="1" xfId="36" applyFont="1" applyFill="1" applyBorder="1" applyAlignment="1" applyProtection="1">
      <alignment horizontal="left" vertical="center" wrapText="1"/>
    </xf>
    <xf numFmtId="0" fontId="6" fillId="0" borderId="1" xfId="36" applyFont="1" applyFill="1" applyBorder="1" applyAlignment="1" applyProtection="1">
      <alignment horizontal="center" vertical="center" wrapText="1"/>
    </xf>
    <xf numFmtId="0" fontId="6" fillId="0" borderId="1" xfId="3" applyNumberFormat="1" applyFont="1" applyFill="1" applyBorder="1" applyAlignment="1" applyProtection="1">
      <alignment horizontal="center" vertical="center" wrapText="1"/>
    </xf>
    <xf numFmtId="0" fontId="4" fillId="0" borderId="1" xfId="3" applyNumberFormat="1" applyFont="1" applyFill="1" applyBorder="1" applyAlignment="1" applyProtection="1">
      <alignment horizontal="center" vertical="center" wrapText="1"/>
    </xf>
    <xf numFmtId="0" fontId="8" fillId="0" borderId="12" xfId="36" applyFont="1" applyFill="1" applyBorder="1" applyAlignment="1" applyProtection="1">
      <alignment horizontal="center" vertical="center"/>
    </xf>
    <xf numFmtId="0" fontId="8" fillId="0" borderId="13" xfId="36" applyFont="1" applyFill="1" applyBorder="1" applyAlignment="1" applyProtection="1">
      <alignment horizontal="center" vertical="center"/>
    </xf>
    <xf numFmtId="0" fontId="8" fillId="0" borderId="14" xfId="36" applyFont="1" applyFill="1" applyBorder="1" applyAlignment="1" applyProtection="1">
      <alignment horizontal="center" vertical="center"/>
    </xf>
    <xf numFmtId="0" fontId="6" fillId="0" borderId="6" xfId="36" applyFont="1" applyFill="1" applyBorder="1" applyAlignment="1" applyProtection="1">
      <alignment horizontal="center" vertical="center" wrapText="1"/>
    </xf>
    <xf numFmtId="0" fontId="8" fillId="0" borderId="7" xfId="36" applyFont="1" applyFill="1" applyBorder="1" applyAlignment="1" applyProtection="1">
      <alignment horizontal="center" vertical="center" wrapText="1"/>
    </xf>
    <xf numFmtId="0" fontId="8" fillId="0" borderId="11" xfId="36" applyFont="1" applyFill="1" applyBorder="1" applyAlignment="1" applyProtection="1">
      <alignment horizontal="center" vertical="center" wrapText="1"/>
    </xf>
    <xf numFmtId="0" fontId="4" fillId="0" borderId="1" xfId="36" applyNumberFormat="1" applyFont="1" applyFill="1" applyBorder="1" applyAlignment="1" applyProtection="1">
      <alignment horizontal="center" vertical="center" wrapText="1"/>
    </xf>
    <xf numFmtId="0" fontId="9" fillId="0" borderId="1" xfId="36" applyFont="1" applyFill="1" applyBorder="1" applyAlignment="1" applyProtection="1">
      <alignment horizontal="left" vertical="center" wrapText="1"/>
    </xf>
    <xf numFmtId="0" fontId="6" fillId="0" borderId="1" xfId="36" applyNumberFormat="1" applyFont="1" applyFill="1" applyBorder="1" applyAlignment="1" applyProtection="1">
      <alignment horizontal="center" vertical="center" wrapText="1"/>
    </xf>
    <xf numFmtId="0" fontId="10" fillId="0" borderId="0" xfId="36" applyFont="1" applyFill="1" applyAlignment="1" applyProtection="1">
      <alignment horizontal="center" vertical="center" wrapText="1"/>
    </xf>
    <xf numFmtId="0" fontId="10" fillId="0" borderId="0" xfId="36" applyFont="1" applyFill="1" applyAlignment="1" applyProtection="1">
      <alignment horizontal="left" vertical="center" wrapText="1"/>
    </xf>
    <xf numFmtId="0" fontId="10" fillId="0" borderId="0" xfId="36" applyFont="1" applyFill="1" applyAlignment="1" applyProtection="1">
      <alignment horizontal="center" vertical="center"/>
    </xf>
    <xf numFmtId="0" fontId="10" fillId="0" borderId="0" xfId="36" applyFont="1" applyFill="1" applyAlignment="1" applyProtection="1">
      <alignment horizontal="left" vertical="center"/>
    </xf>
    <xf numFmtId="0" fontId="10" fillId="0" borderId="0" xfId="36" applyFont="1" applyFill="1" applyAlignment="1" applyProtection="1">
      <alignment vertical="center"/>
    </xf>
    <xf numFmtId="0" fontId="4" fillId="0" borderId="15" xfId="36" applyFont="1" applyFill="1" applyBorder="1" applyAlignment="1" applyProtection="1">
      <alignment horizontal="left" vertical="center" wrapText="1"/>
    </xf>
    <xf numFmtId="0" fontId="4" fillId="0" borderId="6" xfId="36" applyFont="1" applyFill="1" applyBorder="1" applyAlignment="1" applyProtection="1" quotePrefix="1">
      <alignment horizontal="center" vertical="center" wrapText="1"/>
    </xf>
    <xf numFmtId="0" fontId="6" fillId="0" borderId="1" xfId="36" applyFont="1" applyFill="1" applyBorder="1" applyAlignment="1" applyProtection="1" quotePrefix="1">
      <alignment horizontal="left" vertical="center" wrapText="1"/>
    </xf>
    <xf numFmtId="0" fontId="4" fillId="0" borderId="1" xfId="36" applyFont="1" applyFill="1" applyBorder="1" applyAlignment="1" applyProtection="1" quotePrefix="1">
      <alignment horizontal="left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[0]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36"/>
  <sheetViews>
    <sheetView tabSelected="1" view="pageBreakPreview" zoomScaleNormal="77" workbookViewId="0">
      <selection activeCell="J15" sqref="J15"/>
    </sheetView>
  </sheetViews>
  <sheetFormatPr defaultColWidth="9" defaultRowHeight="15"/>
  <cols>
    <col min="1" max="1" width="6.18095238095238" customWidth="1"/>
    <col min="3" max="3" width="14.1809523809524" customWidth="1"/>
    <col min="4" max="4" width="10.5428571428571" customWidth="1"/>
    <col min="5" max="5" width="47.9047619047619" customWidth="1"/>
    <col min="10" max="10" width="16" customWidth="1"/>
    <col min="12" max="12" width="15.4571428571429" customWidth="1"/>
    <col min="13" max="13" width="12.7238095238095" customWidth="1"/>
  </cols>
  <sheetData>
    <row r="1" spans="1:12">
      <c r="A1" s="38" t="s">
        <v>0</v>
      </c>
      <c r="B1" s="39" t="s">
        <v>1</v>
      </c>
      <c r="C1" s="40" t="s">
        <v>2</v>
      </c>
      <c r="D1" s="41" t="s">
        <v>1</v>
      </c>
      <c r="E1" s="41" t="s">
        <v>3</v>
      </c>
      <c r="F1" s="42" t="s">
        <v>4</v>
      </c>
      <c r="G1" s="43"/>
      <c r="H1" s="44"/>
      <c r="I1" s="58" t="s">
        <v>5</v>
      </c>
      <c r="J1" s="62" t="s">
        <v>6</v>
      </c>
      <c r="K1" s="39" t="s">
        <v>7</v>
      </c>
      <c r="L1" s="62" t="s">
        <v>8</v>
      </c>
    </row>
    <row r="2" spans="1:12">
      <c r="A2" s="38"/>
      <c r="B2" s="39"/>
      <c r="C2" s="45"/>
      <c r="D2" s="46"/>
      <c r="E2" s="46"/>
      <c r="F2" s="38" t="s">
        <v>9</v>
      </c>
      <c r="G2" s="38" t="s">
        <v>10</v>
      </c>
      <c r="H2" s="38" t="s">
        <v>11</v>
      </c>
      <c r="I2" s="60"/>
      <c r="J2" s="63"/>
      <c r="K2" s="39"/>
      <c r="L2" s="63"/>
    </row>
    <row r="3" spans="1:12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</row>
    <row r="4" spans="1:12">
      <c r="A4" s="73" t="s">
        <v>12</v>
      </c>
      <c r="B4" s="48">
        <v>0</v>
      </c>
      <c r="C4" s="48" t="s">
        <v>13</v>
      </c>
      <c r="D4" s="48"/>
      <c r="E4" s="48"/>
      <c r="F4" s="48"/>
      <c r="G4" s="48"/>
      <c r="H4" s="48"/>
      <c r="I4" s="48"/>
      <c r="J4" s="48"/>
      <c r="K4" s="48"/>
      <c r="L4" s="48"/>
    </row>
    <row r="5" spans="1:12">
      <c r="A5" s="73" t="s">
        <v>14</v>
      </c>
      <c r="B5" s="48">
        <v>318</v>
      </c>
      <c r="C5" s="48"/>
      <c r="D5" s="48"/>
      <c r="E5" s="48" t="s">
        <v>15</v>
      </c>
      <c r="F5" s="48"/>
      <c r="G5" s="48"/>
      <c r="H5" s="48"/>
      <c r="I5" s="48"/>
      <c r="J5" s="48"/>
      <c r="K5" s="48"/>
      <c r="L5" s="48"/>
    </row>
    <row r="6" spans="1:12">
      <c r="A6" s="73" t="s">
        <v>16</v>
      </c>
      <c r="B6" s="48">
        <v>452</v>
      </c>
      <c r="C6" s="48"/>
      <c r="D6" s="48"/>
      <c r="E6" s="48" t="s">
        <v>17</v>
      </c>
      <c r="F6" s="49"/>
      <c r="G6" s="49"/>
      <c r="H6" s="49"/>
      <c r="I6" s="49"/>
      <c r="J6" s="48"/>
      <c r="K6" s="48"/>
      <c r="L6" s="48"/>
    </row>
    <row r="7" spans="1:12">
      <c r="A7" s="73" t="s">
        <v>18</v>
      </c>
      <c r="B7" s="48">
        <v>458</v>
      </c>
      <c r="C7" s="48"/>
      <c r="D7" s="48"/>
      <c r="E7" s="48" t="s">
        <v>19</v>
      </c>
      <c r="F7" s="47">
        <v>1</v>
      </c>
      <c r="G7" s="47">
        <v>1</v>
      </c>
      <c r="H7" s="47">
        <v>1</v>
      </c>
      <c r="I7" s="47">
        <v>1</v>
      </c>
      <c r="J7" s="61">
        <v>1</v>
      </c>
      <c r="K7" s="48" t="s">
        <v>20</v>
      </c>
      <c r="L7" s="48"/>
    </row>
    <row r="8" spans="1:12">
      <c r="A8" s="73" t="s">
        <v>21</v>
      </c>
      <c r="B8" s="48">
        <v>510</v>
      </c>
      <c r="C8" s="48"/>
      <c r="D8" s="48"/>
      <c r="E8" s="48" t="s">
        <v>22</v>
      </c>
      <c r="F8" s="47">
        <v>150</v>
      </c>
      <c r="G8" s="47">
        <v>150</v>
      </c>
      <c r="H8" s="47">
        <v>150</v>
      </c>
      <c r="I8" s="47">
        <v>150</v>
      </c>
      <c r="J8" s="61">
        <v>150</v>
      </c>
      <c r="K8" s="48" t="s">
        <v>23</v>
      </c>
      <c r="L8" s="48"/>
    </row>
    <row r="9" spans="1:12">
      <c r="A9" s="73" t="s">
        <v>24</v>
      </c>
      <c r="B9" s="48">
        <v>464</v>
      </c>
      <c r="C9" s="48"/>
      <c r="D9" s="48"/>
      <c r="E9" s="48" t="s">
        <v>25</v>
      </c>
      <c r="F9" s="47">
        <v>0</v>
      </c>
      <c r="G9" s="47">
        <v>0</v>
      </c>
      <c r="H9" s="47">
        <v>0</v>
      </c>
      <c r="I9" s="61">
        <f t="shared" ref="I9:I17" si="0">H9:H19</f>
        <v>0</v>
      </c>
      <c r="J9" s="61">
        <v>0</v>
      </c>
      <c r="K9" s="48"/>
      <c r="L9" s="48"/>
    </row>
    <row r="10" s="33" customFormat="1" ht="28.5" customHeight="1" spans="1:12">
      <c r="A10" s="73" t="s">
        <v>26</v>
      </c>
      <c r="B10" s="48">
        <v>469</v>
      </c>
      <c r="C10" s="48"/>
      <c r="D10" s="48"/>
      <c r="E10" s="48" t="s">
        <v>27</v>
      </c>
      <c r="F10" s="47">
        <v>0</v>
      </c>
      <c r="G10" s="47">
        <v>0</v>
      </c>
      <c r="H10" s="47">
        <v>0</v>
      </c>
      <c r="I10" s="61">
        <f t="shared" si="0"/>
        <v>0</v>
      </c>
      <c r="J10" s="61">
        <v>0</v>
      </c>
      <c r="K10" s="48" t="s">
        <v>28</v>
      </c>
      <c r="L10" s="48"/>
    </row>
    <row r="11" s="33" customFormat="1" ht="28.5" customHeight="1" spans="1:12">
      <c r="A11" s="73" t="s">
        <v>29</v>
      </c>
      <c r="B11" s="48">
        <v>481</v>
      </c>
      <c r="C11" s="48"/>
      <c r="D11" s="48"/>
      <c r="E11" s="48" t="s">
        <v>30</v>
      </c>
      <c r="F11" s="47">
        <v>0</v>
      </c>
      <c r="G11" s="47">
        <v>0</v>
      </c>
      <c r="H11" s="47">
        <v>0</v>
      </c>
      <c r="I11" s="61">
        <f t="shared" si="0"/>
        <v>0</v>
      </c>
      <c r="J11" s="61">
        <v>0</v>
      </c>
      <c r="K11" s="48" t="s">
        <v>28</v>
      </c>
      <c r="L11" s="48"/>
    </row>
    <row r="12" s="33" customFormat="1" ht="28.5" customHeight="1" spans="1:12">
      <c r="A12" s="73" t="s">
        <v>31</v>
      </c>
      <c r="B12" s="48">
        <v>476</v>
      </c>
      <c r="C12" s="48"/>
      <c r="D12" s="48"/>
      <c r="E12" s="48" t="s">
        <v>32</v>
      </c>
      <c r="F12" s="47">
        <v>0</v>
      </c>
      <c r="G12" s="47">
        <v>0</v>
      </c>
      <c r="H12" s="47">
        <v>0</v>
      </c>
      <c r="I12" s="61">
        <f t="shared" si="0"/>
        <v>0</v>
      </c>
      <c r="J12" s="61">
        <v>0</v>
      </c>
      <c r="K12" s="48" t="s">
        <v>28</v>
      </c>
      <c r="L12" s="48"/>
    </row>
    <row r="13" s="33" customFormat="1" ht="28.5" customHeight="1" spans="1:12">
      <c r="A13" s="73" t="s">
        <v>33</v>
      </c>
      <c r="B13" s="48">
        <v>482</v>
      </c>
      <c r="C13" s="48"/>
      <c r="D13" s="48"/>
      <c r="E13" s="48" t="s">
        <v>34</v>
      </c>
      <c r="F13" s="47">
        <v>0</v>
      </c>
      <c r="G13" s="47">
        <v>0</v>
      </c>
      <c r="H13" s="47">
        <v>0</v>
      </c>
      <c r="I13" s="61">
        <f t="shared" si="0"/>
        <v>0</v>
      </c>
      <c r="J13" s="61">
        <v>0</v>
      </c>
      <c r="K13" s="48" t="s">
        <v>28</v>
      </c>
      <c r="L13" s="48"/>
    </row>
    <row r="14" s="33" customFormat="1" ht="28.5" customHeight="1" spans="1:12">
      <c r="A14" s="73" t="s">
        <v>35</v>
      </c>
      <c r="B14" s="48">
        <v>498</v>
      </c>
      <c r="C14" s="48"/>
      <c r="D14" s="48"/>
      <c r="E14" s="48" t="s">
        <v>36</v>
      </c>
      <c r="F14" s="47">
        <v>0</v>
      </c>
      <c r="G14" s="47">
        <v>0</v>
      </c>
      <c r="H14" s="47">
        <v>0</v>
      </c>
      <c r="I14" s="61">
        <f t="shared" si="0"/>
        <v>0</v>
      </c>
      <c r="J14" s="61">
        <v>0</v>
      </c>
      <c r="K14" s="48" t="s">
        <v>28</v>
      </c>
      <c r="L14" s="48"/>
    </row>
    <row r="15" s="33" customFormat="1" ht="28.5" customHeight="1" spans="1:12">
      <c r="A15" s="73" t="s">
        <v>37</v>
      </c>
      <c r="B15" s="48">
        <v>495</v>
      </c>
      <c r="C15" s="48"/>
      <c r="D15" s="48"/>
      <c r="E15" s="48" t="s">
        <v>38</v>
      </c>
      <c r="F15" s="47">
        <v>0</v>
      </c>
      <c r="G15" s="47">
        <v>0</v>
      </c>
      <c r="H15" s="47">
        <v>0</v>
      </c>
      <c r="I15" s="61">
        <f t="shared" si="0"/>
        <v>0</v>
      </c>
      <c r="J15" s="61">
        <v>0</v>
      </c>
      <c r="K15" s="48" t="s">
        <v>28</v>
      </c>
      <c r="L15" s="48"/>
    </row>
    <row r="16" s="33" customFormat="1" ht="28.5" customHeight="1" spans="1:12">
      <c r="A16" s="73" t="s">
        <v>39</v>
      </c>
      <c r="B16" s="50">
        <v>504</v>
      </c>
      <c r="C16" s="50"/>
      <c r="D16" s="50"/>
      <c r="E16" s="50" t="s">
        <v>40</v>
      </c>
      <c r="F16" s="51">
        <v>0</v>
      </c>
      <c r="G16" s="51">
        <v>0</v>
      </c>
      <c r="H16" s="51">
        <v>0</v>
      </c>
      <c r="I16" s="61">
        <f t="shared" si="0"/>
        <v>0</v>
      </c>
      <c r="J16" s="61">
        <v>0</v>
      </c>
      <c r="K16" s="50" t="s">
        <v>28</v>
      </c>
      <c r="L16" s="50"/>
    </row>
    <row r="17" s="33" customFormat="1" ht="28.5" customHeight="1" spans="1:12">
      <c r="A17" s="73" t="s">
        <v>41</v>
      </c>
      <c r="B17" s="52">
        <v>501</v>
      </c>
      <c r="C17" s="52"/>
      <c r="D17" s="52"/>
      <c r="E17" s="52" t="s">
        <v>42</v>
      </c>
      <c r="F17" s="53">
        <v>0</v>
      </c>
      <c r="G17" s="53">
        <v>0</v>
      </c>
      <c r="H17" s="53">
        <v>0</v>
      </c>
      <c r="I17" s="61">
        <f t="shared" si="0"/>
        <v>0</v>
      </c>
      <c r="J17" s="61">
        <v>0</v>
      </c>
      <c r="L17" s="52"/>
    </row>
    <row r="18" s="33" customFormat="1" ht="28.5" customHeight="1" spans="1:12">
      <c r="A18" s="73" t="s">
        <v>43</v>
      </c>
      <c r="B18" s="52"/>
      <c r="C18" s="52"/>
      <c r="D18" s="52"/>
      <c r="E18" s="54" t="s">
        <v>44</v>
      </c>
      <c r="F18" s="55">
        <f>F20+F33+F46+F59+F72+F85+F98+F111+F124+F137+F150+F163+F176+F189+F202</f>
        <v>261</v>
      </c>
      <c r="G18" s="55">
        <f>G20+G33+G46+G59+G72+G85+G98+G111+G124+G137+G150+G163+G176+G189+G202</f>
        <v>261</v>
      </c>
      <c r="H18" s="55">
        <f>H20+H33+H46+H59+H72+H85+H98+H111+H124+H137+H150+H163+H176+H189+H202</f>
        <v>261</v>
      </c>
      <c r="I18" s="55">
        <f>I20+I33+I46+I59+I72+I85+I98+I111+I124+I137+I150+I163+I176+I189+I202</f>
        <v>261</v>
      </c>
      <c r="J18" s="55">
        <f>J20+J33+J46+J59+J72+J85+J98+J111+J124+J137+J150+J163+J176+J189+J202</f>
        <v>261</v>
      </c>
      <c r="K18" s="52" t="s">
        <v>20</v>
      </c>
      <c r="L18" s="52"/>
    </row>
    <row r="19" s="33" customFormat="1" ht="28.5" customHeight="1" spans="1:12">
      <c r="A19" s="73" t="s">
        <v>45</v>
      </c>
      <c r="B19" s="52"/>
      <c r="C19" s="52"/>
      <c r="D19" s="52"/>
      <c r="E19" s="54" t="s">
        <v>46</v>
      </c>
      <c r="F19" s="53">
        <v>15</v>
      </c>
      <c r="G19" s="55">
        <v>15</v>
      </c>
      <c r="H19" s="55">
        <v>15</v>
      </c>
      <c r="I19" s="55">
        <v>15</v>
      </c>
      <c r="J19" s="55">
        <v>15</v>
      </c>
      <c r="K19" s="52" t="s">
        <v>20</v>
      </c>
      <c r="L19" s="52"/>
    </row>
    <row r="20" s="33" customFormat="1" ht="28.5" customHeight="1" spans="1:12">
      <c r="A20" s="73" t="s">
        <v>47</v>
      </c>
      <c r="B20" s="52"/>
      <c r="C20" s="52"/>
      <c r="D20" s="52"/>
      <c r="E20" s="74" t="s">
        <v>48</v>
      </c>
      <c r="F20" s="56">
        <f>SUM(F21:F32)</f>
        <v>40</v>
      </c>
      <c r="G20" s="56">
        <f>SUM(G21:G32)</f>
        <v>40</v>
      </c>
      <c r="H20" s="56">
        <f>SUM(H21:H32)</f>
        <v>40</v>
      </c>
      <c r="I20" s="56">
        <f>SUM(I21:I32)</f>
        <v>40</v>
      </c>
      <c r="J20" s="56">
        <f>SUM(J21:J32)</f>
        <v>40</v>
      </c>
      <c r="K20" s="52" t="s">
        <v>20</v>
      </c>
      <c r="L20" s="52"/>
    </row>
    <row r="21" s="33" customFormat="1" ht="28.5" customHeight="1" spans="1:12">
      <c r="A21" s="73" t="s">
        <v>49</v>
      </c>
      <c r="B21" s="52"/>
      <c r="C21" s="52"/>
      <c r="D21" s="52"/>
      <c r="E21" s="75" t="s">
        <v>50</v>
      </c>
      <c r="F21" s="57">
        <v>12</v>
      </c>
      <c r="G21" s="57">
        <v>12</v>
      </c>
      <c r="H21" s="57">
        <v>12</v>
      </c>
      <c r="I21" s="57">
        <v>12</v>
      </c>
      <c r="J21" s="57">
        <v>12</v>
      </c>
      <c r="K21" s="52" t="s">
        <v>20</v>
      </c>
      <c r="L21" s="52"/>
    </row>
    <row r="22" s="33" customFormat="1" ht="28.5" customHeight="1" spans="1:12">
      <c r="A22" s="73" t="s">
        <v>51</v>
      </c>
      <c r="B22" s="52"/>
      <c r="C22" s="52"/>
      <c r="D22" s="52"/>
      <c r="E22" s="75" t="s">
        <v>52</v>
      </c>
      <c r="F22" s="57">
        <v>3</v>
      </c>
      <c r="G22" s="57">
        <v>3</v>
      </c>
      <c r="H22" s="57">
        <v>3</v>
      </c>
      <c r="I22" s="57">
        <v>3</v>
      </c>
      <c r="J22" s="57">
        <v>3</v>
      </c>
      <c r="K22" s="52" t="s">
        <v>20</v>
      </c>
      <c r="L22" s="52"/>
    </row>
    <row r="23" s="33" customFormat="1" ht="28.5" customHeight="1" spans="1:12">
      <c r="A23" s="73" t="s">
        <v>53</v>
      </c>
      <c r="B23" s="52"/>
      <c r="C23" s="52"/>
      <c r="D23" s="52"/>
      <c r="E23" s="75" t="s">
        <v>54</v>
      </c>
      <c r="F23" s="57">
        <v>4</v>
      </c>
      <c r="G23" s="57">
        <v>4</v>
      </c>
      <c r="H23" s="57">
        <v>4</v>
      </c>
      <c r="I23" s="57">
        <v>4</v>
      </c>
      <c r="J23" s="57">
        <v>4</v>
      </c>
      <c r="K23" s="52" t="s">
        <v>20</v>
      </c>
      <c r="L23" s="52"/>
    </row>
    <row r="24" s="33" customFormat="1" ht="28.5" customHeight="1" spans="1:12">
      <c r="A24" s="73" t="s">
        <v>55</v>
      </c>
      <c r="B24" s="52"/>
      <c r="C24" s="52"/>
      <c r="D24" s="52"/>
      <c r="E24" s="75" t="s">
        <v>56</v>
      </c>
      <c r="F24" s="57">
        <v>3</v>
      </c>
      <c r="G24" s="57">
        <v>3</v>
      </c>
      <c r="H24" s="57">
        <v>3</v>
      </c>
      <c r="I24" s="57">
        <v>3</v>
      </c>
      <c r="J24" s="57">
        <v>3</v>
      </c>
      <c r="K24" s="52" t="s">
        <v>20</v>
      </c>
      <c r="L24" s="52"/>
    </row>
    <row r="25" s="33" customFormat="1" ht="28.5" customHeight="1" spans="1:12">
      <c r="A25" s="73" t="s">
        <v>57</v>
      </c>
      <c r="B25" s="52"/>
      <c r="C25" s="52"/>
      <c r="D25" s="52"/>
      <c r="E25" s="75" t="s">
        <v>58</v>
      </c>
      <c r="F25" s="57">
        <v>3</v>
      </c>
      <c r="G25" s="57">
        <v>3</v>
      </c>
      <c r="H25" s="57">
        <v>3</v>
      </c>
      <c r="I25" s="57">
        <v>3</v>
      </c>
      <c r="J25" s="57">
        <v>3</v>
      </c>
      <c r="K25" s="52" t="s">
        <v>20</v>
      </c>
      <c r="L25" s="52"/>
    </row>
    <row r="26" s="33" customFormat="1" ht="28.5" customHeight="1" spans="1:13">
      <c r="A26" s="73" t="s">
        <v>59</v>
      </c>
      <c r="B26" s="52"/>
      <c r="C26" s="52"/>
      <c r="D26" s="52"/>
      <c r="E26" s="75" t="s">
        <v>60</v>
      </c>
      <c r="F26" s="57">
        <v>4</v>
      </c>
      <c r="G26" s="57">
        <v>4</v>
      </c>
      <c r="H26" s="57">
        <v>4</v>
      </c>
      <c r="I26" s="57">
        <v>4</v>
      </c>
      <c r="J26" s="57">
        <v>4</v>
      </c>
      <c r="K26" s="52" t="s">
        <v>20</v>
      </c>
      <c r="L26" s="52"/>
      <c r="M26" s="33">
        <f>78-F20</f>
        <v>38</v>
      </c>
    </row>
    <row r="27" s="33" customFormat="1" ht="28.5" customHeight="1" spans="1:12">
      <c r="A27" s="73" t="s">
        <v>61</v>
      </c>
      <c r="B27" s="52"/>
      <c r="C27" s="52"/>
      <c r="D27" s="52"/>
      <c r="E27" s="75" t="s">
        <v>62</v>
      </c>
      <c r="F27" s="57">
        <v>2</v>
      </c>
      <c r="G27" s="57">
        <v>2</v>
      </c>
      <c r="H27" s="57">
        <v>2</v>
      </c>
      <c r="I27" s="57">
        <v>2</v>
      </c>
      <c r="J27" s="57">
        <v>2</v>
      </c>
      <c r="K27" s="52" t="s">
        <v>20</v>
      </c>
      <c r="L27" s="52"/>
    </row>
    <row r="28" s="33" customFormat="1" ht="28.5" customHeight="1" spans="1:12">
      <c r="A28" s="73" t="s">
        <v>63</v>
      </c>
      <c r="B28" s="52"/>
      <c r="C28" s="52"/>
      <c r="D28" s="52"/>
      <c r="E28" s="75" t="s">
        <v>64</v>
      </c>
      <c r="F28" s="57">
        <v>1</v>
      </c>
      <c r="G28" s="57">
        <v>1</v>
      </c>
      <c r="H28" s="57">
        <v>1</v>
      </c>
      <c r="I28" s="57">
        <v>1</v>
      </c>
      <c r="J28" s="57">
        <v>1</v>
      </c>
      <c r="K28" s="52" t="s">
        <v>20</v>
      </c>
      <c r="L28" s="52"/>
    </row>
    <row r="29" s="33" customFormat="1" ht="28.5" customHeight="1" spans="1:12">
      <c r="A29" s="73" t="s">
        <v>65</v>
      </c>
      <c r="B29" s="52"/>
      <c r="C29" s="52"/>
      <c r="D29" s="52"/>
      <c r="E29" s="75" t="s">
        <v>66</v>
      </c>
      <c r="F29" s="57">
        <v>1</v>
      </c>
      <c r="G29" s="57">
        <v>1</v>
      </c>
      <c r="H29" s="57">
        <v>1</v>
      </c>
      <c r="I29" s="57">
        <v>1</v>
      </c>
      <c r="J29" s="57">
        <v>1</v>
      </c>
      <c r="K29" s="52" t="s">
        <v>20</v>
      </c>
      <c r="L29" s="52"/>
    </row>
    <row r="30" s="33" customFormat="1" ht="28.5" customHeight="1" spans="1:12">
      <c r="A30" s="73" t="s">
        <v>67</v>
      </c>
      <c r="B30" s="52"/>
      <c r="C30" s="52"/>
      <c r="D30" s="52"/>
      <c r="E30" s="75" t="s">
        <v>68</v>
      </c>
      <c r="F30" s="57">
        <v>1</v>
      </c>
      <c r="G30" s="57">
        <v>1</v>
      </c>
      <c r="H30" s="57">
        <v>1</v>
      </c>
      <c r="I30" s="57">
        <v>1</v>
      </c>
      <c r="J30" s="57">
        <v>1</v>
      </c>
      <c r="K30" s="52" t="s">
        <v>20</v>
      </c>
      <c r="L30" s="52"/>
    </row>
    <row r="31" s="33" customFormat="1" ht="28.5" customHeight="1" spans="1:12">
      <c r="A31" s="73" t="s">
        <v>69</v>
      </c>
      <c r="B31" s="52"/>
      <c r="C31" s="52"/>
      <c r="D31" s="52"/>
      <c r="E31" s="75" t="s">
        <v>70</v>
      </c>
      <c r="F31" s="57">
        <v>0</v>
      </c>
      <c r="G31" s="57">
        <v>0</v>
      </c>
      <c r="H31" s="57">
        <v>0</v>
      </c>
      <c r="I31" s="57">
        <v>0</v>
      </c>
      <c r="J31" s="57">
        <v>0</v>
      </c>
      <c r="K31" s="52" t="s">
        <v>20</v>
      </c>
      <c r="L31" s="52"/>
    </row>
    <row r="32" s="33" customFormat="1" ht="28.5" customHeight="1" spans="1:12">
      <c r="A32" s="73" t="s">
        <v>71</v>
      </c>
      <c r="B32" s="52"/>
      <c r="C32" s="52"/>
      <c r="D32" s="52"/>
      <c r="E32" s="75" t="s">
        <v>72</v>
      </c>
      <c r="F32" s="57">
        <v>6</v>
      </c>
      <c r="G32" s="57">
        <v>6</v>
      </c>
      <c r="H32" s="57">
        <v>6</v>
      </c>
      <c r="I32" s="57">
        <v>6</v>
      </c>
      <c r="J32" s="57">
        <v>6</v>
      </c>
      <c r="K32" s="52" t="s">
        <v>20</v>
      </c>
      <c r="L32" s="52"/>
    </row>
    <row r="33" s="33" customFormat="1" ht="28.5" customHeight="1" spans="1:12">
      <c r="A33" s="73" t="s">
        <v>73</v>
      </c>
      <c r="B33" s="52"/>
      <c r="C33" s="52"/>
      <c r="D33" s="52"/>
      <c r="E33" s="74" t="s">
        <v>74</v>
      </c>
      <c r="F33" s="56">
        <f>SUM(F34:F45)</f>
        <v>56</v>
      </c>
      <c r="G33" s="56">
        <f>SUM(G34:G45)</f>
        <v>56</v>
      </c>
      <c r="H33" s="56">
        <f>SUM(H34:H45)</f>
        <v>56</v>
      </c>
      <c r="I33" s="56">
        <f>SUM(I34:I45)</f>
        <v>56</v>
      </c>
      <c r="J33" s="56">
        <f>SUM(J34:J45)</f>
        <v>56</v>
      </c>
      <c r="K33" s="52" t="s">
        <v>20</v>
      </c>
      <c r="L33" s="52"/>
    </row>
    <row r="34" s="33" customFormat="1" ht="28.5" customHeight="1" spans="1:12">
      <c r="A34" s="73" t="s">
        <v>75</v>
      </c>
      <c r="B34" s="52"/>
      <c r="C34" s="52"/>
      <c r="D34" s="52"/>
      <c r="E34" s="75" t="s">
        <v>50</v>
      </c>
      <c r="F34" s="57">
        <v>10</v>
      </c>
      <c r="G34" s="57">
        <v>10</v>
      </c>
      <c r="H34" s="57">
        <v>10</v>
      </c>
      <c r="I34" s="57">
        <v>10</v>
      </c>
      <c r="J34" s="57">
        <v>10</v>
      </c>
      <c r="K34" s="52" t="s">
        <v>20</v>
      </c>
      <c r="L34" s="52"/>
    </row>
    <row r="35" s="33" customFormat="1" ht="28.5" customHeight="1" spans="1:12">
      <c r="A35" s="73" t="s">
        <v>76</v>
      </c>
      <c r="B35" s="52"/>
      <c r="C35" s="52"/>
      <c r="D35" s="52"/>
      <c r="E35" s="75" t="s">
        <v>52</v>
      </c>
      <c r="F35" s="57">
        <v>11</v>
      </c>
      <c r="G35" s="57">
        <v>11</v>
      </c>
      <c r="H35" s="57">
        <v>11</v>
      </c>
      <c r="I35" s="57">
        <v>11</v>
      </c>
      <c r="J35" s="57">
        <v>11</v>
      </c>
      <c r="K35" s="52" t="s">
        <v>20</v>
      </c>
      <c r="L35" s="52"/>
    </row>
    <row r="36" s="33" customFormat="1" ht="28.5" customHeight="1" spans="1:12">
      <c r="A36" s="73" t="s">
        <v>77</v>
      </c>
      <c r="B36" s="52"/>
      <c r="C36" s="52"/>
      <c r="D36" s="52"/>
      <c r="E36" s="75" t="s">
        <v>54</v>
      </c>
      <c r="F36" s="57">
        <v>4</v>
      </c>
      <c r="G36" s="57">
        <v>4</v>
      </c>
      <c r="H36" s="57">
        <v>4</v>
      </c>
      <c r="I36" s="57">
        <v>4</v>
      </c>
      <c r="J36" s="57">
        <v>4</v>
      </c>
      <c r="K36" s="52" t="s">
        <v>20</v>
      </c>
      <c r="L36" s="52"/>
    </row>
    <row r="37" s="33" customFormat="1" ht="28.5" customHeight="1" spans="1:12">
      <c r="A37" s="73" t="s">
        <v>78</v>
      </c>
      <c r="B37" s="52"/>
      <c r="C37" s="52"/>
      <c r="D37" s="52"/>
      <c r="E37" s="75" t="s">
        <v>56</v>
      </c>
      <c r="F37" s="57">
        <v>5</v>
      </c>
      <c r="G37" s="57">
        <v>5</v>
      </c>
      <c r="H37" s="57">
        <v>5</v>
      </c>
      <c r="I37" s="57">
        <v>5</v>
      </c>
      <c r="J37" s="57">
        <v>5</v>
      </c>
      <c r="K37" s="52" t="s">
        <v>20</v>
      </c>
      <c r="L37" s="52"/>
    </row>
    <row r="38" s="33" customFormat="1" ht="28.5" customHeight="1" spans="1:12">
      <c r="A38" s="73" t="s">
        <v>79</v>
      </c>
      <c r="B38" s="52"/>
      <c r="C38" s="52"/>
      <c r="D38" s="52"/>
      <c r="E38" s="75" t="s">
        <v>58</v>
      </c>
      <c r="F38" s="57">
        <v>6</v>
      </c>
      <c r="G38" s="57">
        <v>6</v>
      </c>
      <c r="H38" s="57">
        <v>6</v>
      </c>
      <c r="I38" s="57">
        <v>6</v>
      </c>
      <c r="J38" s="57">
        <v>6</v>
      </c>
      <c r="K38" s="52" t="s">
        <v>20</v>
      </c>
      <c r="L38" s="52"/>
    </row>
    <row r="39" s="33" customFormat="1" ht="28.5" customHeight="1" spans="1:12">
      <c r="A39" s="73" t="s">
        <v>80</v>
      </c>
      <c r="B39" s="52"/>
      <c r="C39" s="52"/>
      <c r="D39" s="52"/>
      <c r="E39" s="75" t="s">
        <v>60</v>
      </c>
      <c r="F39" s="57">
        <v>2</v>
      </c>
      <c r="G39" s="57">
        <v>2</v>
      </c>
      <c r="H39" s="57">
        <v>2</v>
      </c>
      <c r="I39" s="57">
        <v>2</v>
      </c>
      <c r="J39" s="57">
        <v>2</v>
      </c>
      <c r="K39" s="52" t="s">
        <v>20</v>
      </c>
      <c r="L39" s="52"/>
    </row>
    <row r="40" s="33" customFormat="1" ht="28.5" customHeight="1" spans="1:12">
      <c r="A40" s="73" t="s">
        <v>81</v>
      </c>
      <c r="B40" s="52"/>
      <c r="C40" s="52"/>
      <c r="D40" s="52"/>
      <c r="E40" s="75" t="s">
        <v>62</v>
      </c>
      <c r="F40" s="57">
        <v>3</v>
      </c>
      <c r="G40" s="57">
        <v>3</v>
      </c>
      <c r="H40" s="57">
        <v>3</v>
      </c>
      <c r="I40" s="57">
        <v>3</v>
      </c>
      <c r="J40" s="57">
        <v>3</v>
      </c>
      <c r="K40" s="52" t="s">
        <v>20</v>
      </c>
      <c r="L40" s="52"/>
    </row>
    <row r="41" s="33" customFormat="1" ht="28.5" customHeight="1" spans="1:12">
      <c r="A41" s="73" t="s">
        <v>82</v>
      </c>
      <c r="B41" s="52"/>
      <c r="C41" s="52"/>
      <c r="D41" s="52"/>
      <c r="E41" s="75" t="s">
        <v>64</v>
      </c>
      <c r="F41" s="57">
        <v>1</v>
      </c>
      <c r="G41" s="57">
        <v>1</v>
      </c>
      <c r="H41" s="57">
        <v>1</v>
      </c>
      <c r="I41" s="57">
        <v>1</v>
      </c>
      <c r="J41" s="57">
        <v>1</v>
      </c>
      <c r="K41" s="52" t="s">
        <v>20</v>
      </c>
      <c r="L41" s="52"/>
    </row>
    <row r="42" s="33" customFormat="1" ht="28.5" customHeight="1" spans="1:12">
      <c r="A42" s="73" t="s">
        <v>83</v>
      </c>
      <c r="B42" s="52"/>
      <c r="C42" s="52"/>
      <c r="D42" s="52"/>
      <c r="E42" s="75" t="s">
        <v>66</v>
      </c>
      <c r="F42" s="57">
        <v>6</v>
      </c>
      <c r="G42" s="57">
        <v>6</v>
      </c>
      <c r="H42" s="57">
        <v>6</v>
      </c>
      <c r="I42" s="57">
        <v>6</v>
      </c>
      <c r="J42" s="57">
        <v>6</v>
      </c>
      <c r="K42" s="52" t="s">
        <v>20</v>
      </c>
      <c r="L42" s="52"/>
    </row>
    <row r="43" s="33" customFormat="1" ht="28.5" customHeight="1" spans="1:12">
      <c r="A43" s="73" t="s">
        <v>84</v>
      </c>
      <c r="B43" s="52"/>
      <c r="C43" s="52"/>
      <c r="D43" s="52"/>
      <c r="E43" s="75" t="s">
        <v>68</v>
      </c>
      <c r="F43" s="57">
        <v>5</v>
      </c>
      <c r="G43" s="57">
        <v>5</v>
      </c>
      <c r="H43" s="57">
        <v>5</v>
      </c>
      <c r="I43" s="57">
        <v>5</v>
      </c>
      <c r="J43" s="57">
        <v>5</v>
      </c>
      <c r="K43" s="52" t="s">
        <v>20</v>
      </c>
      <c r="L43" s="52"/>
    </row>
    <row r="44" s="33" customFormat="1" ht="28.5" customHeight="1" spans="1:12">
      <c r="A44" s="73" t="s">
        <v>85</v>
      </c>
      <c r="B44" s="52"/>
      <c r="C44" s="52"/>
      <c r="D44" s="52"/>
      <c r="E44" s="75" t="s">
        <v>70</v>
      </c>
      <c r="F44" s="57">
        <v>1</v>
      </c>
      <c r="G44" s="57">
        <v>1</v>
      </c>
      <c r="H44" s="57">
        <v>1</v>
      </c>
      <c r="I44" s="57">
        <v>1</v>
      </c>
      <c r="J44" s="57">
        <v>1</v>
      </c>
      <c r="K44" s="52" t="s">
        <v>20</v>
      </c>
      <c r="L44" s="52"/>
    </row>
    <row r="45" s="33" customFormat="1" ht="28.5" customHeight="1" spans="1:12">
      <c r="A45" s="73" t="s">
        <v>86</v>
      </c>
      <c r="B45" s="52"/>
      <c r="C45" s="52"/>
      <c r="D45" s="52"/>
      <c r="E45" s="75" t="s">
        <v>72</v>
      </c>
      <c r="F45" s="57">
        <v>2</v>
      </c>
      <c r="G45" s="57">
        <v>2</v>
      </c>
      <c r="H45" s="57">
        <v>2</v>
      </c>
      <c r="I45" s="57">
        <v>2</v>
      </c>
      <c r="J45" s="57">
        <v>2</v>
      </c>
      <c r="K45" s="52" t="s">
        <v>20</v>
      </c>
      <c r="L45" s="52"/>
    </row>
    <row r="46" s="33" customFormat="1" ht="28.5" customHeight="1" spans="1:12">
      <c r="A46" s="73" t="s">
        <v>87</v>
      </c>
      <c r="B46" s="52"/>
      <c r="C46" s="52"/>
      <c r="D46" s="52"/>
      <c r="E46" s="54" t="s">
        <v>88</v>
      </c>
      <c r="F46" s="56">
        <f>SUM(F47:F58)</f>
        <v>79</v>
      </c>
      <c r="G46" s="56">
        <f>SUM(G47:G58)</f>
        <v>79</v>
      </c>
      <c r="H46" s="56">
        <f>SUM(H47:H58)</f>
        <v>79</v>
      </c>
      <c r="I46" s="56">
        <f>SUM(I47:I58)</f>
        <v>79</v>
      </c>
      <c r="J46" s="56">
        <f>SUM(J47:J58)</f>
        <v>79</v>
      </c>
      <c r="K46" s="52" t="s">
        <v>20</v>
      </c>
      <c r="L46" s="52"/>
    </row>
    <row r="47" s="33" customFormat="1" ht="28.5" customHeight="1" spans="1:12">
      <c r="A47" s="73" t="s">
        <v>89</v>
      </c>
      <c r="B47" s="52"/>
      <c r="C47" s="52"/>
      <c r="D47" s="52"/>
      <c r="E47" s="75" t="s">
        <v>50</v>
      </c>
      <c r="F47" s="57">
        <v>18</v>
      </c>
      <c r="G47" s="57">
        <v>18</v>
      </c>
      <c r="H47" s="57">
        <v>18</v>
      </c>
      <c r="I47" s="57">
        <v>18</v>
      </c>
      <c r="J47" s="57">
        <v>18</v>
      </c>
      <c r="K47" s="52" t="s">
        <v>20</v>
      </c>
      <c r="L47" s="52"/>
    </row>
    <row r="48" s="33" customFormat="1" ht="28.5" customHeight="1" spans="1:12">
      <c r="A48" s="73" t="s">
        <v>90</v>
      </c>
      <c r="B48" s="52"/>
      <c r="C48" s="52"/>
      <c r="D48" s="52"/>
      <c r="E48" s="75" t="s">
        <v>52</v>
      </c>
      <c r="F48" s="57">
        <v>13</v>
      </c>
      <c r="G48" s="57">
        <v>13</v>
      </c>
      <c r="H48" s="57">
        <v>13</v>
      </c>
      <c r="I48" s="57">
        <v>13</v>
      </c>
      <c r="J48" s="57">
        <v>13</v>
      </c>
      <c r="K48" s="52" t="s">
        <v>20</v>
      </c>
      <c r="L48" s="52"/>
    </row>
    <row r="49" s="33" customFormat="1" ht="28.5" customHeight="1" spans="1:12">
      <c r="A49" s="73" t="s">
        <v>91</v>
      </c>
      <c r="B49" s="52"/>
      <c r="C49" s="52"/>
      <c r="D49" s="52"/>
      <c r="E49" s="75" t="s">
        <v>54</v>
      </c>
      <c r="F49" s="57">
        <v>7</v>
      </c>
      <c r="G49" s="57">
        <v>7</v>
      </c>
      <c r="H49" s="57">
        <v>7</v>
      </c>
      <c r="I49" s="57">
        <v>7</v>
      </c>
      <c r="J49" s="57">
        <v>7</v>
      </c>
      <c r="K49" s="52" t="s">
        <v>20</v>
      </c>
      <c r="L49" s="52"/>
    </row>
    <row r="50" s="33" customFormat="1" ht="28.5" customHeight="1" spans="1:12">
      <c r="A50" s="73" t="s">
        <v>92</v>
      </c>
      <c r="B50" s="52"/>
      <c r="C50" s="52"/>
      <c r="D50" s="52"/>
      <c r="E50" s="75" t="s">
        <v>56</v>
      </c>
      <c r="F50" s="57">
        <v>4</v>
      </c>
      <c r="G50" s="57">
        <v>4</v>
      </c>
      <c r="H50" s="57">
        <v>4</v>
      </c>
      <c r="I50" s="57">
        <v>4</v>
      </c>
      <c r="J50" s="57">
        <v>4</v>
      </c>
      <c r="K50" s="52" t="s">
        <v>20</v>
      </c>
      <c r="L50" s="52"/>
    </row>
    <row r="51" s="33" customFormat="1" ht="28.5" customHeight="1" spans="1:12">
      <c r="A51" s="73" t="s">
        <v>93</v>
      </c>
      <c r="B51" s="52"/>
      <c r="C51" s="52"/>
      <c r="D51" s="52"/>
      <c r="E51" s="75" t="s">
        <v>58</v>
      </c>
      <c r="F51" s="57">
        <v>5</v>
      </c>
      <c r="G51" s="57">
        <v>5</v>
      </c>
      <c r="H51" s="57">
        <v>5</v>
      </c>
      <c r="I51" s="57">
        <v>5</v>
      </c>
      <c r="J51" s="57">
        <v>5</v>
      </c>
      <c r="K51" s="52" t="s">
        <v>20</v>
      </c>
      <c r="L51" s="52"/>
    </row>
    <row r="52" s="33" customFormat="1" ht="28.5" customHeight="1" spans="1:12">
      <c r="A52" s="73" t="s">
        <v>94</v>
      </c>
      <c r="B52" s="52"/>
      <c r="C52" s="52"/>
      <c r="D52" s="52"/>
      <c r="E52" s="75" t="s">
        <v>60</v>
      </c>
      <c r="F52" s="57">
        <v>0</v>
      </c>
      <c r="G52" s="57">
        <v>0</v>
      </c>
      <c r="H52" s="57">
        <v>0</v>
      </c>
      <c r="I52" s="57">
        <v>0</v>
      </c>
      <c r="J52" s="57">
        <v>0</v>
      </c>
      <c r="K52" s="52" t="s">
        <v>20</v>
      </c>
      <c r="L52" s="52"/>
    </row>
    <row r="53" s="33" customFormat="1" ht="28.5" customHeight="1" spans="1:12">
      <c r="A53" s="73" t="s">
        <v>95</v>
      </c>
      <c r="B53" s="52"/>
      <c r="C53" s="52"/>
      <c r="D53" s="52"/>
      <c r="E53" s="75" t="s">
        <v>62</v>
      </c>
      <c r="F53" s="57">
        <v>4</v>
      </c>
      <c r="G53" s="57">
        <v>4</v>
      </c>
      <c r="H53" s="57">
        <v>4</v>
      </c>
      <c r="I53" s="57">
        <v>4</v>
      </c>
      <c r="J53" s="57">
        <v>4</v>
      </c>
      <c r="K53" s="52" t="s">
        <v>20</v>
      </c>
      <c r="L53" s="52"/>
    </row>
    <row r="54" s="33" customFormat="1" ht="28.5" customHeight="1" spans="1:12">
      <c r="A54" s="73" t="s">
        <v>96</v>
      </c>
      <c r="B54" s="52"/>
      <c r="C54" s="52"/>
      <c r="D54" s="52"/>
      <c r="E54" s="75" t="s">
        <v>64</v>
      </c>
      <c r="F54" s="57">
        <v>3</v>
      </c>
      <c r="G54" s="57">
        <v>3</v>
      </c>
      <c r="H54" s="57">
        <v>3</v>
      </c>
      <c r="I54" s="57">
        <v>3</v>
      </c>
      <c r="J54" s="57">
        <v>3</v>
      </c>
      <c r="K54" s="52" t="s">
        <v>20</v>
      </c>
      <c r="L54" s="52"/>
    </row>
    <row r="55" s="33" customFormat="1" ht="28.5" customHeight="1" spans="1:12">
      <c r="A55" s="73" t="s">
        <v>97</v>
      </c>
      <c r="B55" s="52"/>
      <c r="C55" s="52"/>
      <c r="D55" s="52"/>
      <c r="E55" s="75" t="s">
        <v>66</v>
      </c>
      <c r="F55" s="57">
        <v>7</v>
      </c>
      <c r="G55" s="57">
        <v>7</v>
      </c>
      <c r="H55" s="57">
        <v>7</v>
      </c>
      <c r="I55" s="57">
        <v>7</v>
      </c>
      <c r="J55" s="57">
        <v>7</v>
      </c>
      <c r="K55" s="52" t="s">
        <v>20</v>
      </c>
      <c r="L55" s="52"/>
    </row>
    <row r="56" s="33" customFormat="1" ht="28.5" customHeight="1" spans="1:12">
      <c r="A56" s="73" t="s">
        <v>98</v>
      </c>
      <c r="B56" s="52"/>
      <c r="C56" s="52"/>
      <c r="D56" s="52"/>
      <c r="E56" s="75" t="s">
        <v>68</v>
      </c>
      <c r="F56" s="57">
        <v>9</v>
      </c>
      <c r="G56" s="57">
        <v>9</v>
      </c>
      <c r="H56" s="57">
        <v>9</v>
      </c>
      <c r="I56" s="57">
        <v>9</v>
      </c>
      <c r="J56" s="57">
        <v>9</v>
      </c>
      <c r="K56" s="52" t="s">
        <v>20</v>
      </c>
      <c r="L56" s="52"/>
    </row>
    <row r="57" s="33" customFormat="1" ht="28.5" customHeight="1" spans="1:12">
      <c r="A57" s="73" t="s">
        <v>99</v>
      </c>
      <c r="B57" s="52"/>
      <c r="C57" s="52"/>
      <c r="D57" s="52"/>
      <c r="E57" s="75" t="s">
        <v>70</v>
      </c>
      <c r="F57" s="57">
        <v>5</v>
      </c>
      <c r="G57" s="57">
        <v>5</v>
      </c>
      <c r="H57" s="57">
        <v>5</v>
      </c>
      <c r="I57" s="57">
        <v>5</v>
      </c>
      <c r="J57" s="57">
        <v>5</v>
      </c>
      <c r="K57" s="52" t="s">
        <v>20</v>
      </c>
      <c r="L57" s="52"/>
    </row>
    <row r="58" s="33" customFormat="1" ht="28.5" customHeight="1" spans="1:12">
      <c r="A58" s="73" t="s">
        <v>100</v>
      </c>
      <c r="B58" s="52"/>
      <c r="C58" s="52"/>
      <c r="D58" s="52"/>
      <c r="E58" s="75" t="s">
        <v>72</v>
      </c>
      <c r="F58" s="57">
        <v>4</v>
      </c>
      <c r="G58" s="57">
        <v>4</v>
      </c>
      <c r="H58" s="57">
        <v>4</v>
      </c>
      <c r="I58" s="57">
        <v>4</v>
      </c>
      <c r="J58" s="57">
        <v>4</v>
      </c>
      <c r="K58" s="52" t="s">
        <v>20</v>
      </c>
      <c r="L58" s="52"/>
    </row>
    <row r="59" s="33" customFormat="1" ht="28.5" customHeight="1" spans="1:12">
      <c r="A59" s="73" t="s">
        <v>101</v>
      </c>
      <c r="B59" s="52"/>
      <c r="C59" s="52"/>
      <c r="D59" s="52"/>
      <c r="E59" s="54" t="s">
        <v>102</v>
      </c>
      <c r="F59" s="56">
        <f>SUM(F60:F71)</f>
        <v>34</v>
      </c>
      <c r="G59" s="56">
        <f>SUM(G60:G71)</f>
        <v>34</v>
      </c>
      <c r="H59" s="56">
        <f>SUM(H60:H71)</f>
        <v>34</v>
      </c>
      <c r="I59" s="56">
        <f>SUM(I60:I71)</f>
        <v>34</v>
      </c>
      <c r="J59" s="56">
        <f>SUM(J60:J71)</f>
        <v>34</v>
      </c>
      <c r="K59" s="52" t="s">
        <v>20</v>
      </c>
      <c r="L59" s="52"/>
    </row>
    <row r="60" s="33" customFormat="1" ht="28.5" customHeight="1" spans="1:12">
      <c r="A60" s="73" t="s">
        <v>103</v>
      </c>
      <c r="B60" s="52"/>
      <c r="C60" s="52"/>
      <c r="D60" s="52"/>
      <c r="E60" s="75" t="s">
        <v>50</v>
      </c>
      <c r="F60" s="57">
        <v>13</v>
      </c>
      <c r="G60" s="57">
        <v>13</v>
      </c>
      <c r="H60" s="57">
        <v>13</v>
      </c>
      <c r="I60" s="57">
        <v>13</v>
      </c>
      <c r="J60" s="57">
        <v>13</v>
      </c>
      <c r="K60" s="52" t="s">
        <v>20</v>
      </c>
      <c r="L60" s="52"/>
    </row>
    <row r="61" s="33" customFormat="1" ht="28.5" customHeight="1" spans="1:12">
      <c r="A61" s="73" t="s">
        <v>104</v>
      </c>
      <c r="B61" s="52"/>
      <c r="C61" s="52"/>
      <c r="D61" s="52"/>
      <c r="E61" s="75" t="s">
        <v>52</v>
      </c>
      <c r="F61" s="57">
        <v>5</v>
      </c>
      <c r="G61" s="57">
        <v>5</v>
      </c>
      <c r="H61" s="57">
        <v>5</v>
      </c>
      <c r="I61" s="57">
        <v>5</v>
      </c>
      <c r="J61" s="57">
        <v>5</v>
      </c>
      <c r="K61" s="52" t="s">
        <v>20</v>
      </c>
      <c r="L61" s="52"/>
    </row>
    <row r="62" s="33" customFormat="1" ht="28.5" customHeight="1" spans="1:12">
      <c r="A62" s="73" t="s">
        <v>105</v>
      </c>
      <c r="B62" s="52"/>
      <c r="C62" s="52"/>
      <c r="D62" s="52"/>
      <c r="E62" s="75" t="s">
        <v>54</v>
      </c>
      <c r="F62" s="57">
        <v>5</v>
      </c>
      <c r="G62" s="57">
        <v>5</v>
      </c>
      <c r="H62" s="57">
        <v>5</v>
      </c>
      <c r="I62" s="57">
        <v>5</v>
      </c>
      <c r="J62" s="57">
        <v>5</v>
      </c>
      <c r="K62" s="52" t="s">
        <v>20</v>
      </c>
      <c r="L62" s="52"/>
    </row>
    <row r="63" s="33" customFormat="1" ht="28.5" customHeight="1" spans="1:12">
      <c r="A63" s="73" t="s">
        <v>106</v>
      </c>
      <c r="B63" s="52"/>
      <c r="C63" s="52"/>
      <c r="D63" s="52"/>
      <c r="E63" s="75" t="s">
        <v>56</v>
      </c>
      <c r="F63" s="57">
        <v>2</v>
      </c>
      <c r="G63" s="57">
        <v>2</v>
      </c>
      <c r="H63" s="57">
        <v>2</v>
      </c>
      <c r="I63" s="57">
        <v>2</v>
      </c>
      <c r="J63" s="57">
        <v>2</v>
      </c>
      <c r="K63" s="52" t="s">
        <v>20</v>
      </c>
      <c r="L63" s="52"/>
    </row>
    <row r="64" s="33" customFormat="1" ht="28.5" customHeight="1" spans="1:12">
      <c r="A64" s="73" t="s">
        <v>107</v>
      </c>
      <c r="B64" s="52"/>
      <c r="C64" s="52"/>
      <c r="D64" s="52"/>
      <c r="E64" s="75" t="s">
        <v>58</v>
      </c>
      <c r="F64" s="57">
        <v>0</v>
      </c>
      <c r="G64" s="57">
        <v>0</v>
      </c>
      <c r="H64" s="57">
        <v>0</v>
      </c>
      <c r="I64" s="57">
        <v>0</v>
      </c>
      <c r="J64" s="57">
        <v>0</v>
      </c>
      <c r="K64" s="52" t="s">
        <v>20</v>
      </c>
      <c r="L64" s="52"/>
    </row>
    <row r="65" s="33" customFormat="1" ht="28.5" customHeight="1" spans="1:12">
      <c r="A65" s="73" t="s">
        <v>108</v>
      </c>
      <c r="B65" s="52"/>
      <c r="C65" s="52"/>
      <c r="D65" s="52"/>
      <c r="E65" s="75" t="s">
        <v>60</v>
      </c>
      <c r="F65" s="57">
        <v>2</v>
      </c>
      <c r="G65" s="57">
        <v>2</v>
      </c>
      <c r="H65" s="57">
        <v>2</v>
      </c>
      <c r="I65" s="57">
        <v>2</v>
      </c>
      <c r="J65" s="57">
        <v>2</v>
      </c>
      <c r="K65" s="52" t="s">
        <v>20</v>
      </c>
      <c r="L65" s="52"/>
    </row>
    <row r="66" s="33" customFormat="1" ht="28.5" customHeight="1" spans="1:12">
      <c r="A66" s="73" t="s">
        <v>109</v>
      </c>
      <c r="B66" s="52"/>
      <c r="C66" s="52"/>
      <c r="D66" s="52"/>
      <c r="E66" s="75" t="s">
        <v>62</v>
      </c>
      <c r="F66" s="57">
        <v>1</v>
      </c>
      <c r="G66" s="57">
        <v>1</v>
      </c>
      <c r="H66" s="57">
        <v>1</v>
      </c>
      <c r="I66" s="57">
        <v>1</v>
      </c>
      <c r="J66" s="57">
        <v>1</v>
      </c>
      <c r="K66" s="52" t="s">
        <v>20</v>
      </c>
      <c r="L66" s="52"/>
    </row>
    <row r="67" s="33" customFormat="1" ht="28.5" customHeight="1" spans="1:12">
      <c r="A67" s="73" t="s">
        <v>110</v>
      </c>
      <c r="B67" s="52"/>
      <c r="C67" s="52"/>
      <c r="D67" s="52"/>
      <c r="E67" s="75" t="s">
        <v>64</v>
      </c>
      <c r="F67" s="57">
        <v>0</v>
      </c>
      <c r="G67" s="57">
        <v>0</v>
      </c>
      <c r="H67" s="57">
        <v>0</v>
      </c>
      <c r="I67" s="57">
        <v>0</v>
      </c>
      <c r="J67" s="57">
        <v>0</v>
      </c>
      <c r="K67" s="52" t="s">
        <v>20</v>
      </c>
      <c r="L67" s="52"/>
    </row>
    <row r="68" s="33" customFormat="1" ht="28.5" customHeight="1" spans="1:12">
      <c r="A68" s="73" t="s">
        <v>111</v>
      </c>
      <c r="B68" s="52"/>
      <c r="C68" s="52"/>
      <c r="D68" s="52"/>
      <c r="E68" s="75" t="s">
        <v>66</v>
      </c>
      <c r="F68" s="57">
        <v>0</v>
      </c>
      <c r="G68" s="57">
        <v>0</v>
      </c>
      <c r="H68" s="57">
        <v>0</v>
      </c>
      <c r="I68" s="57">
        <v>0</v>
      </c>
      <c r="J68" s="57">
        <v>0</v>
      </c>
      <c r="K68" s="52" t="s">
        <v>20</v>
      </c>
      <c r="L68" s="52"/>
    </row>
    <row r="69" s="33" customFormat="1" ht="28.5" customHeight="1" spans="1:12">
      <c r="A69" s="73" t="s">
        <v>112</v>
      </c>
      <c r="B69" s="52"/>
      <c r="C69" s="52"/>
      <c r="D69" s="52"/>
      <c r="E69" s="75" t="s">
        <v>68</v>
      </c>
      <c r="F69" s="57">
        <v>3</v>
      </c>
      <c r="G69" s="57">
        <v>3</v>
      </c>
      <c r="H69" s="57">
        <v>3</v>
      </c>
      <c r="I69" s="57">
        <v>3</v>
      </c>
      <c r="J69" s="57">
        <v>3</v>
      </c>
      <c r="K69" s="52" t="s">
        <v>20</v>
      </c>
      <c r="L69" s="52"/>
    </row>
    <row r="70" s="33" customFormat="1" ht="28.5" customHeight="1" spans="1:12">
      <c r="A70" s="73" t="s">
        <v>113</v>
      </c>
      <c r="B70" s="52"/>
      <c r="C70" s="52"/>
      <c r="D70" s="52"/>
      <c r="E70" s="75" t="s">
        <v>70</v>
      </c>
      <c r="F70" s="57">
        <v>3</v>
      </c>
      <c r="G70" s="57">
        <v>3</v>
      </c>
      <c r="H70" s="57">
        <v>3</v>
      </c>
      <c r="I70" s="57">
        <v>3</v>
      </c>
      <c r="J70" s="57">
        <v>3</v>
      </c>
      <c r="K70" s="52" t="s">
        <v>20</v>
      </c>
      <c r="L70" s="52"/>
    </row>
    <row r="71" s="33" customFormat="1" ht="28.5" customHeight="1" spans="1:12">
      <c r="A71" s="73" t="s">
        <v>114</v>
      </c>
      <c r="B71" s="52"/>
      <c r="C71" s="52"/>
      <c r="D71" s="52"/>
      <c r="E71" s="75" t="s">
        <v>72</v>
      </c>
      <c r="F71" s="57">
        <v>0</v>
      </c>
      <c r="G71" s="57">
        <v>0</v>
      </c>
      <c r="H71" s="57">
        <v>0</v>
      </c>
      <c r="I71" s="57">
        <v>0</v>
      </c>
      <c r="J71" s="57">
        <v>0</v>
      </c>
      <c r="K71" s="52" t="s">
        <v>20</v>
      </c>
      <c r="L71" s="52"/>
    </row>
    <row r="72" s="33" customFormat="1" ht="28.5" customHeight="1" spans="1:12">
      <c r="A72" s="73" t="s">
        <v>115</v>
      </c>
      <c r="B72" s="52"/>
      <c r="C72" s="52"/>
      <c r="D72" s="52"/>
      <c r="E72" s="54" t="s">
        <v>116</v>
      </c>
      <c r="F72" s="56">
        <f>SUM(F73:F84)</f>
        <v>4</v>
      </c>
      <c r="G72" s="56">
        <f>SUM(G73:G84)</f>
        <v>4</v>
      </c>
      <c r="H72" s="56">
        <f>SUM(H73:H84)</f>
        <v>4</v>
      </c>
      <c r="I72" s="56">
        <f>SUM(I73:I84)</f>
        <v>4</v>
      </c>
      <c r="J72" s="56">
        <f>SUM(J73:J84)</f>
        <v>4</v>
      </c>
      <c r="K72" s="52" t="s">
        <v>20</v>
      </c>
      <c r="L72" s="52"/>
    </row>
    <row r="73" s="33" customFormat="1" ht="28.5" customHeight="1" spans="1:12">
      <c r="A73" s="73" t="s">
        <v>117</v>
      </c>
      <c r="B73" s="52"/>
      <c r="C73" s="52"/>
      <c r="D73" s="52"/>
      <c r="E73" s="75" t="s">
        <v>50</v>
      </c>
      <c r="F73" s="57">
        <v>1</v>
      </c>
      <c r="G73" s="57">
        <v>1</v>
      </c>
      <c r="H73" s="57">
        <v>1</v>
      </c>
      <c r="I73" s="57">
        <v>1</v>
      </c>
      <c r="J73" s="57">
        <v>1</v>
      </c>
      <c r="K73" s="52" t="s">
        <v>20</v>
      </c>
      <c r="L73" s="52"/>
    </row>
    <row r="74" s="33" customFormat="1" ht="28.5" customHeight="1" spans="1:12">
      <c r="A74" s="73" t="s">
        <v>118</v>
      </c>
      <c r="B74" s="52"/>
      <c r="C74" s="52"/>
      <c r="D74" s="52"/>
      <c r="E74" s="75" t="s">
        <v>52</v>
      </c>
      <c r="F74" s="57">
        <v>1</v>
      </c>
      <c r="G74" s="57">
        <v>1</v>
      </c>
      <c r="H74" s="57">
        <v>1</v>
      </c>
      <c r="I74" s="57">
        <v>1</v>
      </c>
      <c r="J74" s="57">
        <v>1</v>
      </c>
      <c r="K74" s="52" t="s">
        <v>20</v>
      </c>
      <c r="L74" s="52"/>
    </row>
    <row r="75" s="33" customFormat="1" ht="28.5" customHeight="1" spans="1:12">
      <c r="A75" s="73" t="s">
        <v>119</v>
      </c>
      <c r="B75" s="52"/>
      <c r="C75" s="52"/>
      <c r="D75" s="52"/>
      <c r="E75" s="75" t="s">
        <v>54</v>
      </c>
      <c r="F75" s="57">
        <v>0</v>
      </c>
      <c r="G75" s="57">
        <v>0</v>
      </c>
      <c r="H75" s="57">
        <v>0</v>
      </c>
      <c r="I75" s="57">
        <v>0</v>
      </c>
      <c r="J75" s="57">
        <v>0</v>
      </c>
      <c r="K75" s="52" t="s">
        <v>20</v>
      </c>
      <c r="L75" s="52"/>
    </row>
    <row r="76" s="33" customFormat="1" ht="28.5" customHeight="1" spans="1:12">
      <c r="A76" s="73" t="s">
        <v>120</v>
      </c>
      <c r="B76" s="52"/>
      <c r="C76" s="52"/>
      <c r="D76" s="52"/>
      <c r="E76" s="75" t="s">
        <v>56</v>
      </c>
      <c r="F76" s="57">
        <v>0</v>
      </c>
      <c r="G76" s="57">
        <v>0</v>
      </c>
      <c r="H76" s="57">
        <v>0</v>
      </c>
      <c r="I76" s="57">
        <v>0</v>
      </c>
      <c r="J76" s="57">
        <v>0</v>
      </c>
      <c r="K76" s="52" t="s">
        <v>20</v>
      </c>
      <c r="L76" s="52"/>
    </row>
    <row r="77" s="33" customFormat="1" ht="28.5" customHeight="1" spans="1:12">
      <c r="A77" s="73" t="s">
        <v>121</v>
      </c>
      <c r="B77" s="52"/>
      <c r="C77" s="52"/>
      <c r="D77" s="52"/>
      <c r="E77" s="75" t="s">
        <v>58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2" t="s">
        <v>20</v>
      </c>
      <c r="L77" s="52"/>
    </row>
    <row r="78" s="33" customFormat="1" ht="28.5" customHeight="1" spans="1:12">
      <c r="A78" s="73" t="s">
        <v>122</v>
      </c>
      <c r="B78" s="52"/>
      <c r="C78" s="52"/>
      <c r="D78" s="52"/>
      <c r="E78" s="75" t="s">
        <v>60</v>
      </c>
      <c r="F78" s="57">
        <v>0</v>
      </c>
      <c r="G78" s="57">
        <v>0</v>
      </c>
      <c r="H78" s="57">
        <v>0</v>
      </c>
      <c r="I78" s="57">
        <v>0</v>
      </c>
      <c r="J78" s="57">
        <v>0</v>
      </c>
      <c r="K78" s="52" t="s">
        <v>20</v>
      </c>
      <c r="L78" s="52"/>
    </row>
    <row r="79" s="33" customFormat="1" ht="28.5" customHeight="1" spans="1:12">
      <c r="A79" s="73" t="s">
        <v>123</v>
      </c>
      <c r="B79" s="52"/>
      <c r="C79" s="52"/>
      <c r="D79" s="52"/>
      <c r="E79" s="75" t="s">
        <v>62</v>
      </c>
      <c r="F79" s="57">
        <v>0</v>
      </c>
      <c r="G79" s="57">
        <v>0</v>
      </c>
      <c r="H79" s="57">
        <v>0</v>
      </c>
      <c r="I79" s="57">
        <v>0</v>
      </c>
      <c r="J79" s="57">
        <v>0</v>
      </c>
      <c r="K79" s="52" t="s">
        <v>20</v>
      </c>
      <c r="L79" s="52"/>
    </row>
    <row r="80" s="33" customFormat="1" ht="28.5" customHeight="1" spans="1:12">
      <c r="A80" s="73" t="s">
        <v>124</v>
      </c>
      <c r="B80" s="52"/>
      <c r="C80" s="52"/>
      <c r="D80" s="52"/>
      <c r="E80" s="75" t="s">
        <v>64</v>
      </c>
      <c r="F80" s="57">
        <v>0</v>
      </c>
      <c r="G80" s="57">
        <v>0</v>
      </c>
      <c r="H80" s="57">
        <v>0</v>
      </c>
      <c r="I80" s="57">
        <v>0</v>
      </c>
      <c r="J80" s="57">
        <v>0</v>
      </c>
      <c r="K80" s="52" t="s">
        <v>20</v>
      </c>
      <c r="L80" s="52"/>
    </row>
    <row r="81" s="33" customFormat="1" ht="28.5" customHeight="1" spans="1:12">
      <c r="A81" s="73" t="s">
        <v>125</v>
      </c>
      <c r="B81" s="52"/>
      <c r="C81" s="52"/>
      <c r="D81" s="52"/>
      <c r="E81" s="75" t="s">
        <v>66</v>
      </c>
      <c r="F81" s="57">
        <v>1</v>
      </c>
      <c r="G81" s="57">
        <v>1</v>
      </c>
      <c r="H81" s="57">
        <v>1</v>
      </c>
      <c r="I81" s="57">
        <v>1</v>
      </c>
      <c r="J81" s="57">
        <v>1</v>
      </c>
      <c r="K81" s="52" t="s">
        <v>20</v>
      </c>
      <c r="L81" s="52"/>
    </row>
    <row r="82" s="33" customFormat="1" ht="28.5" customHeight="1" spans="1:12">
      <c r="A82" s="73" t="s">
        <v>126</v>
      </c>
      <c r="B82" s="52"/>
      <c r="C82" s="52"/>
      <c r="D82" s="52"/>
      <c r="E82" s="75" t="s">
        <v>68</v>
      </c>
      <c r="F82" s="57">
        <v>1</v>
      </c>
      <c r="G82" s="57">
        <v>1</v>
      </c>
      <c r="H82" s="57">
        <v>1</v>
      </c>
      <c r="I82" s="57">
        <v>1</v>
      </c>
      <c r="J82" s="57">
        <v>1</v>
      </c>
      <c r="K82" s="52" t="s">
        <v>20</v>
      </c>
      <c r="L82" s="52"/>
    </row>
    <row r="83" s="33" customFormat="1" ht="28.5" customHeight="1" spans="1:12">
      <c r="A83" s="73" t="s">
        <v>127</v>
      </c>
      <c r="B83" s="52"/>
      <c r="C83" s="52"/>
      <c r="D83" s="52"/>
      <c r="E83" s="75" t="s">
        <v>70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2" t="s">
        <v>20</v>
      </c>
      <c r="L83" s="52"/>
    </row>
    <row r="84" s="33" customFormat="1" ht="28.5" customHeight="1" spans="1:12">
      <c r="A84" s="73" t="s">
        <v>128</v>
      </c>
      <c r="B84" s="52"/>
      <c r="C84" s="52"/>
      <c r="D84" s="52"/>
      <c r="E84" s="75" t="s">
        <v>72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2" t="s">
        <v>20</v>
      </c>
      <c r="L84" s="52"/>
    </row>
    <row r="85" s="33" customFormat="1" ht="28.5" customHeight="1" spans="1:12">
      <c r="A85" s="73" t="s">
        <v>129</v>
      </c>
      <c r="B85" s="52"/>
      <c r="C85" s="52"/>
      <c r="D85" s="52"/>
      <c r="E85" s="54" t="s">
        <v>130</v>
      </c>
      <c r="F85" s="56">
        <f>SUM(F86:F97)</f>
        <v>16</v>
      </c>
      <c r="G85" s="56">
        <f>SUM(G86:G97)</f>
        <v>16</v>
      </c>
      <c r="H85" s="56">
        <f>SUM(H86:H97)</f>
        <v>16</v>
      </c>
      <c r="I85" s="56">
        <f>SUM(I86:I97)</f>
        <v>16</v>
      </c>
      <c r="J85" s="56">
        <f>SUM(J86:J97)</f>
        <v>16</v>
      </c>
      <c r="K85" s="52" t="s">
        <v>20</v>
      </c>
      <c r="L85" s="52"/>
    </row>
    <row r="86" s="33" customFormat="1" ht="28.5" customHeight="1" spans="1:12">
      <c r="A86" s="73" t="s">
        <v>131</v>
      </c>
      <c r="B86" s="52"/>
      <c r="C86" s="52"/>
      <c r="D86" s="52"/>
      <c r="E86" s="75" t="s">
        <v>50</v>
      </c>
      <c r="F86" s="57">
        <v>3</v>
      </c>
      <c r="G86" s="57">
        <v>3</v>
      </c>
      <c r="H86" s="57">
        <v>3</v>
      </c>
      <c r="I86" s="57">
        <v>3</v>
      </c>
      <c r="J86" s="57">
        <v>3</v>
      </c>
      <c r="K86" s="52" t="s">
        <v>20</v>
      </c>
      <c r="L86" s="52"/>
    </row>
    <row r="87" s="33" customFormat="1" ht="28.5" customHeight="1" spans="1:12">
      <c r="A87" s="73" t="s">
        <v>132</v>
      </c>
      <c r="B87" s="52"/>
      <c r="C87" s="52"/>
      <c r="D87" s="52"/>
      <c r="E87" s="75" t="s">
        <v>52</v>
      </c>
      <c r="F87" s="57">
        <v>3</v>
      </c>
      <c r="G87" s="57">
        <v>3</v>
      </c>
      <c r="H87" s="57">
        <v>3</v>
      </c>
      <c r="I87" s="57">
        <v>3</v>
      </c>
      <c r="J87" s="57">
        <v>3</v>
      </c>
      <c r="K87" s="52" t="s">
        <v>20</v>
      </c>
      <c r="L87" s="52"/>
    </row>
    <row r="88" s="33" customFormat="1" ht="28.5" customHeight="1" spans="1:12">
      <c r="A88" s="73" t="s">
        <v>133</v>
      </c>
      <c r="B88" s="52"/>
      <c r="C88" s="52"/>
      <c r="D88" s="52"/>
      <c r="E88" s="75" t="s">
        <v>54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2" t="s">
        <v>20</v>
      </c>
      <c r="L88" s="52"/>
    </row>
    <row r="89" s="33" customFormat="1" ht="28.5" customHeight="1" spans="1:12">
      <c r="A89" s="73" t="s">
        <v>134</v>
      </c>
      <c r="B89" s="52"/>
      <c r="C89" s="52"/>
      <c r="D89" s="52"/>
      <c r="E89" s="75" t="s">
        <v>56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2" t="s">
        <v>20</v>
      </c>
      <c r="L89" s="52"/>
    </row>
    <row r="90" s="33" customFormat="1" ht="28.5" customHeight="1" spans="1:12">
      <c r="A90" s="73" t="s">
        <v>135</v>
      </c>
      <c r="B90" s="52"/>
      <c r="C90" s="52"/>
      <c r="D90" s="52"/>
      <c r="E90" s="75" t="s">
        <v>58</v>
      </c>
      <c r="F90" s="57">
        <v>2</v>
      </c>
      <c r="G90" s="57">
        <v>2</v>
      </c>
      <c r="H90" s="57">
        <v>2</v>
      </c>
      <c r="I90" s="57">
        <v>2</v>
      </c>
      <c r="J90" s="57">
        <v>2</v>
      </c>
      <c r="K90" s="52" t="s">
        <v>20</v>
      </c>
      <c r="L90" s="52"/>
    </row>
    <row r="91" s="33" customFormat="1" ht="28.5" customHeight="1" spans="1:12">
      <c r="A91" s="73" t="s">
        <v>136</v>
      </c>
      <c r="B91" s="52"/>
      <c r="C91" s="52"/>
      <c r="D91" s="52"/>
      <c r="E91" s="75" t="s">
        <v>60</v>
      </c>
      <c r="F91" s="57">
        <v>0</v>
      </c>
      <c r="G91" s="57">
        <v>0</v>
      </c>
      <c r="H91" s="57">
        <v>0</v>
      </c>
      <c r="I91" s="57">
        <v>0</v>
      </c>
      <c r="J91" s="57">
        <v>0</v>
      </c>
      <c r="K91" s="52" t="s">
        <v>20</v>
      </c>
      <c r="L91" s="52"/>
    </row>
    <row r="92" s="33" customFormat="1" ht="28.5" customHeight="1" spans="1:12">
      <c r="A92" s="73" t="s">
        <v>137</v>
      </c>
      <c r="B92" s="52"/>
      <c r="C92" s="52"/>
      <c r="D92" s="52"/>
      <c r="E92" s="75" t="s">
        <v>62</v>
      </c>
      <c r="F92" s="57">
        <v>2</v>
      </c>
      <c r="G92" s="57">
        <v>2</v>
      </c>
      <c r="H92" s="57">
        <v>2</v>
      </c>
      <c r="I92" s="57">
        <v>2</v>
      </c>
      <c r="J92" s="57">
        <v>2</v>
      </c>
      <c r="K92" s="52" t="s">
        <v>20</v>
      </c>
      <c r="L92" s="52"/>
    </row>
    <row r="93" s="33" customFormat="1" ht="28.5" customHeight="1" spans="1:12">
      <c r="A93" s="73" t="s">
        <v>138</v>
      </c>
      <c r="B93" s="52"/>
      <c r="C93" s="52"/>
      <c r="D93" s="52"/>
      <c r="E93" s="75" t="s">
        <v>64</v>
      </c>
      <c r="F93" s="57">
        <v>1</v>
      </c>
      <c r="G93" s="57">
        <v>1</v>
      </c>
      <c r="H93" s="57">
        <v>1</v>
      </c>
      <c r="I93" s="57">
        <v>1</v>
      </c>
      <c r="J93" s="57">
        <v>1</v>
      </c>
      <c r="K93" s="52" t="s">
        <v>20</v>
      </c>
      <c r="L93" s="52"/>
    </row>
    <row r="94" s="33" customFormat="1" ht="28.5" customHeight="1" spans="1:12">
      <c r="A94" s="73" t="s">
        <v>139</v>
      </c>
      <c r="B94" s="52"/>
      <c r="C94" s="52"/>
      <c r="D94" s="52"/>
      <c r="E94" s="75" t="s">
        <v>66</v>
      </c>
      <c r="F94" s="57">
        <v>0</v>
      </c>
      <c r="G94" s="57">
        <v>0</v>
      </c>
      <c r="H94" s="57">
        <v>0</v>
      </c>
      <c r="I94" s="57">
        <v>0</v>
      </c>
      <c r="J94" s="57">
        <v>0</v>
      </c>
      <c r="K94" s="52" t="s">
        <v>20</v>
      </c>
      <c r="L94" s="52"/>
    </row>
    <row r="95" s="33" customFormat="1" ht="28.5" customHeight="1" spans="1:12">
      <c r="A95" s="73" t="s">
        <v>140</v>
      </c>
      <c r="B95" s="52"/>
      <c r="C95" s="52"/>
      <c r="D95" s="52"/>
      <c r="E95" s="75" t="s">
        <v>68</v>
      </c>
      <c r="F95" s="57">
        <v>1</v>
      </c>
      <c r="G95" s="57">
        <v>1</v>
      </c>
      <c r="H95" s="57">
        <v>1</v>
      </c>
      <c r="I95" s="57">
        <v>1</v>
      </c>
      <c r="J95" s="57">
        <v>1</v>
      </c>
      <c r="K95" s="52" t="s">
        <v>20</v>
      </c>
      <c r="L95" s="52"/>
    </row>
    <row r="96" s="33" customFormat="1" ht="28.5" customHeight="1" spans="1:12">
      <c r="A96" s="73" t="s">
        <v>141</v>
      </c>
      <c r="B96" s="52"/>
      <c r="C96" s="52"/>
      <c r="D96" s="52"/>
      <c r="E96" s="75" t="s">
        <v>70</v>
      </c>
      <c r="F96" s="57">
        <v>0</v>
      </c>
      <c r="G96" s="57">
        <v>0</v>
      </c>
      <c r="H96" s="57">
        <v>0</v>
      </c>
      <c r="I96" s="57">
        <v>0</v>
      </c>
      <c r="J96" s="57">
        <v>0</v>
      </c>
      <c r="K96" s="52" t="s">
        <v>20</v>
      </c>
      <c r="L96" s="52"/>
    </row>
    <row r="97" s="33" customFormat="1" ht="28.5" customHeight="1" spans="1:12">
      <c r="A97" s="73" t="s">
        <v>142</v>
      </c>
      <c r="B97" s="52"/>
      <c r="C97" s="52"/>
      <c r="D97" s="52"/>
      <c r="E97" s="75" t="s">
        <v>72</v>
      </c>
      <c r="F97" s="57">
        <v>3</v>
      </c>
      <c r="G97" s="57">
        <v>3</v>
      </c>
      <c r="H97" s="57">
        <v>3</v>
      </c>
      <c r="I97" s="57">
        <v>3</v>
      </c>
      <c r="J97" s="57">
        <v>3</v>
      </c>
      <c r="K97" s="52" t="s">
        <v>20</v>
      </c>
      <c r="L97" s="52"/>
    </row>
    <row r="98" s="33" customFormat="1" ht="28.5" customHeight="1" spans="1:12">
      <c r="A98" s="73" t="s">
        <v>143</v>
      </c>
      <c r="B98" s="52"/>
      <c r="C98" s="52"/>
      <c r="D98" s="52"/>
      <c r="E98" s="54" t="s">
        <v>144</v>
      </c>
      <c r="F98" s="56">
        <f>SUM(F99:F110)</f>
        <v>2</v>
      </c>
      <c r="G98" s="56">
        <f>SUM(G99:G110)</f>
        <v>2</v>
      </c>
      <c r="H98" s="56">
        <f>SUM(H99:H110)</f>
        <v>2</v>
      </c>
      <c r="I98" s="56">
        <f>SUM(I99:I110)</f>
        <v>2</v>
      </c>
      <c r="J98" s="56">
        <f>SUM(J99:J110)</f>
        <v>2</v>
      </c>
      <c r="K98" s="52" t="s">
        <v>20</v>
      </c>
      <c r="L98" s="52"/>
    </row>
    <row r="99" s="33" customFormat="1" ht="28.5" customHeight="1" spans="1:12">
      <c r="A99" s="73" t="s">
        <v>145</v>
      </c>
      <c r="B99" s="52"/>
      <c r="C99" s="52"/>
      <c r="D99" s="52"/>
      <c r="E99" s="75" t="s">
        <v>50</v>
      </c>
      <c r="F99" s="57">
        <v>2</v>
      </c>
      <c r="G99" s="57">
        <v>2</v>
      </c>
      <c r="H99" s="57">
        <v>2</v>
      </c>
      <c r="I99" s="57">
        <v>2</v>
      </c>
      <c r="J99" s="57">
        <v>2</v>
      </c>
      <c r="K99" s="52" t="s">
        <v>20</v>
      </c>
      <c r="L99" s="52"/>
    </row>
    <row r="100" s="33" customFormat="1" ht="28.5" customHeight="1" spans="1:12">
      <c r="A100" s="73" t="s">
        <v>146</v>
      </c>
      <c r="B100" s="52"/>
      <c r="C100" s="52"/>
      <c r="D100" s="52"/>
      <c r="E100" s="75" t="s">
        <v>52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2" t="s">
        <v>20</v>
      </c>
      <c r="L100" s="52"/>
    </row>
    <row r="101" s="33" customFormat="1" ht="28.5" customHeight="1" spans="1:12">
      <c r="A101" s="73" t="s">
        <v>147</v>
      </c>
      <c r="B101" s="52"/>
      <c r="C101" s="52"/>
      <c r="D101" s="52"/>
      <c r="E101" s="75" t="s">
        <v>54</v>
      </c>
      <c r="F101" s="57">
        <v>0</v>
      </c>
      <c r="G101" s="57">
        <v>0</v>
      </c>
      <c r="H101" s="57">
        <v>0</v>
      </c>
      <c r="I101" s="57">
        <v>0</v>
      </c>
      <c r="J101" s="57">
        <v>0</v>
      </c>
      <c r="K101" s="52" t="s">
        <v>20</v>
      </c>
      <c r="L101" s="52"/>
    </row>
    <row r="102" s="33" customFormat="1" ht="28.5" customHeight="1" spans="1:12">
      <c r="A102" s="73" t="s">
        <v>148</v>
      </c>
      <c r="B102" s="52"/>
      <c r="C102" s="52"/>
      <c r="D102" s="52"/>
      <c r="E102" s="75" t="s">
        <v>56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2" t="s">
        <v>20</v>
      </c>
      <c r="L102" s="52"/>
    </row>
    <row r="103" s="33" customFormat="1" ht="28.5" customHeight="1" spans="1:12">
      <c r="A103" s="73" t="s">
        <v>149</v>
      </c>
      <c r="B103" s="52"/>
      <c r="C103" s="52"/>
      <c r="D103" s="52"/>
      <c r="E103" s="75" t="s">
        <v>58</v>
      </c>
      <c r="F103" s="57">
        <v>0</v>
      </c>
      <c r="G103" s="57">
        <v>0</v>
      </c>
      <c r="H103" s="57">
        <v>0</v>
      </c>
      <c r="I103" s="57">
        <v>0</v>
      </c>
      <c r="J103" s="57">
        <v>0</v>
      </c>
      <c r="K103" s="52" t="s">
        <v>20</v>
      </c>
      <c r="L103" s="52"/>
    </row>
    <row r="104" s="33" customFormat="1" ht="28.5" customHeight="1" spans="1:12">
      <c r="A104" s="73" t="s">
        <v>150</v>
      </c>
      <c r="B104" s="52"/>
      <c r="C104" s="52"/>
      <c r="D104" s="52"/>
      <c r="E104" s="75" t="s">
        <v>60</v>
      </c>
      <c r="F104" s="57">
        <v>0</v>
      </c>
      <c r="G104" s="57">
        <v>0</v>
      </c>
      <c r="H104" s="57">
        <v>0</v>
      </c>
      <c r="I104" s="57">
        <v>0</v>
      </c>
      <c r="J104" s="57">
        <v>0</v>
      </c>
      <c r="K104" s="52" t="s">
        <v>20</v>
      </c>
      <c r="L104" s="52"/>
    </row>
    <row r="105" s="33" customFormat="1" ht="28.5" customHeight="1" spans="1:12">
      <c r="A105" s="73" t="s">
        <v>151</v>
      </c>
      <c r="B105" s="52"/>
      <c r="C105" s="52"/>
      <c r="D105" s="52"/>
      <c r="E105" s="75" t="s">
        <v>62</v>
      </c>
      <c r="F105" s="57">
        <v>0</v>
      </c>
      <c r="G105" s="57">
        <v>0</v>
      </c>
      <c r="H105" s="57">
        <v>0</v>
      </c>
      <c r="I105" s="57">
        <v>0</v>
      </c>
      <c r="J105" s="57">
        <v>0</v>
      </c>
      <c r="K105" s="52" t="s">
        <v>20</v>
      </c>
      <c r="L105" s="52"/>
    </row>
    <row r="106" s="33" customFormat="1" ht="28.5" customHeight="1" spans="1:12">
      <c r="A106" s="73" t="s">
        <v>152</v>
      </c>
      <c r="B106" s="52"/>
      <c r="C106" s="52"/>
      <c r="D106" s="52"/>
      <c r="E106" s="75" t="s">
        <v>64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2" t="s">
        <v>20</v>
      </c>
      <c r="L106" s="52"/>
    </row>
    <row r="107" s="33" customFormat="1" ht="28.5" customHeight="1" spans="1:12">
      <c r="A107" s="73" t="s">
        <v>153</v>
      </c>
      <c r="B107" s="52"/>
      <c r="C107" s="52"/>
      <c r="D107" s="52"/>
      <c r="E107" s="75" t="s">
        <v>66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2" t="s">
        <v>20</v>
      </c>
      <c r="L107" s="52"/>
    </row>
    <row r="108" s="33" customFormat="1" ht="28.5" customHeight="1" spans="1:12">
      <c r="A108" s="73" t="s">
        <v>154</v>
      </c>
      <c r="B108" s="52"/>
      <c r="C108" s="52"/>
      <c r="D108" s="52"/>
      <c r="E108" s="75" t="s">
        <v>68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2" t="s">
        <v>20</v>
      </c>
      <c r="L108" s="52"/>
    </row>
    <row r="109" s="33" customFormat="1" ht="28.5" customHeight="1" spans="1:12">
      <c r="A109" s="73" t="s">
        <v>155</v>
      </c>
      <c r="B109" s="52"/>
      <c r="C109" s="52"/>
      <c r="D109" s="52"/>
      <c r="E109" s="75" t="s">
        <v>70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2" t="s">
        <v>20</v>
      </c>
      <c r="L109" s="52"/>
    </row>
    <row r="110" s="33" customFormat="1" ht="28.5" customHeight="1" spans="1:12">
      <c r="A110" s="73" t="s">
        <v>156</v>
      </c>
      <c r="B110" s="52"/>
      <c r="C110" s="52"/>
      <c r="D110" s="52"/>
      <c r="E110" s="75" t="s">
        <v>72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2" t="s">
        <v>20</v>
      </c>
      <c r="L110" s="52"/>
    </row>
    <row r="111" s="33" customFormat="1" ht="28.5" customHeight="1" spans="1:12">
      <c r="A111" s="73" t="s">
        <v>157</v>
      </c>
      <c r="B111" s="52"/>
      <c r="C111" s="52"/>
      <c r="D111" s="52"/>
      <c r="E111" s="54" t="s">
        <v>158</v>
      </c>
      <c r="F111" s="57">
        <f>SUM(F112:F123)</f>
        <v>4</v>
      </c>
      <c r="G111" s="57">
        <f>SUM(G112:G123)</f>
        <v>4</v>
      </c>
      <c r="H111" s="57">
        <f>SUM(H112:H123)</f>
        <v>4</v>
      </c>
      <c r="I111" s="57">
        <f>SUM(I112:I123)</f>
        <v>4</v>
      </c>
      <c r="J111" s="56">
        <f>SUM(J112:J123)</f>
        <v>4</v>
      </c>
      <c r="K111" s="52" t="s">
        <v>20</v>
      </c>
      <c r="L111" s="52"/>
    </row>
    <row r="112" s="33" customFormat="1" ht="28.5" customHeight="1" spans="1:12">
      <c r="A112" s="73" t="s">
        <v>159</v>
      </c>
      <c r="B112" s="52"/>
      <c r="C112" s="52"/>
      <c r="D112" s="52"/>
      <c r="E112" s="75" t="s">
        <v>50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2" t="s">
        <v>20</v>
      </c>
      <c r="L112" s="52"/>
    </row>
    <row r="113" s="33" customFormat="1" ht="28.5" customHeight="1" spans="1:12">
      <c r="A113" s="73" t="s">
        <v>160</v>
      </c>
      <c r="B113" s="52"/>
      <c r="C113" s="52"/>
      <c r="D113" s="52"/>
      <c r="E113" s="75" t="s">
        <v>52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2" t="s">
        <v>20</v>
      </c>
      <c r="L113" s="52"/>
    </row>
    <row r="114" s="33" customFormat="1" ht="28.5" customHeight="1" spans="1:12">
      <c r="A114" s="73" t="s">
        <v>161</v>
      </c>
      <c r="B114" s="52"/>
      <c r="C114" s="52"/>
      <c r="D114" s="52"/>
      <c r="E114" s="75" t="s">
        <v>54</v>
      </c>
      <c r="F114" s="57">
        <v>1</v>
      </c>
      <c r="G114" s="57">
        <v>1</v>
      </c>
      <c r="H114" s="57">
        <v>1</v>
      </c>
      <c r="I114" s="57">
        <v>1</v>
      </c>
      <c r="J114" s="57">
        <v>1</v>
      </c>
      <c r="K114" s="52" t="s">
        <v>20</v>
      </c>
      <c r="L114" s="52"/>
    </row>
    <row r="115" s="33" customFormat="1" ht="28.5" customHeight="1" spans="1:12">
      <c r="A115" s="73" t="s">
        <v>162</v>
      </c>
      <c r="B115" s="52"/>
      <c r="C115" s="52"/>
      <c r="D115" s="52"/>
      <c r="E115" s="75" t="s">
        <v>56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2" t="s">
        <v>20</v>
      </c>
      <c r="L115" s="52"/>
    </row>
    <row r="116" s="33" customFormat="1" ht="28.5" customHeight="1" spans="1:12">
      <c r="A116" s="73" t="s">
        <v>163</v>
      </c>
      <c r="B116" s="52"/>
      <c r="C116" s="52"/>
      <c r="D116" s="52"/>
      <c r="E116" s="75" t="s">
        <v>58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2" t="s">
        <v>20</v>
      </c>
      <c r="L116" s="52"/>
    </row>
    <row r="117" s="33" customFormat="1" ht="28.5" customHeight="1" spans="1:12">
      <c r="A117" s="73" t="s">
        <v>164</v>
      </c>
      <c r="B117" s="52"/>
      <c r="C117" s="52"/>
      <c r="D117" s="52"/>
      <c r="E117" s="75" t="s">
        <v>60</v>
      </c>
      <c r="F117" s="57">
        <v>0</v>
      </c>
      <c r="G117" s="57">
        <v>0</v>
      </c>
      <c r="H117" s="57">
        <v>0</v>
      </c>
      <c r="I117" s="57">
        <v>0</v>
      </c>
      <c r="J117" s="57">
        <v>0</v>
      </c>
      <c r="K117" s="52" t="s">
        <v>20</v>
      </c>
      <c r="L117" s="52"/>
    </row>
    <row r="118" s="33" customFormat="1" ht="28.5" customHeight="1" spans="1:12">
      <c r="A118" s="73" t="s">
        <v>165</v>
      </c>
      <c r="B118" s="52"/>
      <c r="C118" s="52"/>
      <c r="D118" s="52"/>
      <c r="E118" s="75" t="s">
        <v>62</v>
      </c>
      <c r="F118" s="57">
        <v>1</v>
      </c>
      <c r="G118" s="57">
        <v>1</v>
      </c>
      <c r="H118" s="57">
        <v>1</v>
      </c>
      <c r="I118" s="57">
        <v>1</v>
      </c>
      <c r="J118" s="57">
        <v>1</v>
      </c>
      <c r="K118" s="52" t="s">
        <v>20</v>
      </c>
      <c r="L118" s="52"/>
    </row>
    <row r="119" s="33" customFormat="1" ht="28.5" customHeight="1" spans="1:12">
      <c r="A119" s="73" t="s">
        <v>166</v>
      </c>
      <c r="B119" s="52"/>
      <c r="C119" s="52"/>
      <c r="D119" s="52"/>
      <c r="E119" s="75" t="s">
        <v>64</v>
      </c>
      <c r="F119" s="57">
        <v>1</v>
      </c>
      <c r="G119" s="57">
        <v>1</v>
      </c>
      <c r="H119" s="57">
        <v>1</v>
      </c>
      <c r="I119" s="57">
        <v>1</v>
      </c>
      <c r="J119" s="57">
        <v>1</v>
      </c>
      <c r="K119" s="52" t="s">
        <v>20</v>
      </c>
      <c r="L119" s="52"/>
    </row>
    <row r="120" s="33" customFormat="1" ht="28.5" customHeight="1" spans="1:12">
      <c r="A120" s="73" t="s">
        <v>167</v>
      </c>
      <c r="B120" s="52"/>
      <c r="C120" s="52"/>
      <c r="D120" s="52"/>
      <c r="E120" s="75" t="s">
        <v>66</v>
      </c>
      <c r="F120" s="57">
        <v>0</v>
      </c>
      <c r="G120" s="57">
        <v>0</v>
      </c>
      <c r="H120" s="57">
        <v>0</v>
      </c>
      <c r="I120" s="57">
        <v>0</v>
      </c>
      <c r="J120" s="57">
        <v>0</v>
      </c>
      <c r="K120" s="52" t="s">
        <v>20</v>
      </c>
      <c r="L120" s="52"/>
    </row>
    <row r="121" s="33" customFormat="1" ht="28.5" customHeight="1" spans="1:12">
      <c r="A121" s="73" t="s">
        <v>168</v>
      </c>
      <c r="B121" s="52"/>
      <c r="C121" s="52"/>
      <c r="D121" s="52"/>
      <c r="E121" s="75" t="s">
        <v>68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2" t="s">
        <v>20</v>
      </c>
      <c r="L121" s="52"/>
    </row>
    <row r="122" s="33" customFormat="1" ht="28.5" customHeight="1" spans="1:12">
      <c r="A122" s="73" t="s">
        <v>169</v>
      </c>
      <c r="B122" s="52"/>
      <c r="C122" s="52"/>
      <c r="D122" s="52"/>
      <c r="E122" s="75" t="s">
        <v>70</v>
      </c>
      <c r="F122" s="57">
        <v>1</v>
      </c>
      <c r="G122" s="57">
        <v>1</v>
      </c>
      <c r="H122" s="57">
        <v>1</v>
      </c>
      <c r="I122" s="57">
        <v>1</v>
      </c>
      <c r="J122" s="57">
        <v>1</v>
      </c>
      <c r="K122" s="52" t="s">
        <v>20</v>
      </c>
      <c r="L122" s="52"/>
    </row>
    <row r="123" s="33" customFormat="1" ht="28.5" customHeight="1" spans="1:12">
      <c r="A123" s="73" t="s">
        <v>170</v>
      </c>
      <c r="B123" s="52"/>
      <c r="C123" s="52"/>
      <c r="D123" s="52"/>
      <c r="E123" s="75" t="s">
        <v>72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2" t="s">
        <v>20</v>
      </c>
      <c r="L123" s="52"/>
    </row>
    <row r="124" s="33" customFormat="1" ht="28.5" customHeight="1" spans="1:12">
      <c r="A124" s="73" t="s">
        <v>171</v>
      </c>
      <c r="B124" s="52"/>
      <c r="C124" s="52"/>
      <c r="D124" s="52"/>
      <c r="E124" s="54" t="s">
        <v>172</v>
      </c>
      <c r="F124" s="57">
        <f>SUM(F125:F136)</f>
        <v>8</v>
      </c>
      <c r="G124" s="57">
        <f>SUM(G125:G136)</f>
        <v>8</v>
      </c>
      <c r="H124" s="57">
        <f>SUM(H125:H136)</f>
        <v>8</v>
      </c>
      <c r="I124" s="57">
        <f>SUM(I125:I136)</f>
        <v>8</v>
      </c>
      <c r="J124" s="56">
        <f>SUM(J125:J136)</f>
        <v>8</v>
      </c>
      <c r="K124" s="52" t="s">
        <v>20</v>
      </c>
      <c r="L124" s="52"/>
    </row>
    <row r="125" s="33" customFormat="1" ht="28.5" customHeight="1" spans="1:12">
      <c r="A125" s="73" t="s">
        <v>173</v>
      </c>
      <c r="B125" s="52"/>
      <c r="C125" s="52"/>
      <c r="D125" s="52"/>
      <c r="E125" s="75" t="s">
        <v>50</v>
      </c>
      <c r="F125" s="57">
        <v>2</v>
      </c>
      <c r="G125" s="57">
        <v>2</v>
      </c>
      <c r="H125" s="57">
        <v>2</v>
      </c>
      <c r="I125" s="57">
        <v>2</v>
      </c>
      <c r="J125" s="57">
        <v>2</v>
      </c>
      <c r="K125" s="52" t="s">
        <v>20</v>
      </c>
      <c r="L125" s="52"/>
    </row>
    <row r="126" s="33" customFormat="1" ht="28.5" customHeight="1" spans="1:12">
      <c r="A126" s="73" t="s">
        <v>174</v>
      </c>
      <c r="B126" s="52"/>
      <c r="C126" s="52"/>
      <c r="D126" s="52"/>
      <c r="E126" s="75" t="s">
        <v>52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2" t="s">
        <v>20</v>
      </c>
      <c r="L126" s="52"/>
    </row>
    <row r="127" s="33" customFormat="1" ht="28.5" customHeight="1" spans="1:12">
      <c r="A127" s="73" t="s">
        <v>175</v>
      </c>
      <c r="B127" s="52"/>
      <c r="C127" s="52"/>
      <c r="D127" s="52"/>
      <c r="E127" s="75" t="s">
        <v>54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2" t="s">
        <v>20</v>
      </c>
      <c r="L127" s="52"/>
    </row>
    <row r="128" s="33" customFormat="1" ht="28.5" customHeight="1" spans="1:12">
      <c r="A128" s="73" t="s">
        <v>176</v>
      </c>
      <c r="B128" s="52"/>
      <c r="C128" s="52"/>
      <c r="D128" s="52"/>
      <c r="E128" s="75" t="s">
        <v>56</v>
      </c>
      <c r="F128" s="57">
        <v>2</v>
      </c>
      <c r="G128" s="57">
        <v>2</v>
      </c>
      <c r="H128" s="57">
        <v>2</v>
      </c>
      <c r="I128" s="57">
        <v>2</v>
      </c>
      <c r="J128" s="57">
        <v>2</v>
      </c>
      <c r="K128" s="52" t="s">
        <v>20</v>
      </c>
      <c r="L128" s="52"/>
    </row>
    <row r="129" s="33" customFormat="1" ht="28.5" customHeight="1" spans="1:12">
      <c r="A129" s="73" t="s">
        <v>177</v>
      </c>
      <c r="B129" s="52"/>
      <c r="C129" s="52"/>
      <c r="D129" s="52"/>
      <c r="E129" s="75" t="s">
        <v>58</v>
      </c>
      <c r="F129" s="57">
        <v>1</v>
      </c>
      <c r="G129" s="57">
        <v>1</v>
      </c>
      <c r="H129" s="57">
        <v>1</v>
      </c>
      <c r="I129" s="57">
        <v>1</v>
      </c>
      <c r="J129" s="57">
        <v>1</v>
      </c>
      <c r="K129" s="52" t="s">
        <v>20</v>
      </c>
      <c r="L129" s="52"/>
    </row>
    <row r="130" s="33" customFormat="1" ht="28.5" customHeight="1" spans="1:12">
      <c r="A130" s="73" t="s">
        <v>178</v>
      </c>
      <c r="B130" s="52"/>
      <c r="C130" s="52"/>
      <c r="D130" s="52"/>
      <c r="E130" s="75" t="s">
        <v>60</v>
      </c>
      <c r="F130" s="57">
        <v>1</v>
      </c>
      <c r="G130" s="57">
        <v>1</v>
      </c>
      <c r="H130" s="57">
        <v>1</v>
      </c>
      <c r="I130" s="57">
        <v>1</v>
      </c>
      <c r="J130" s="57">
        <v>1</v>
      </c>
      <c r="K130" s="52" t="s">
        <v>20</v>
      </c>
      <c r="L130" s="52"/>
    </row>
    <row r="131" s="33" customFormat="1" ht="28.5" customHeight="1" spans="1:12">
      <c r="A131" s="73" t="s">
        <v>179</v>
      </c>
      <c r="B131" s="52"/>
      <c r="C131" s="52"/>
      <c r="D131" s="52"/>
      <c r="E131" s="75" t="s">
        <v>62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2" t="s">
        <v>20</v>
      </c>
      <c r="L131" s="52"/>
    </row>
    <row r="132" s="33" customFormat="1" ht="28.5" customHeight="1" spans="1:12">
      <c r="A132" s="73" t="s">
        <v>180</v>
      </c>
      <c r="B132" s="52"/>
      <c r="C132" s="52"/>
      <c r="D132" s="52"/>
      <c r="E132" s="75" t="s">
        <v>64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2" t="s">
        <v>20</v>
      </c>
      <c r="L132" s="52"/>
    </row>
    <row r="133" s="33" customFormat="1" ht="28.5" customHeight="1" spans="1:12">
      <c r="A133" s="73" t="s">
        <v>181</v>
      </c>
      <c r="B133" s="52"/>
      <c r="C133" s="52"/>
      <c r="D133" s="52"/>
      <c r="E133" s="75" t="s">
        <v>66</v>
      </c>
      <c r="F133" s="57">
        <v>1</v>
      </c>
      <c r="G133" s="57">
        <v>1</v>
      </c>
      <c r="H133" s="57">
        <v>1</v>
      </c>
      <c r="I133" s="57">
        <v>1</v>
      </c>
      <c r="J133" s="57">
        <v>1</v>
      </c>
      <c r="K133" s="52" t="s">
        <v>20</v>
      </c>
      <c r="L133" s="52"/>
    </row>
    <row r="134" s="33" customFormat="1" ht="28.5" customHeight="1" spans="1:12">
      <c r="A134" s="73" t="s">
        <v>182</v>
      </c>
      <c r="B134" s="52"/>
      <c r="C134" s="52"/>
      <c r="D134" s="52"/>
      <c r="E134" s="75" t="s">
        <v>68</v>
      </c>
      <c r="F134" s="57">
        <v>1</v>
      </c>
      <c r="G134" s="57">
        <v>1</v>
      </c>
      <c r="H134" s="57">
        <v>1</v>
      </c>
      <c r="I134" s="57">
        <v>1</v>
      </c>
      <c r="J134" s="57">
        <v>1</v>
      </c>
      <c r="K134" s="52" t="s">
        <v>20</v>
      </c>
      <c r="L134" s="52"/>
    </row>
    <row r="135" s="33" customFormat="1" ht="28.5" customHeight="1" spans="1:12">
      <c r="A135" s="73" t="s">
        <v>183</v>
      </c>
      <c r="B135" s="52"/>
      <c r="C135" s="52"/>
      <c r="D135" s="52"/>
      <c r="E135" s="75" t="s">
        <v>70</v>
      </c>
      <c r="F135" s="57">
        <v>0</v>
      </c>
      <c r="G135" s="57">
        <v>0</v>
      </c>
      <c r="H135" s="57">
        <v>0</v>
      </c>
      <c r="I135" s="57">
        <v>0</v>
      </c>
      <c r="J135" s="57">
        <v>0</v>
      </c>
      <c r="K135" s="52" t="s">
        <v>20</v>
      </c>
      <c r="L135" s="52"/>
    </row>
    <row r="136" s="33" customFormat="1" ht="28.5" customHeight="1" spans="1:12">
      <c r="A136" s="73" t="s">
        <v>184</v>
      </c>
      <c r="B136" s="52"/>
      <c r="C136" s="52"/>
      <c r="D136" s="52"/>
      <c r="E136" s="75" t="s">
        <v>72</v>
      </c>
      <c r="F136" s="57">
        <v>0</v>
      </c>
      <c r="G136" s="57">
        <v>0</v>
      </c>
      <c r="H136" s="57">
        <v>0</v>
      </c>
      <c r="I136" s="57">
        <v>0</v>
      </c>
      <c r="J136" s="57">
        <v>0</v>
      </c>
      <c r="K136" s="52" t="s">
        <v>20</v>
      </c>
      <c r="L136" s="52"/>
    </row>
    <row r="137" s="33" customFormat="1" ht="28.5" customHeight="1" spans="1:12">
      <c r="A137" s="73" t="s">
        <v>185</v>
      </c>
      <c r="B137" s="52"/>
      <c r="C137" s="52"/>
      <c r="D137" s="52"/>
      <c r="E137" s="54" t="s">
        <v>186</v>
      </c>
      <c r="F137" s="57">
        <f>SUM(F138:F149)</f>
        <v>2</v>
      </c>
      <c r="G137" s="57">
        <f>SUM(G138:G149)</f>
        <v>2</v>
      </c>
      <c r="H137" s="57">
        <f>SUM(H138:H149)</f>
        <v>2</v>
      </c>
      <c r="I137" s="57">
        <f>SUM(I138:I149)</f>
        <v>2</v>
      </c>
      <c r="J137" s="56">
        <f>SUM(J138:J149)</f>
        <v>2</v>
      </c>
      <c r="K137" s="52" t="s">
        <v>20</v>
      </c>
      <c r="L137" s="52"/>
    </row>
    <row r="138" s="33" customFormat="1" ht="28.5" customHeight="1" spans="1:12">
      <c r="A138" s="73" t="s">
        <v>187</v>
      </c>
      <c r="B138" s="52"/>
      <c r="C138" s="52"/>
      <c r="D138" s="52"/>
      <c r="E138" s="75" t="s">
        <v>50</v>
      </c>
      <c r="F138" s="57">
        <v>1</v>
      </c>
      <c r="G138" s="57">
        <v>1</v>
      </c>
      <c r="H138" s="56">
        <v>1</v>
      </c>
      <c r="I138" s="56">
        <v>1</v>
      </c>
      <c r="J138" s="56">
        <v>1</v>
      </c>
      <c r="K138" s="52" t="s">
        <v>20</v>
      </c>
      <c r="L138" s="52"/>
    </row>
    <row r="139" s="33" customFormat="1" ht="28.5" customHeight="1" spans="1:12">
      <c r="A139" s="73" t="s">
        <v>188</v>
      </c>
      <c r="B139" s="52"/>
      <c r="C139" s="52"/>
      <c r="D139" s="52"/>
      <c r="E139" s="75" t="s">
        <v>52</v>
      </c>
      <c r="F139" s="57">
        <v>0</v>
      </c>
      <c r="G139" s="57">
        <v>0</v>
      </c>
      <c r="H139" s="56">
        <v>0</v>
      </c>
      <c r="I139" s="56">
        <v>0</v>
      </c>
      <c r="J139" s="56">
        <v>0</v>
      </c>
      <c r="K139" s="52" t="s">
        <v>20</v>
      </c>
      <c r="L139" s="52"/>
    </row>
    <row r="140" s="33" customFormat="1" ht="28.5" customHeight="1" spans="1:12">
      <c r="A140" s="73" t="s">
        <v>189</v>
      </c>
      <c r="B140" s="52"/>
      <c r="C140" s="52"/>
      <c r="D140" s="52"/>
      <c r="E140" s="75" t="s">
        <v>54</v>
      </c>
      <c r="F140" s="57">
        <v>0</v>
      </c>
      <c r="G140" s="57">
        <v>0</v>
      </c>
      <c r="H140" s="56">
        <v>0</v>
      </c>
      <c r="I140" s="56">
        <v>0</v>
      </c>
      <c r="J140" s="56">
        <v>0</v>
      </c>
      <c r="K140" s="52" t="s">
        <v>20</v>
      </c>
      <c r="L140" s="52"/>
    </row>
    <row r="141" s="33" customFormat="1" ht="28.5" customHeight="1" spans="1:12">
      <c r="A141" s="73" t="s">
        <v>190</v>
      </c>
      <c r="B141" s="52"/>
      <c r="C141" s="52"/>
      <c r="D141" s="52"/>
      <c r="E141" s="75" t="s">
        <v>56</v>
      </c>
      <c r="F141" s="57">
        <v>0</v>
      </c>
      <c r="G141" s="57">
        <v>0</v>
      </c>
      <c r="H141" s="56">
        <v>0</v>
      </c>
      <c r="I141" s="56">
        <v>0</v>
      </c>
      <c r="J141" s="56">
        <v>0</v>
      </c>
      <c r="K141" s="52" t="s">
        <v>20</v>
      </c>
      <c r="L141" s="52"/>
    </row>
    <row r="142" s="33" customFormat="1" ht="28.5" customHeight="1" spans="1:12">
      <c r="A142" s="73" t="s">
        <v>191</v>
      </c>
      <c r="B142" s="52"/>
      <c r="C142" s="52"/>
      <c r="D142" s="52"/>
      <c r="E142" s="75" t="s">
        <v>58</v>
      </c>
      <c r="F142" s="57">
        <v>1</v>
      </c>
      <c r="G142" s="57">
        <v>1</v>
      </c>
      <c r="H142" s="56">
        <v>1</v>
      </c>
      <c r="I142" s="56">
        <v>1</v>
      </c>
      <c r="J142" s="56">
        <v>1</v>
      </c>
      <c r="K142" s="52" t="s">
        <v>20</v>
      </c>
      <c r="L142" s="52"/>
    </row>
    <row r="143" s="33" customFormat="1" ht="28.5" customHeight="1" spans="1:12">
      <c r="A143" s="73" t="s">
        <v>192</v>
      </c>
      <c r="B143" s="52"/>
      <c r="C143" s="52"/>
      <c r="D143" s="52"/>
      <c r="E143" s="75" t="s">
        <v>60</v>
      </c>
      <c r="F143" s="57">
        <v>0</v>
      </c>
      <c r="G143" s="57">
        <v>0</v>
      </c>
      <c r="H143" s="56">
        <v>0</v>
      </c>
      <c r="I143" s="56">
        <v>0</v>
      </c>
      <c r="J143" s="56">
        <v>0</v>
      </c>
      <c r="K143" s="52" t="s">
        <v>20</v>
      </c>
      <c r="L143" s="52"/>
    </row>
    <row r="144" s="33" customFormat="1" ht="28.5" customHeight="1" spans="1:12">
      <c r="A144" s="73" t="s">
        <v>193</v>
      </c>
      <c r="B144" s="52"/>
      <c r="C144" s="52"/>
      <c r="D144" s="52"/>
      <c r="E144" s="75" t="s">
        <v>62</v>
      </c>
      <c r="F144" s="57">
        <v>0</v>
      </c>
      <c r="G144" s="57">
        <v>0</v>
      </c>
      <c r="H144" s="56">
        <v>0</v>
      </c>
      <c r="I144" s="56">
        <v>0</v>
      </c>
      <c r="J144" s="56">
        <v>0</v>
      </c>
      <c r="K144" s="52" t="s">
        <v>20</v>
      </c>
      <c r="L144" s="52"/>
    </row>
    <row r="145" s="33" customFormat="1" ht="28.5" customHeight="1" spans="1:12">
      <c r="A145" s="73" t="s">
        <v>194</v>
      </c>
      <c r="B145" s="52"/>
      <c r="C145" s="52"/>
      <c r="D145" s="52"/>
      <c r="E145" s="75" t="s">
        <v>64</v>
      </c>
      <c r="F145" s="57">
        <v>0</v>
      </c>
      <c r="G145" s="57">
        <v>0</v>
      </c>
      <c r="H145" s="56">
        <v>0</v>
      </c>
      <c r="I145" s="56">
        <v>0</v>
      </c>
      <c r="J145" s="56">
        <v>0</v>
      </c>
      <c r="K145" s="52" t="s">
        <v>20</v>
      </c>
      <c r="L145" s="52"/>
    </row>
    <row r="146" s="33" customFormat="1" ht="28.5" customHeight="1" spans="1:12">
      <c r="A146" s="73" t="s">
        <v>195</v>
      </c>
      <c r="B146" s="52"/>
      <c r="C146" s="52"/>
      <c r="D146" s="52"/>
      <c r="E146" s="75" t="s">
        <v>66</v>
      </c>
      <c r="F146" s="57">
        <v>0</v>
      </c>
      <c r="G146" s="57">
        <v>0</v>
      </c>
      <c r="H146" s="56">
        <v>0</v>
      </c>
      <c r="I146" s="56">
        <v>0</v>
      </c>
      <c r="J146" s="56">
        <v>0</v>
      </c>
      <c r="K146" s="52" t="s">
        <v>20</v>
      </c>
      <c r="L146" s="52"/>
    </row>
    <row r="147" s="33" customFormat="1" ht="28.5" customHeight="1" spans="1:12">
      <c r="A147" s="73" t="s">
        <v>196</v>
      </c>
      <c r="B147" s="52"/>
      <c r="C147" s="52"/>
      <c r="D147" s="52"/>
      <c r="E147" s="75" t="s">
        <v>68</v>
      </c>
      <c r="F147" s="57">
        <v>0</v>
      </c>
      <c r="G147" s="57">
        <v>0</v>
      </c>
      <c r="H147" s="56">
        <v>0</v>
      </c>
      <c r="I147" s="56">
        <v>0</v>
      </c>
      <c r="J147" s="56">
        <v>0</v>
      </c>
      <c r="K147" s="52" t="s">
        <v>20</v>
      </c>
      <c r="L147" s="52"/>
    </row>
    <row r="148" s="33" customFormat="1" ht="28.5" customHeight="1" spans="1:12">
      <c r="A148" s="73" t="s">
        <v>197</v>
      </c>
      <c r="B148" s="52"/>
      <c r="C148" s="52"/>
      <c r="D148" s="52"/>
      <c r="E148" s="75" t="s">
        <v>70</v>
      </c>
      <c r="F148" s="57">
        <v>0</v>
      </c>
      <c r="G148" s="57">
        <v>0</v>
      </c>
      <c r="H148" s="56">
        <v>0</v>
      </c>
      <c r="I148" s="56">
        <v>0</v>
      </c>
      <c r="J148" s="56">
        <v>0</v>
      </c>
      <c r="K148" s="52" t="s">
        <v>20</v>
      </c>
      <c r="L148" s="52"/>
    </row>
    <row r="149" s="33" customFormat="1" ht="28.5" customHeight="1" spans="1:12">
      <c r="A149" s="73" t="s">
        <v>198</v>
      </c>
      <c r="B149" s="52"/>
      <c r="C149" s="52"/>
      <c r="D149" s="52"/>
      <c r="E149" s="75" t="s">
        <v>72</v>
      </c>
      <c r="F149" s="57">
        <v>0</v>
      </c>
      <c r="G149" s="57">
        <v>0</v>
      </c>
      <c r="H149" s="56">
        <v>0</v>
      </c>
      <c r="I149" s="56">
        <v>0</v>
      </c>
      <c r="J149" s="56">
        <v>0</v>
      </c>
      <c r="K149" s="52" t="s">
        <v>20</v>
      </c>
      <c r="L149" s="52"/>
    </row>
    <row r="150" s="33" customFormat="1" ht="28.5" customHeight="1" spans="1:12">
      <c r="A150" s="73" t="s">
        <v>199</v>
      </c>
      <c r="B150" s="52"/>
      <c r="C150" s="52"/>
      <c r="D150" s="52"/>
      <c r="E150" s="54" t="s">
        <v>200</v>
      </c>
      <c r="F150" s="57">
        <f>SUM(F151:F162)</f>
        <v>5</v>
      </c>
      <c r="G150" s="57">
        <f>SUM(G151:G162)</f>
        <v>5</v>
      </c>
      <c r="H150" s="57">
        <f>SUM(H151:H162)</f>
        <v>5</v>
      </c>
      <c r="I150" s="57">
        <f>SUM(I151:I162)</f>
        <v>5</v>
      </c>
      <c r="J150" s="56">
        <f>SUM(J151:J162)</f>
        <v>5</v>
      </c>
      <c r="K150" s="52" t="s">
        <v>20</v>
      </c>
      <c r="L150" s="52"/>
    </row>
    <row r="151" s="33" customFormat="1" ht="28.5" customHeight="1" spans="1:12">
      <c r="A151" s="73" t="s">
        <v>201</v>
      </c>
      <c r="B151" s="52"/>
      <c r="C151" s="52"/>
      <c r="D151" s="52"/>
      <c r="E151" s="75" t="s">
        <v>50</v>
      </c>
      <c r="F151" s="57">
        <v>3</v>
      </c>
      <c r="G151" s="57">
        <v>3</v>
      </c>
      <c r="H151" s="57">
        <v>3</v>
      </c>
      <c r="I151" s="57">
        <v>3</v>
      </c>
      <c r="J151" s="57">
        <v>3</v>
      </c>
      <c r="K151" s="52" t="s">
        <v>20</v>
      </c>
      <c r="L151" s="52"/>
    </row>
    <row r="152" s="33" customFormat="1" ht="28.5" customHeight="1" spans="1:12">
      <c r="A152" s="73" t="s">
        <v>202</v>
      </c>
      <c r="B152" s="52"/>
      <c r="C152" s="52"/>
      <c r="D152" s="52"/>
      <c r="E152" s="75" t="s">
        <v>52</v>
      </c>
      <c r="F152" s="57">
        <v>0</v>
      </c>
      <c r="G152" s="57">
        <v>0</v>
      </c>
      <c r="H152" s="57">
        <v>0</v>
      </c>
      <c r="I152" s="57">
        <v>0</v>
      </c>
      <c r="J152" s="57">
        <v>0</v>
      </c>
      <c r="K152" s="52" t="s">
        <v>20</v>
      </c>
      <c r="L152" s="52"/>
    </row>
    <row r="153" s="33" customFormat="1" ht="28.5" customHeight="1" spans="1:12">
      <c r="A153" s="73" t="s">
        <v>203</v>
      </c>
      <c r="B153" s="52"/>
      <c r="C153" s="52"/>
      <c r="D153" s="52"/>
      <c r="E153" s="75" t="s">
        <v>54</v>
      </c>
      <c r="F153" s="57">
        <v>2</v>
      </c>
      <c r="G153" s="57">
        <v>2</v>
      </c>
      <c r="H153" s="57">
        <v>2</v>
      </c>
      <c r="I153" s="57">
        <v>2</v>
      </c>
      <c r="J153" s="57">
        <v>2</v>
      </c>
      <c r="K153" s="52" t="s">
        <v>20</v>
      </c>
      <c r="L153" s="52"/>
    </row>
    <row r="154" s="33" customFormat="1" ht="28.5" customHeight="1" spans="1:12">
      <c r="A154" s="73" t="s">
        <v>204</v>
      </c>
      <c r="B154" s="52"/>
      <c r="C154" s="52"/>
      <c r="D154" s="52"/>
      <c r="E154" s="75" t="s">
        <v>56</v>
      </c>
      <c r="F154" s="57">
        <v>0</v>
      </c>
      <c r="G154" s="57">
        <v>0</v>
      </c>
      <c r="H154" s="57">
        <v>0</v>
      </c>
      <c r="I154" s="57">
        <v>0</v>
      </c>
      <c r="J154" s="57">
        <v>0</v>
      </c>
      <c r="K154" s="52" t="s">
        <v>20</v>
      </c>
      <c r="L154" s="52"/>
    </row>
    <row r="155" s="33" customFormat="1" ht="28.5" customHeight="1" spans="1:12">
      <c r="A155" s="73" t="s">
        <v>205</v>
      </c>
      <c r="B155" s="52"/>
      <c r="C155" s="52"/>
      <c r="D155" s="52"/>
      <c r="E155" s="75" t="s">
        <v>58</v>
      </c>
      <c r="F155" s="57">
        <v>0</v>
      </c>
      <c r="G155" s="57">
        <v>0</v>
      </c>
      <c r="H155" s="57">
        <v>0</v>
      </c>
      <c r="I155" s="57">
        <v>0</v>
      </c>
      <c r="J155" s="57">
        <v>0</v>
      </c>
      <c r="K155" s="52" t="s">
        <v>20</v>
      </c>
      <c r="L155" s="52"/>
    </row>
    <row r="156" s="33" customFormat="1" ht="28.5" customHeight="1" spans="1:12">
      <c r="A156" s="73" t="s">
        <v>206</v>
      </c>
      <c r="B156" s="52"/>
      <c r="C156" s="52"/>
      <c r="D156" s="52"/>
      <c r="E156" s="75" t="s">
        <v>60</v>
      </c>
      <c r="F156" s="57">
        <v>0</v>
      </c>
      <c r="G156" s="57">
        <v>0</v>
      </c>
      <c r="H156" s="57">
        <v>0</v>
      </c>
      <c r="I156" s="57">
        <v>0</v>
      </c>
      <c r="J156" s="57">
        <v>0</v>
      </c>
      <c r="K156" s="52" t="s">
        <v>20</v>
      </c>
      <c r="L156" s="52"/>
    </row>
    <row r="157" s="33" customFormat="1" ht="28.5" customHeight="1" spans="1:12">
      <c r="A157" s="73" t="s">
        <v>207</v>
      </c>
      <c r="B157" s="52"/>
      <c r="C157" s="52"/>
      <c r="D157" s="52"/>
      <c r="E157" s="75" t="s">
        <v>62</v>
      </c>
      <c r="F157" s="57">
        <v>0</v>
      </c>
      <c r="G157" s="57">
        <v>0</v>
      </c>
      <c r="H157" s="57">
        <v>0</v>
      </c>
      <c r="I157" s="57">
        <v>0</v>
      </c>
      <c r="J157" s="57">
        <v>0</v>
      </c>
      <c r="K157" s="52" t="s">
        <v>20</v>
      </c>
      <c r="L157" s="52"/>
    </row>
    <row r="158" s="33" customFormat="1" ht="28.5" customHeight="1" spans="1:12">
      <c r="A158" s="73" t="s">
        <v>208</v>
      </c>
      <c r="B158" s="52"/>
      <c r="C158" s="52"/>
      <c r="D158" s="52"/>
      <c r="E158" s="75" t="s">
        <v>64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2" t="s">
        <v>20</v>
      </c>
      <c r="L158" s="52"/>
    </row>
    <row r="159" s="33" customFormat="1" ht="28.5" customHeight="1" spans="1:12">
      <c r="A159" s="73" t="s">
        <v>209</v>
      </c>
      <c r="B159" s="52"/>
      <c r="C159" s="52"/>
      <c r="D159" s="52"/>
      <c r="E159" s="75" t="s">
        <v>66</v>
      </c>
      <c r="F159" s="57">
        <v>0</v>
      </c>
      <c r="G159" s="57">
        <v>0</v>
      </c>
      <c r="H159" s="57">
        <v>0</v>
      </c>
      <c r="I159" s="57">
        <v>0</v>
      </c>
      <c r="J159" s="57">
        <v>0</v>
      </c>
      <c r="K159" s="52" t="s">
        <v>20</v>
      </c>
      <c r="L159" s="52"/>
    </row>
    <row r="160" s="33" customFormat="1" ht="28.5" customHeight="1" spans="1:12">
      <c r="A160" s="73" t="s">
        <v>210</v>
      </c>
      <c r="B160" s="52"/>
      <c r="C160" s="52"/>
      <c r="D160" s="52"/>
      <c r="E160" s="75" t="s">
        <v>68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2" t="s">
        <v>20</v>
      </c>
      <c r="L160" s="52"/>
    </row>
    <row r="161" s="33" customFormat="1" ht="28.5" customHeight="1" spans="1:12">
      <c r="A161" s="73" t="s">
        <v>211</v>
      </c>
      <c r="B161" s="52"/>
      <c r="C161" s="52"/>
      <c r="D161" s="52"/>
      <c r="E161" s="75" t="s">
        <v>70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2" t="s">
        <v>20</v>
      </c>
      <c r="L161" s="52"/>
    </row>
    <row r="162" s="33" customFormat="1" ht="28.5" customHeight="1" spans="1:12">
      <c r="A162" s="73" t="s">
        <v>212</v>
      </c>
      <c r="B162" s="52"/>
      <c r="C162" s="52"/>
      <c r="D162" s="52"/>
      <c r="E162" s="75" t="s">
        <v>72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2" t="s">
        <v>20</v>
      </c>
      <c r="L162" s="52"/>
    </row>
    <row r="163" s="33" customFormat="1" ht="28.5" customHeight="1" spans="1:12">
      <c r="A163" s="73" t="s">
        <v>213</v>
      </c>
      <c r="B163" s="52"/>
      <c r="C163" s="52"/>
      <c r="D163" s="52"/>
      <c r="E163" s="54" t="s">
        <v>214</v>
      </c>
      <c r="F163" s="57">
        <f>SUM(F164:F175)</f>
        <v>1</v>
      </c>
      <c r="G163" s="57">
        <f>SUM(G164:G175)</f>
        <v>1</v>
      </c>
      <c r="H163" s="57">
        <f>SUM(H164:H175)</f>
        <v>1</v>
      </c>
      <c r="I163" s="57">
        <f>SUM(I164:I175)</f>
        <v>1</v>
      </c>
      <c r="J163" s="56">
        <f>SUM(J164:J175)</f>
        <v>1</v>
      </c>
      <c r="K163" s="52" t="s">
        <v>20</v>
      </c>
      <c r="L163" s="52"/>
    </row>
    <row r="164" s="33" customFormat="1" ht="28.5" customHeight="1" spans="1:12">
      <c r="A164" s="73" t="s">
        <v>215</v>
      </c>
      <c r="B164" s="52"/>
      <c r="C164" s="52"/>
      <c r="D164" s="52"/>
      <c r="E164" s="75" t="s">
        <v>50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2" t="s">
        <v>20</v>
      </c>
      <c r="L164" s="52"/>
    </row>
    <row r="165" s="33" customFormat="1" ht="28.5" customHeight="1" spans="1:12">
      <c r="A165" s="73" t="s">
        <v>216</v>
      </c>
      <c r="B165" s="52"/>
      <c r="C165" s="52"/>
      <c r="D165" s="52"/>
      <c r="E165" s="75" t="s">
        <v>52</v>
      </c>
      <c r="F165" s="57">
        <v>1</v>
      </c>
      <c r="G165" s="57">
        <v>1</v>
      </c>
      <c r="H165" s="57">
        <v>1</v>
      </c>
      <c r="I165" s="57">
        <v>1</v>
      </c>
      <c r="J165" s="57">
        <v>1</v>
      </c>
      <c r="K165" s="52" t="s">
        <v>20</v>
      </c>
      <c r="L165" s="52"/>
    </row>
    <row r="166" s="33" customFormat="1" ht="28.5" customHeight="1" spans="1:12">
      <c r="A166" s="73" t="s">
        <v>217</v>
      </c>
      <c r="B166" s="52"/>
      <c r="C166" s="52"/>
      <c r="D166" s="52"/>
      <c r="E166" s="75" t="s">
        <v>54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2" t="s">
        <v>20</v>
      </c>
      <c r="L166" s="52"/>
    </row>
    <row r="167" s="33" customFormat="1" ht="28.5" customHeight="1" spans="1:12">
      <c r="A167" s="73" t="s">
        <v>218</v>
      </c>
      <c r="B167" s="52"/>
      <c r="C167" s="52"/>
      <c r="D167" s="52"/>
      <c r="E167" s="75" t="s">
        <v>56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2" t="s">
        <v>20</v>
      </c>
      <c r="L167" s="52"/>
    </row>
    <row r="168" s="33" customFormat="1" ht="28.5" customHeight="1" spans="1:12">
      <c r="A168" s="73" t="s">
        <v>219</v>
      </c>
      <c r="B168" s="52"/>
      <c r="C168" s="52"/>
      <c r="D168" s="52"/>
      <c r="E168" s="75" t="s">
        <v>58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2" t="s">
        <v>20</v>
      </c>
      <c r="L168" s="52"/>
    </row>
    <row r="169" s="33" customFormat="1" ht="28.5" customHeight="1" spans="1:12">
      <c r="A169" s="73" t="s">
        <v>220</v>
      </c>
      <c r="B169" s="52"/>
      <c r="C169" s="52"/>
      <c r="D169" s="52"/>
      <c r="E169" s="75" t="s">
        <v>60</v>
      </c>
      <c r="F169" s="57">
        <v>0</v>
      </c>
      <c r="G169" s="57">
        <v>0</v>
      </c>
      <c r="H169" s="57">
        <v>0</v>
      </c>
      <c r="I169" s="57">
        <v>0</v>
      </c>
      <c r="J169" s="57">
        <v>0</v>
      </c>
      <c r="K169" s="52" t="s">
        <v>20</v>
      </c>
      <c r="L169" s="52"/>
    </row>
    <row r="170" s="33" customFormat="1" ht="28.5" customHeight="1" spans="1:12">
      <c r="A170" s="73" t="s">
        <v>221</v>
      </c>
      <c r="B170" s="52"/>
      <c r="C170" s="52"/>
      <c r="D170" s="52"/>
      <c r="E170" s="75" t="s">
        <v>62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2" t="s">
        <v>20</v>
      </c>
      <c r="L170" s="52"/>
    </row>
    <row r="171" s="33" customFormat="1" ht="28.5" customHeight="1" spans="1:12">
      <c r="A171" s="73" t="s">
        <v>222</v>
      </c>
      <c r="B171" s="52"/>
      <c r="C171" s="52"/>
      <c r="D171" s="52"/>
      <c r="E171" s="75" t="s">
        <v>64</v>
      </c>
      <c r="F171" s="57">
        <v>0</v>
      </c>
      <c r="G171" s="57">
        <v>0</v>
      </c>
      <c r="H171" s="57">
        <v>0</v>
      </c>
      <c r="I171" s="57">
        <v>0</v>
      </c>
      <c r="J171" s="57">
        <v>0</v>
      </c>
      <c r="K171" s="52" t="s">
        <v>20</v>
      </c>
      <c r="L171" s="52"/>
    </row>
    <row r="172" s="33" customFormat="1" ht="28.5" customHeight="1" spans="1:12">
      <c r="A172" s="73" t="s">
        <v>223</v>
      </c>
      <c r="B172" s="52"/>
      <c r="C172" s="52"/>
      <c r="D172" s="52"/>
      <c r="E172" s="75" t="s">
        <v>66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2" t="s">
        <v>20</v>
      </c>
      <c r="L172" s="52"/>
    </row>
    <row r="173" s="33" customFormat="1" ht="28.5" customHeight="1" spans="1:12">
      <c r="A173" s="73" t="s">
        <v>224</v>
      </c>
      <c r="B173" s="52"/>
      <c r="C173" s="52"/>
      <c r="D173" s="52"/>
      <c r="E173" s="75" t="s">
        <v>68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2" t="s">
        <v>20</v>
      </c>
      <c r="L173" s="52"/>
    </row>
    <row r="174" s="33" customFormat="1" ht="28.5" customHeight="1" spans="1:12">
      <c r="A174" s="73" t="s">
        <v>225</v>
      </c>
      <c r="B174" s="52"/>
      <c r="C174" s="52"/>
      <c r="D174" s="52"/>
      <c r="E174" s="75" t="s">
        <v>70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2" t="s">
        <v>20</v>
      </c>
      <c r="L174" s="52"/>
    </row>
    <row r="175" s="33" customFormat="1" ht="28.5" customHeight="1" spans="1:12">
      <c r="A175" s="73" t="s">
        <v>226</v>
      </c>
      <c r="B175" s="52"/>
      <c r="C175" s="52"/>
      <c r="D175" s="52"/>
      <c r="E175" s="75" t="s">
        <v>72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2" t="s">
        <v>20</v>
      </c>
      <c r="L175" s="52"/>
    </row>
    <row r="176" s="33" customFormat="1" ht="28.5" customHeight="1" spans="1:12">
      <c r="A176" s="73" t="s">
        <v>227</v>
      </c>
      <c r="B176" s="52"/>
      <c r="C176" s="52"/>
      <c r="D176" s="52"/>
      <c r="E176" s="54" t="s">
        <v>228</v>
      </c>
      <c r="F176" s="57">
        <f>SUM(F177:F188)</f>
        <v>2</v>
      </c>
      <c r="G176" s="57">
        <f>SUM(G177:G188)</f>
        <v>2</v>
      </c>
      <c r="H176" s="57">
        <f>SUM(H177:H188)</f>
        <v>2</v>
      </c>
      <c r="I176" s="57">
        <f>SUM(I177:I188)</f>
        <v>2</v>
      </c>
      <c r="J176" s="56">
        <f>SUM(J177:J188)</f>
        <v>2</v>
      </c>
      <c r="K176" s="52" t="s">
        <v>20</v>
      </c>
      <c r="L176" s="52"/>
    </row>
    <row r="177" s="33" customFormat="1" ht="28.5" customHeight="1" spans="1:12">
      <c r="A177" s="73" t="s">
        <v>229</v>
      </c>
      <c r="B177" s="52"/>
      <c r="C177" s="52"/>
      <c r="D177" s="52"/>
      <c r="E177" s="75" t="s">
        <v>50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2" t="s">
        <v>20</v>
      </c>
      <c r="L177" s="52"/>
    </row>
    <row r="178" s="33" customFormat="1" ht="28.5" customHeight="1" spans="1:12">
      <c r="A178" s="73" t="s">
        <v>230</v>
      </c>
      <c r="B178" s="52"/>
      <c r="C178" s="52"/>
      <c r="D178" s="52"/>
      <c r="E178" s="75" t="s">
        <v>52</v>
      </c>
      <c r="F178" s="57">
        <v>2</v>
      </c>
      <c r="G178" s="57">
        <v>2</v>
      </c>
      <c r="H178" s="57">
        <v>2</v>
      </c>
      <c r="I178" s="57">
        <v>2</v>
      </c>
      <c r="J178" s="57">
        <v>2</v>
      </c>
      <c r="K178" s="52" t="s">
        <v>20</v>
      </c>
      <c r="L178" s="52"/>
    </row>
    <row r="179" s="33" customFormat="1" ht="28.5" customHeight="1" spans="1:12">
      <c r="A179" s="73" t="s">
        <v>231</v>
      </c>
      <c r="B179" s="52"/>
      <c r="C179" s="52"/>
      <c r="D179" s="52"/>
      <c r="E179" s="75" t="s">
        <v>54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2" t="s">
        <v>20</v>
      </c>
      <c r="L179" s="52"/>
    </row>
    <row r="180" s="33" customFormat="1" ht="28.5" customHeight="1" spans="1:12">
      <c r="A180" s="73" t="s">
        <v>232</v>
      </c>
      <c r="B180" s="52"/>
      <c r="C180" s="52"/>
      <c r="D180" s="52"/>
      <c r="E180" s="75" t="s">
        <v>56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2" t="s">
        <v>20</v>
      </c>
      <c r="L180" s="52"/>
    </row>
    <row r="181" s="33" customFormat="1" ht="28.5" customHeight="1" spans="1:12">
      <c r="A181" s="73" t="s">
        <v>233</v>
      </c>
      <c r="B181" s="52"/>
      <c r="C181" s="52"/>
      <c r="D181" s="52"/>
      <c r="E181" s="75" t="s">
        <v>58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2" t="s">
        <v>20</v>
      </c>
      <c r="L181" s="52"/>
    </row>
    <row r="182" s="33" customFormat="1" ht="28.5" customHeight="1" spans="1:12">
      <c r="A182" s="73" t="s">
        <v>234</v>
      </c>
      <c r="B182" s="52"/>
      <c r="C182" s="52"/>
      <c r="D182" s="52"/>
      <c r="E182" s="75" t="s">
        <v>60</v>
      </c>
      <c r="F182" s="57">
        <v>0</v>
      </c>
      <c r="G182" s="57">
        <v>0</v>
      </c>
      <c r="H182" s="57">
        <v>0</v>
      </c>
      <c r="I182" s="57">
        <v>0</v>
      </c>
      <c r="J182" s="57">
        <v>0</v>
      </c>
      <c r="K182" s="52" t="s">
        <v>20</v>
      </c>
      <c r="L182" s="52"/>
    </row>
    <row r="183" s="33" customFormat="1" ht="28.5" customHeight="1" spans="1:12">
      <c r="A183" s="73" t="s">
        <v>235</v>
      </c>
      <c r="B183" s="52"/>
      <c r="C183" s="52"/>
      <c r="D183" s="52"/>
      <c r="E183" s="75" t="s">
        <v>62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2" t="s">
        <v>20</v>
      </c>
      <c r="L183" s="52"/>
    </row>
    <row r="184" s="33" customFormat="1" ht="28.5" customHeight="1" spans="1:12">
      <c r="A184" s="73" t="s">
        <v>236</v>
      </c>
      <c r="B184" s="52"/>
      <c r="C184" s="52"/>
      <c r="D184" s="52"/>
      <c r="E184" s="75" t="s">
        <v>64</v>
      </c>
      <c r="F184" s="57">
        <v>0</v>
      </c>
      <c r="G184" s="57">
        <v>0</v>
      </c>
      <c r="H184" s="57">
        <v>0</v>
      </c>
      <c r="I184" s="57">
        <v>0</v>
      </c>
      <c r="J184" s="57">
        <v>0</v>
      </c>
      <c r="K184" s="52" t="s">
        <v>20</v>
      </c>
      <c r="L184" s="52"/>
    </row>
    <row r="185" s="33" customFormat="1" ht="28.5" customHeight="1" spans="1:12">
      <c r="A185" s="73" t="s">
        <v>237</v>
      </c>
      <c r="B185" s="52"/>
      <c r="C185" s="52"/>
      <c r="D185" s="52"/>
      <c r="E185" s="75" t="s">
        <v>66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2" t="s">
        <v>20</v>
      </c>
      <c r="L185" s="52"/>
    </row>
    <row r="186" s="33" customFormat="1" ht="28.5" customHeight="1" spans="1:12">
      <c r="A186" s="73" t="s">
        <v>238</v>
      </c>
      <c r="B186" s="52"/>
      <c r="C186" s="52"/>
      <c r="D186" s="52"/>
      <c r="E186" s="75" t="s">
        <v>68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2" t="s">
        <v>20</v>
      </c>
      <c r="L186" s="52"/>
    </row>
    <row r="187" s="33" customFormat="1" ht="28.5" customHeight="1" spans="1:12">
      <c r="A187" s="73" t="s">
        <v>239</v>
      </c>
      <c r="B187" s="52"/>
      <c r="C187" s="52"/>
      <c r="D187" s="52"/>
      <c r="E187" s="75" t="s">
        <v>70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2" t="s">
        <v>20</v>
      </c>
      <c r="L187" s="52"/>
    </row>
    <row r="188" s="33" customFormat="1" ht="28.5" customHeight="1" spans="1:12">
      <c r="A188" s="73" t="s">
        <v>240</v>
      </c>
      <c r="B188" s="52"/>
      <c r="C188" s="52"/>
      <c r="D188" s="52"/>
      <c r="E188" s="75" t="s">
        <v>72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2" t="s">
        <v>20</v>
      </c>
      <c r="L188" s="52"/>
    </row>
    <row r="189" s="33" customFormat="1" ht="28.5" customHeight="1" spans="1:12">
      <c r="A189" s="73" t="s">
        <v>241</v>
      </c>
      <c r="B189" s="52"/>
      <c r="C189" s="52"/>
      <c r="D189" s="52"/>
      <c r="E189" s="54" t="s">
        <v>242</v>
      </c>
      <c r="F189" s="57">
        <f>SUM(F190:F201)</f>
        <v>7</v>
      </c>
      <c r="G189" s="57">
        <f>SUM(G190:G201)</f>
        <v>7</v>
      </c>
      <c r="H189" s="57">
        <f>SUM(H190:H201)</f>
        <v>7</v>
      </c>
      <c r="I189" s="57">
        <f>SUM(I190:I201)</f>
        <v>7</v>
      </c>
      <c r="J189" s="56">
        <f>SUM(J190:J201)</f>
        <v>7</v>
      </c>
      <c r="K189" s="52" t="s">
        <v>20</v>
      </c>
      <c r="L189" s="52"/>
    </row>
    <row r="190" s="33" customFormat="1" ht="28.5" customHeight="1" spans="1:12">
      <c r="A190" s="73" t="s">
        <v>243</v>
      </c>
      <c r="B190" s="52"/>
      <c r="C190" s="52"/>
      <c r="D190" s="52"/>
      <c r="E190" s="75" t="s">
        <v>50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2" t="s">
        <v>20</v>
      </c>
      <c r="L190" s="52"/>
    </row>
    <row r="191" s="33" customFormat="1" ht="28.5" customHeight="1" spans="1:12">
      <c r="A191" s="73" t="s">
        <v>244</v>
      </c>
      <c r="B191" s="52"/>
      <c r="C191" s="52"/>
      <c r="D191" s="52"/>
      <c r="E191" s="75" t="s">
        <v>52</v>
      </c>
      <c r="F191" s="57">
        <v>1</v>
      </c>
      <c r="G191" s="57">
        <v>1</v>
      </c>
      <c r="H191" s="57">
        <v>1</v>
      </c>
      <c r="I191" s="57">
        <v>1</v>
      </c>
      <c r="J191" s="57">
        <v>1</v>
      </c>
      <c r="K191" s="52" t="s">
        <v>20</v>
      </c>
      <c r="L191" s="52"/>
    </row>
    <row r="192" s="33" customFormat="1" ht="28.5" customHeight="1" spans="1:12">
      <c r="A192" s="73" t="s">
        <v>245</v>
      </c>
      <c r="B192" s="52"/>
      <c r="C192" s="52"/>
      <c r="D192" s="52"/>
      <c r="E192" s="75" t="s">
        <v>54</v>
      </c>
      <c r="F192" s="57">
        <v>1</v>
      </c>
      <c r="G192" s="57">
        <v>1</v>
      </c>
      <c r="H192" s="57">
        <v>1</v>
      </c>
      <c r="I192" s="57">
        <v>1</v>
      </c>
      <c r="J192" s="57">
        <v>1</v>
      </c>
      <c r="K192" s="52" t="s">
        <v>20</v>
      </c>
      <c r="L192" s="52"/>
    </row>
    <row r="193" s="33" customFormat="1" ht="28.5" customHeight="1" spans="1:12">
      <c r="A193" s="73" t="s">
        <v>246</v>
      </c>
      <c r="B193" s="52"/>
      <c r="C193" s="52"/>
      <c r="D193" s="52"/>
      <c r="E193" s="75" t="s">
        <v>56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2" t="s">
        <v>20</v>
      </c>
      <c r="L193" s="52"/>
    </row>
    <row r="194" s="33" customFormat="1" ht="28.5" customHeight="1" spans="1:12">
      <c r="A194" s="73" t="s">
        <v>247</v>
      </c>
      <c r="B194" s="52"/>
      <c r="C194" s="52"/>
      <c r="D194" s="52"/>
      <c r="E194" s="75" t="s">
        <v>58</v>
      </c>
      <c r="F194" s="57">
        <v>1</v>
      </c>
      <c r="G194" s="57">
        <v>1</v>
      </c>
      <c r="H194" s="57">
        <v>1</v>
      </c>
      <c r="I194" s="57">
        <v>1</v>
      </c>
      <c r="J194" s="57">
        <v>1</v>
      </c>
      <c r="K194" s="52" t="s">
        <v>20</v>
      </c>
      <c r="L194" s="52"/>
    </row>
    <row r="195" s="33" customFormat="1" ht="28.5" customHeight="1" spans="1:12">
      <c r="A195" s="73" t="s">
        <v>248</v>
      </c>
      <c r="B195" s="52"/>
      <c r="C195" s="52"/>
      <c r="D195" s="52"/>
      <c r="E195" s="75" t="s">
        <v>60</v>
      </c>
      <c r="F195" s="57">
        <v>1</v>
      </c>
      <c r="G195" s="57">
        <v>1</v>
      </c>
      <c r="H195" s="57">
        <v>1</v>
      </c>
      <c r="I195" s="57">
        <v>1</v>
      </c>
      <c r="J195" s="57">
        <v>1</v>
      </c>
      <c r="K195" s="52" t="s">
        <v>20</v>
      </c>
      <c r="L195" s="52"/>
    </row>
    <row r="196" s="33" customFormat="1" ht="28.5" customHeight="1" spans="1:12">
      <c r="A196" s="73" t="s">
        <v>249</v>
      </c>
      <c r="B196" s="52"/>
      <c r="C196" s="52"/>
      <c r="D196" s="52"/>
      <c r="E196" s="75" t="s">
        <v>62</v>
      </c>
      <c r="F196" s="57">
        <v>1</v>
      </c>
      <c r="G196" s="57">
        <v>1</v>
      </c>
      <c r="H196" s="57">
        <v>1</v>
      </c>
      <c r="I196" s="57">
        <v>1</v>
      </c>
      <c r="J196" s="57">
        <v>1</v>
      </c>
      <c r="K196" s="52" t="s">
        <v>20</v>
      </c>
      <c r="L196" s="52"/>
    </row>
    <row r="197" s="33" customFormat="1" ht="28.5" customHeight="1" spans="1:12">
      <c r="A197" s="73" t="s">
        <v>250</v>
      </c>
      <c r="B197" s="52"/>
      <c r="C197" s="52"/>
      <c r="D197" s="52"/>
      <c r="E197" s="75" t="s">
        <v>64</v>
      </c>
      <c r="F197" s="57">
        <v>0</v>
      </c>
      <c r="G197" s="57">
        <v>0</v>
      </c>
      <c r="H197" s="57">
        <v>0</v>
      </c>
      <c r="I197" s="57">
        <v>0</v>
      </c>
      <c r="J197" s="57">
        <v>0</v>
      </c>
      <c r="K197" s="52" t="s">
        <v>20</v>
      </c>
      <c r="L197" s="52"/>
    </row>
    <row r="198" s="33" customFormat="1" ht="28.5" customHeight="1" spans="1:12">
      <c r="A198" s="73" t="s">
        <v>251</v>
      </c>
      <c r="B198" s="52"/>
      <c r="C198" s="52"/>
      <c r="D198" s="52"/>
      <c r="E198" s="75" t="s">
        <v>66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2" t="s">
        <v>20</v>
      </c>
      <c r="L198" s="52"/>
    </row>
    <row r="199" s="33" customFormat="1" ht="28.5" customHeight="1" spans="1:12">
      <c r="A199" s="73" t="s">
        <v>252</v>
      </c>
      <c r="B199" s="52"/>
      <c r="C199" s="52"/>
      <c r="D199" s="52"/>
      <c r="E199" s="75" t="s">
        <v>68</v>
      </c>
      <c r="F199" s="57">
        <v>2</v>
      </c>
      <c r="G199" s="57">
        <v>2</v>
      </c>
      <c r="H199" s="57">
        <v>2</v>
      </c>
      <c r="I199" s="57">
        <v>2</v>
      </c>
      <c r="J199" s="57">
        <v>2</v>
      </c>
      <c r="K199" s="52" t="s">
        <v>20</v>
      </c>
      <c r="L199" s="52"/>
    </row>
    <row r="200" s="33" customFormat="1" ht="28.5" customHeight="1" spans="1:12">
      <c r="A200" s="73" t="s">
        <v>253</v>
      </c>
      <c r="B200" s="52"/>
      <c r="C200" s="52"/>
      <c r="D200" s="52"/>
      <c r="E200" s="75" t="s">
        <v>70</v>
      </c>
      <c r="F200" s="57">
        <v>0</v>
      </c>
      <c r="G200" s="57">
        <v>0</v>
      </c>
      <c r="H200" s="57">
        <v>0</v>
      </c>
      <c r="I200" s="57">
        <v>0</v>
      </c>
      <c r="J200" s="57">
        <v>0</v>
      </c>
      <c r="K200" s="52" t="s">
        <v>20</v>
      </c>
      <c r="L200" s="52"/>
    </row>
    <row r="201" s="33" customFormat="1" ht="28.5" customHeight="1" spans="1:12">
      <c r="A201" s="73" t="s">
        <v>254</v>
      </c>
      <c r="B201" s="52"/>
      <c r="C201" s="52"/>
      <c r="D201" s="52"/>
      <c r="E201" s="75" t="s">
        <v>72</v>
      </c>
      <c r="F201" s="57">
        <v>0</v>
      </c>
      <c r="G201" s="57">
        <v>0</v>
      </c>
      <c r="H201" s="57">
        <v>0</v>
      </c>
      <c r="I201" s="57">
        <v>0</v>
      </c>
      <c r="J201" s="57">
        <v>0</v>
      </c>
      <c r="K201" s="52" t="s">
        <v>20</v>
      </c>
      <c r="L201" s="52"/>
    </row>
    <row r="202" s="33" customFormat="1" ht="28.5" customHeight="1" spans="1:12">
      <c r="A202" s="73" t="s">
        <v>255</v>
      </c>
      <c r="B202" s="52"/>
      <c r="C202" s="52"/>
      <c r="D202" s="52"/>
      <c r="E202" s="54" t="s">
        <v>256</v>
      </c>
      <c r="F202" s="57">
        <f>SUM(F203:F214)</f>
        <v>1</v>
      </c>
      <c r="G202" s="57">
        <f>SUM(G203:G214)</f>
        <v>1</v>
      </c>
      <c r="H202" s="57">
        <f>SUM(H203:H214)</f>
        <v>1</v>
      </c>
      <c r="I202" s="57">
        <f>SUM(I203:I214)</f>
        <v>1</v>
      </c>
      <c r="J202" s="56">
        <f>SUM(J203:J214)</f>
        <v>1</v>
      </c>
      <c r="K202" s="52" t="s">
        <v>20</v>
      </c>
      <c r="L202" s="52"/>
    </row>
    <row r="203" s="33" customFormat="1" ht="28.5" customHeight="1" spans="1:12">
      <c r="A203" s="73" t="s">
        <v>257</v>
      </c>
      <c r="B203" s="52"/>
      <c r="C203" s="52"/>
      <c r="D203" s="52"/>
      <c r="E203" s="75" t="s">
        <v>50</v>
      </c>
      <c r="F203" s="57">
        <v>1</v>
      </c>
      <c r="G203" s="57">
        <v>1</v>
      </c>
      <c r="H203" s="57">
        <v>1</v>
      </c>
      <c r="I203" s="57">
        <v>1</v>
      </c>
      <c r="J203" s="57">
        <v>1</v>
      </c>
      <c r="K203" s="52" t="s">
        <v>20</v>
      </c>
      <c r="L203" s="52"/>
    </row>
    <row r="204" s="33" customFormat="1" ht="28.5" customHeight="1" spans="1:12">
      <c r="A204" s="73" t="s">
        <v>258</v>
      </c>
      <c r="B204" s="52"/>
      <c r="C204" s="52"/>
      <c r="D204" s="52"/>
      <c r="E204" s="75" t="s">
        <v>52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2" t="s">
        <v>20</v>
      </c>
      <c r="L204" s="52"/>
    </row>
    <row r="205" s="33" customFormat="1" ht="28.5" customHeight="1" spans="1:12">
      <c r="A205" s="73" t="s">
        <v>259</v>
      </c>
      <c r="B205" s="52"/>
      <c r="C205" s="52"/>
      <c r="D205" s="52"/>
      <c r="E205" s="75" t="s">
        <v>54</v>
      </c>
      <c r="F205" s="57">
        <v>0</v>
      </c>
      <c r="G205" s="57">
        <v>0</v>
      </c>
      <c r="H205" s="57">
        <v>0</v>
      </c>
      <c r="I205" s="57">
        <v>0</v>
      </c>
      <c r="J205" s="57">
        <v>0</v>
      </c>
      <c r="K205" s="52" t="s">
        <v>20</v>
      </c>
      <c r="L205" s="52"/>
    </row>
    <row r="206" s="33" customFormat="1" ht="28.5" customHeight="1" spans="1:12">
      <c r="A206" s="73" t="s">
        <v>260</v>
      </c>
      <c r="B206" s="52"/>
      <c r="C206" s="52"/>
      <c r="D206" s="52"/>
      <c r="E206" s="75" t="s">
        <v>56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2" t="s">
        <v>20</v>
      </c>
      <c r="L206" s="52"/>
    </row>
    <row r="207" s="33" customFormat="1" ht="28.5" customHeight="1" spans="1:12">
      <c r="A207" s="73" t="s">
        <v>261</v>
      </c>
      <c r="B207" s="52"/>
      <c r="C207" s="52"/>
      <c r="D207" s="52"/>
      <c r="E207" s="75" t="s">
        <v>58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2" t="s">
        <v>20</v>
      </c>
      <c r="L207" s="52"/>
    </row>
    <row r="208" s="33" customFormat="1" ht="28.5" customHeight="1" spans="1:12">
      <c r="A208" s="73" t="s">
        <v>262</v>
      </c>
      <c r="B208" s="52"/>
      <c r="C208" s="52"/>
      <c r="D208" s="52"/>
      <c r="E208" s="75" t="s">
        <v>60</v>
      </c>
      <c r="F208" s="57">
        <v>0</v>
      </c>
      <c r="G208" s="57">
        <v>0</v>
      </c>
      <c r="H208" s="57">
        <v>0</v>
      </c>
      <c r="I208" s="57">
        <v>0</v>
      </c>
      <c r="J208" s="57">
        <v>0</v>
      </c>
      <c r="K208" s="52" t="s">
        <v>20</v>
      </c>
      <c r="L208" s="52"/>
    </row>
    <row r="209" s="33" customFormat="1" ht="28.5" customHeight="1" spans="1:12">
      <c r="A209" s="73" t="s">
        <v>263</v>
      </c>
      <c r="B209" s="52"/>
      <c r="C209" s="52"/>
      <c r="D209" s="52"/>
      <c r="E209" s="75" t="s">
        <v>62</v>
      </c>
      <c r="F209" s="57">
        <v>0</v>
      </c>
      <c r="G209" s="57">
        <v>0</v>
      </c>
      <c r="H209" s="57">
        <v>0</v>
      </c>
      <c r="I209" s="57">
        <v>0</v>
      </c>
      <c r="J209" s="57">
        <v>0</v>
      </c>
      <c r="K209" s="52" t="s">
        <v>20</v>
      </c>
      <c r="L209" s="52"/>
    </row>
    <row r="210" s="33" customFormat="1" ht="28.5" customHeight="1" spans="1:12">
      <c r="A210" s="73" t="s">
        <v>264</v>
      </c>
      <c r="B210" s="52"/>
      <c r="C210" s="52"/>
      <c r="D210" s="52"/>
      <c r="E210" s="75" t="s">
        <v>64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2" t="s">
        <v>20</v>
      </c>
      <c r="L210" s="52"/>
    </row>
    <row r="211" s="33" customFormat="1" ht="28.5" customHeight="1" spans="1:12">
      <c r="A211" s="73" t="s">
        <v>265</v>
      </c>
      <c r="B211" s="52"/>
      <c r="C211" s="52"/>
      <c r="D211" s="52"/>
      <c r="E211" s="75" t="s">
        <v>66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2" t="s">
        <v>20</v>
      </c>
      <c r="L211" s="52"/>
    </row>
    <row r="212" s="33" customFormat="1" ht="28.5" customHeight="1" spans="1:12">
      <c r="A212" s="73" t="s">
        <v>266</v>
      </c>
      <c r="B212" s="52"/>
      <c r="C212" s="52"/>
      <c r="D212" s="52"/>
      <c r="E212" s="75" t="s">
        <v>68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2" t="s">
        <v>20</v>
      </c>
      <c r="L212" s="52"/>
    </row>
    <row r="213" s="33" customFormat="1" ht="28.5" customHeight="1" spans="1:12">
      <c r="A213" s="73" t="s">
        <v>267</v>
      </c>
      <c r="B213" s="52"/>
      <c r="C213" s="52"/>
      <c r="D213" s="52"/>
      <c r="E213" s="75" t="s">
        <v>70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2" t="s">
        <v>20</v>
      </c>
      <c r="L213" s="52"/>
    </row>
    <row r="214" s="33" customFormat="1" ht="28.5" customHeight="1" spans="1:12">
      <c r="A214" s="73" t="s">
        <v>268</v>
      </c>
      <c r="B214" s="52"/>
      <c r="C214" s="52"/>
      <c r="D214" s="52"/>
      <c r="E214" s="75" t="s">
        <v>72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2" t="s">
        <v>20</v>
      </c>
      <c r="L214" s="52"/>
    </row>
    <row r="215" s="33" customFormat="1" ht="28.5" customHeight="1" spans="1:12">
      <c r="A215" s="73" t="s">
        <v>269</v>
      </c>
      <c r="B215" s="52"/>
      <c r="C215" s="52"/>
      <c r="D215" s="52"/>
      <c r="E215" s="54" t="s">
        <v>270</v>
      </c>
      <c r="F215" s="53">
        <v>10</v>
      </c>
      <c r="G215" s="53">
        <v>10</v>
      </c>
      <c r="H215" s="53">
        <v>10</v>
      </c>
      <c r="I215" s="55">
        <v>10</v>
      </c>
      <c r="J215" s="55">
        <f>10</f>
        <v>10</v>
      </c>
      <c r="K215" s="52" t="s">
        <v>271</v>
      </c>
      <c r="L215" s="52"/>
    </row>
    <row r="216" s="33" customFormat="1" ht="28.5" customHeight="1" spans="1:12">
      <c r="A216" s="73" t="s">
        <v>272</v>
      </c>
      <c r="B216" s="52"/>
      <c r="C216" s="52"/>
      <c r="D216" s="52"/>
      <c r="E216" s="54" t="s">
        <v>273</v>
      </c>
      <c r="F216" s="57">
        <f>SUM(F217:F229)</f>
        <v>13</v>
      </c>
      <c r="G216" s="57">
        <f>SUM(G217:G229)</f>
        <v>13</v>
      </c>
      <c r="H216" s="57">
        <f>SUM(H217:H229)</f>
        <v>13</v>
      </c>
      <c r="I216" s="57">
        <f>SUM(I217:I229)</f>
        <v>13</v>
      </c>
      <c r="J216" s="56">
        <f>SUM(J217:J228)+J229</f>
        <v>13</v>
      </c>
      <c r="K216" s="53" t="s">
        <v>20</v>
      </c>
      <c r="L216" s="52"/>
    </row>
    <row r="217" s="33" customFormat="1" ht="28.5" customHeight="1" spans="1:12">
      <c r="A217" s="73" t="s">
        <v>274</v>
      </c>
      <c r="B217" s="52"/>
      <c r="C217" s="52"/>
      <c r="D217" s="52"/>
      <c r="E217" s="75" t="s">
        <v>275</v>
      </c>
      <c r="F217" s="53">
        <v>1</v>
      </c>
      <c r="G217" s="53">
        <v>1</v>
      </c>
      <c r="H217" s="53">
        <v>1</v>
      </c>
      <c r="I217" s="55">
        <v>1</v>
      </c>
      <c r="J217" s="55">
        <f>1</f>
        <v>1</v>
      </c>
      <c r="K217" s="53" t="s">
        <v>20</v>
      </c>
      <c r="L217" s="52"/>
    </row>
    <row r="218" s="33" customFormat="1" ht="28.5" customHeight="1" spans="1:12">
      <c r="A218" s="73" t="s">
        <v>276</v>
      </c>
      <c r="B218" s="52"/>
      <c r="C218" s="52"/>
      <c r="D218" s="52"/>
      <c r="E218" s="75" t="s">
        <v>277</v>
      </c>
      <c r="F218" s="53">
        <v>1</v>
      </c>
      <c r="G218" s="53">
        <v>1</v>
      </c>
      <c r="H218" s="53">
        <v>1</v>
      </c>
      <c r="I218" s="55">
        <v>1</v>
      </c>
      <c r="J218" s="55">
        <v>1</v>
      </c>
      <c r="K218" s="53" t="s">
        <v>20</v>
      </c>
      <c r="L218" s="52"/>
    </row>
    <row r="219" s="33" customFormat="1" ht="28.5" customHeight="1" spans="1:12">
      <c r="A219" s="73" t="s">
        <v>278</v>
      </c>
      <c r="B219" s="52"/>
      <c r="C219" s="52"/>
      <c r="D219" s="52"/>
      <c r="E219" s="75" t="s">
        <v>279</v>
      </c>
      <c r="F219" s="53">
        <v>1</v>
      </c>
      <c r="G219" s="53">
        <v>1</v>
      </c>
      <c r="H219" s="53">
        <v>1</v>
      </c>
      <c r="I219" s="55">
        <v>1</v>
      </c>
      <c r="J219" s="55">
        <v>1</v>
      </c>
      <c r="K219" s="53" t="s">
        <v>20</v>
      </c>
      <c r="L219" s="52"/>
    </row>
    <row r="220" s="33" customFormat="1" ht="28.5" customHeight="1" spans="1:12">
      <c r="A220" s="73" t="s">
        <v>280</v>
      </c>
      <c r="B220" s="52"/>
      <c r="C220" s="52"/>
      <c r="D220" s="52"/>
      <c r="E220" s="75" t="s">
        <v>281</v>
      </c>
      <c r="F220" s="53">
        <v>1</v>
      </c>
      <c r="G220" s="53">
        <v>1</v>
      </c>
      <c r="H220" s="53">
        <v>1</v>
      </c>
      <c r="I220" s="55">
        <v>1</v>
      </c>
      <c r="J220" s="55">
        <v>1</v>
      </c>
      <c r="K220" s="53" t="s">
        <v>20</v>
      </c>
      <c r="L220" s="52"/>
    </row>
    <row r="221" s="33" customFormat="1" ht="28.5" customHeight="1" spans="1:12">
      <c r="A221" s="73" t="s">
        <v>282</v>
      </c>
      <c r="B221" s="52"/>
      <c r="C221" s="52"/>
      <c r="D221" s="52"/>
      <c r="E221" s="75" t="s">
        <v>283</v>
      </c>
      <c r="F221" s="53">
        <v>1</v>
      </c>
      <c r="G221" s="53">
        <v>1</v>
      </c>
      <c r="H221" s="53">
        <v>1</v>
      </c>
      <c r="I221" s="55">
        <v>1</v>
      </c>
      <c r="J221" s="55">
        <v>1</v>
      </c>
      <c r="K221" s="53" t="s">
        <v>20</v>
      </c>
      <c r="L221" s="52"/>
    </row>
    <row r="222" s="33" customFormat="1" ht="26.25" customHeight="1" spans="1:12">
      <c r="A222" s="73" t="s">
        <v>284</v>
      </c>
      <c r="B222" s="52"/>
      <c r="C222" s="52"/>
      <c r="D222" s="52"/>
      <c r="E222" s="75" t="s">
        <v>285</v>
      </c>
      <c r="F222" s="53">
        <v>1</v>
      </c>
      <c r="G222" s="53">
        <v>1</v>
      </c>
      <c r="H222" s="53">
        <v>1</v>
      </c>
      <c r="I222" s="55">
        <v>1</v>
      </c>
      <c r="J222" s="55">
        <v>1</v>
      </c>
      <c r="K222" s="53" t="s">
        <v>20</v>
      </c>
      <c r="L222" s="52"/>
    </row>
    <row r="223" s="33" customFormat="1" ht="26.25" customHeight="1" spans="1:12">
      <c r="A223" s="73" t="s">
        <v>286</v>
      </c>
      <c r="B223" s="52"/>
      <c r="C223" s="52"/>
      <c r="D223" s="52"/>
      <c r="E223" s="75" t="s">
        <v>287</v>
      </c>
      <c r="F223" s="53">
        <v>1</v>
      </c>
      <c r="G223" s="53">
        <v>1</v>
      </c>
      <c r="H223" s="53">
        <v>1</v>
      </c>
      <c r="I223" s="55">
        <v>1</v>
      </c>
      <c r="J223" s="55">
        <v>1</v>
      </c>
      <c r="K223" s="53" t="s">
        <v>20</v>
      </c>
      <c r="L223" s="52"/>
    </row>
    <row r="224" s="33" customFormat="1" ht="26.25" customHeight="1" spans="1:12">
      <c r="A224" s="73" t="s">
        <v>288</v>
      </c>
      <c r="B224" s="52"/>
      <c r="C224" s="52"/>
      <c r="D224" s="52"/>
      <c r="E224" s="75" t="s">
        <v>289</v>
      </c>
      <c r="F224" s="53">
        <v>1</v>
      </c>
      <c r="G224" s="53">
        <v>1</v>
      </c>
      <c r="H224" s="53">
        <v>1</v>
      </c>
      <c r="I224" s="55">
        <v>1</v>
      </c>
      <c r="J224" s="55">
        <v>1</v>
      </c>
      <c r="K224" s="53" t="s">
        <v>20</v>
      </c>
      <c r="L224" s="52"/>
    </row>
    <row r="225" s="33" customFormat="1" ht="28.5" customHeight="1" spans="1:12">
      <c r="A225" s="73" t="s">
        <v>290</v>
      </c>
      <c r="B225" s="52"/>
      <c r="C225" s="52"/>
      <c r="D225" s="52"/>
      <c r="E225" s="75" t="s">
        <v>291</v>
      </c>
      <c r="F225" s="53">
        <v>1</v>
      </c>
      <c r="G225" s="53">
        <v>1</v>
      </c>
      <c r="H225" s="53">
        <v>1</v>
      </c>
      <c r="I225" s="55">
        <v>1</v>
      </c>
      <c r="J225" s="55">
        <v>1</v>
      </c>
      <c r="K225" s="53" t="s">
        <v>20</v>
      </c>
      <c r="L225" s="52"/>
    </row>
    <row r="226" s="33" customFormat="1" ht="26.25" customHeight="1" spans="1:12">
      <c r="A226" s="73" t="s">
        <v>292</v>
      </c>
      <c r="B226" s="52"/>
      <c r="C226" s="52"/>
      <c r="D226" s="52"/>
      <c r="E226" s="75" t="s">
        <v>293</v>
      </c>
      <c r="F226" s="53">
        <v>1</v>
      </c>
      <c r="G226" s="53">
        <v>1</v>
      </c>
      <c r="H226" s="53">
        <v>1</v>
      </c>
      <c r="I226" s="55">
        <v>1</v>
      </c>
      <c r="J226" s="55">
        <v>1</v>
      </c>
      <c r="K226" s="53" t="s">
        <v>20</v>
      </c>
      <c r="L226" s="52"/>
    </row>
    <row r="227" s="33" customFormat="1" ht="26.25" customHeight="1" spans="1:12">
      <c r="A227" s="73" t="s">
        <v>294</v>
      </c>
      <c r="B227" s="52"/>
      <c r="C227" s="52"/>
      <c r="D227" s="52"/>
      <c r="E227" s="75" t="s">
        <v>295</v>
      </c>
      <c r="F227" s="53">
        <v>1</v>
      </c>
      <c r="G227" s="53">
        <v>1</v>
      </c>
      <c r="H227" s="53">
        <v>1</v>
      </c>
      <c r="I227" s="55">
        <v>1</v>
      </c>
      <c r="J227" s="55">
        <v>1</v>
      </c>
      <c r="K227" s="53" t="s">
        <v>20</v>
      </c>
      <c r="L227" s="52"/>
    </row>
    <row r="228" s="33" customFormat="1" ht="26.25" customHeight="1" spans="1:12">
      <c r="A228" s="73" t="s">
        <v>296</v>
      </c>
      <c r="B228" s="52"/>
      <c r="C228" s="52"/>
      <c r="D228" s="52"/>
      <c r="E228" s="75" t="s">
        <v>297</v>
      </c>
      <c r="F228" s="53">
        <v>1</v>
      </c>
      <c r="G228" s="53">
        <v>1</v>
      </c>
      <c r="H228" s="53">
        <v>1</v>
      </c>
      <c r="I228" s="55">
        <v>1</v>
      </c>
      <c r="J228" s="55">
        <v>1</v>
      </c>
      <c r="K228" s="53" t="s">
        <v>20</v>
      </c>
      <c r="L228" s="52"/>
    </row>
    <row r="229" s="33" customFormat="1" ht="34" customHeight="1" spans="1:12">
      <c r="A229" s="73" t="s">
        <v>298</v>
      </c>
      <c r="B229" s="52"/>
      <c r="C229" s="52"/>
      <c r="D229" s="52"/>
      <c r="E229" s="75" t="s">
        <v>299</v>
      </c>
      <c r="F229" s="53">
        <v>1</v>
      </c>
      <c r="G229" s="53">
        <v>1</v>
      </c>
      <c r="H229" s="53">
        <v>1</v>
      </c>
      <c r="I229" s="55">
        <v>1</v>
      </c>
      <c r="J229" s="55">
        <v>1</v>
      </c>
      <c r="K229" s="53" t="s">
        <v>20</v>
      </c>
      <c r="L229" s="52"/>
    </row>
    <row r="230" s="33" customFormat="1" ht="26.25" customHeight="1" spans="1:12">
      <c r="A230" s="73" t="s">
        <v>300</v>
      </c>
      <c r="B230" s="52"/>
      <c r="C230" s="54" t="s">
        <v>301</v>
      </c>
      <c r="D230" s="52"/>
      <c r="E230" s="54"/>
      <c r="F230" s="53"/>
      <c r="G230" s="53"/>
      <c r="H230" s="53"/>
      <c r="I230" s="53"/>
      <c r="J230" s="53"/>
      <c r="K230" s="52"/>
      <c r="L230" s="52"/>
    </row>
    <row r="231" s="33" customFormat="1" ht="26.25" customHeight="1" spans="1:12">
      <c r="A231" s="73" t="s">
        <v>302</v>
      </c>
      <c r="B231" s="52"/>
      <c r="C231" s="52"/>
      <c r="D231" s="52"/>
      <c r="E231" s="54" t="s">
        <v>303</v>
      </c>
      <c r="F231" s="53">
        <v>5</v>
      </c>
      <c r="G231" s="53">
        <v>5</v>
      </c>
      <c r="H231" s="53">
        <v>5</v>
      </c>
      <c r="I231" s="53">
        <v>5</v>
      </c>
      <c r="J231" s="56">
        <v>5</v>
      </c>
      <c r="K231" s="53" t="s">
        <v>304</v>
      </c>
      <c r="L231" s="52"/>
    </row>
    <row r="232" s="33" customFormat="1" ht="26.25" customHeight="1" spans="1:12">
      <c r="A232" s="73" t="s">
        <v>305</v>
      </c>
      <c r="B232" s="52"/>
      <c r="C232" s="52"/>
      <c r="D232" s="52"/>
      <c r="E232" s="54" t="s">
        <v>306</v>
      </c>
      <c r="F232" s="53">
        <f>SUM(F233:F237)</f>
        <v>213</v>
      </c>
      <c r="G232" s="53">
        <f>SUM(G233:G236)+G237</f>
        <v>213</v>
      </c>
      <c r="H232" s="53">
        <f>SUM(H233:H236)+H237</f>
        <v>213</v>
      </c>
      <c r="I232" s="53">
        <f>SUM(I233:I236)+I237</f>
        <v>213</v>
      </c>
      <c r="J232" s="53">
        <f>SUM(J233:J236)+J237</f>
        <v>213</v>
      </c>
      <c r="K232" s="53" t="s">
        <v>304</v>
      </c>
      <c r="L232" s="52"/>
    </row>
    <row r="233" s="33" customFormat="1" ht="26.25" customHeight="1" spans="1:12">
      <c r="A233" s="73" t="s">
        <v>307</v>
      </c>
      <c r="B233" s="52"/>
      <c r="C233" s="52"/>
      <c r="D233" s="52"/>
      <c r="E233" s="52" t="s">
        <v>308</v>
      </c>
      <c r="F233" s="53">
        <v>17</v>
      </c>
      <c r="G233" s="53">
        <v>17</v>
      </c>
      <c r="H233" s="53">
        <v>17</v>
      </c>
      <c r="I233" s="55">
        <v>17</v>
      </c>
      <c r="J233" s="56">
        <v>17</v>
      </c>
      <c r="K233" s="53" t="s">
        <v>304</v>
      </c>
      <c r="L233" s="52"/>
    </row>
    <row r="234" s="33" customFormat="1" ht="26.25" customHeight="1" spans="1:12">
      <c r="A234" s="73" t="s">
        <v>309</v>
      </c>
      <c r="B234" s="52"/>
      <c r="C234" s="52"/>
      <c r="D234" s="52"/>
      <c r="E234" s="52" t="s">
        <v>310</v>
      </c>
      <c r="F234" s="53">
        <v>40</v>
      </c>
      <c r="G234" s="53">
        <v>40</v>
      </c>
      <c r="H234" s="53">
        <v>40</v>
      </c>
      <c r="I234" s="55">
        <v>40</v>
      </c>
      <c r="J234" s="56">
        <v>40</v>
      </c>
      <c r="K234" s="53" t="s">
        <v>304</v>
      </c>
      <c r="L234" s="52"/>
    </row>
    <row r="235" s="33" customFormat="1" ht="26.25" customHeight="1" spans="1:12">
      <c r="A235" s="73" t="s">
        <v>311</v>
      </c>
      <c r="B235" s="52"/>
      <c r="C235" s="52"/>
      <c r="D235" s="52"/>
      <c r="E235" s="52" t="s">
        <v>312</v>
      </c>
      <c r="F235" s="53">
        <v>150</v>
      </c>
      <c r="G235" s="53">
        <v>150</v>
      </c>
      <c r="H235" s="53">
        <v>150</v>
      </c>
      <c r="I235" s="55">
        <v>150</v>
      </c>
      <c r="J235" s="56">
        <v>150</v>
      </c>
      <c r="K235" s="53" t="s">
        <v>304</v>
      </c>
      <c r="L235" s="52"/>
    </row>
    <row r="236" s="33" customFormat="1" ht="32.25" customHeight="1" spans="1:12">
      <c r="A236" s="73" t="s">
        <v>313</v>
      </c>
      <c r="B236" s="52"/>
      <c r="C236" s="52"/>
      <c r="D236" s="52"/>
      <c r="E236" s="52" t="s">
        <v>314</v>
      </c>
      <c r="F236" s="53">
        <v>5</v>
      </c>
      <c r="G236" s="53">
        <v>5</v>
      </c>
      <c r="H236" s="53">
        <v>5</v>
      </c>
      <c r="I236" s="55">
        <v>5</v>
      </c>
      <c r="J236" s="56">
        <v>5</v>
      </c>
      <c r="K236" s="53" t="s">
        <v>304</v>
      </c>
      <c r="L236" s="52"/>
    </row>
    <row r="237" s="33" customFormat="1" ht="26.25" customHeight="1" spans="1:12">
      <c r="A237" s="47">
        <v>234</v>
      </c>
      <c r="B237" s="52"/>
      <c r="C237" s="52"/>
      <c r="D237" s="52"/>
      <c r="E237" s="52" t="s">
        <v>315</v>
      </c>
      <c r="F237" s="53">
        <v>1</v>
      </c>
      <c r="G237" s="53">
        <v>1</v>
      </c>
      <c r="H237" s="53">
        <v>1</v>
      </c>
      <c r="I237" s="53">
        <v>1</v>
      </c>
      <c r="J237" s="56">
        <v>1</v>
      </c>
      <c r="K237" s="53" t="s">
        <v>20</v>
      </c>
      <c r="L237" s="52"/>
    </row>
    <row r="238" s="33" customFormat="1" ht="26.25" customHeight="1" spans="1:12">
      <c r="A238" s="47">
        <v>235</v>
      </c>
      <c r="B238" s="52"/>
      <c r="C238" s="52"/>
      <c r="D238" s="52"/>
      <c r="E238" s="52" t="s">
        <v>316</v>
      </c>
      <c r="F238" s="53">
        <v>100</v>
      </c>
      <c r="G238" s="53">
        <v>100</v>
      </c>
      <c r="H238" s="53">
        <v>100</v>
      </c>
      <c r="I238" s="53">
        <v>100</v>
      </c>
      <c r="J238" s="56">
        <v>100</v>
      </c>
      <c r="K238" s="53" t="s">
        <v>317</v>
      </c>
      <c r="L238" s="52"/>
    </row>
    <row r="239" s="33" customFormat="1" ht="26.25" customHeight="1" spans="1:12">
      <c r="A239" s="47">
        <v>236</v>
      </c>
      <c r="B239" s="52"/>
      <c r="C239" s="52"/>
      <c r="D239" s="52"/>
      <c r="E239" s="52" t="s">
        <v>318</v>
      </c>
      <c r="F239" s="53">
        <v>100</v>
      </c>
      <c r="G239" s="53">
        <v>100</v>
      </c>
      <c r="H239" s="53">
        <v>100</v>
      </c>
      <c r="I239" s="53">
        <v>100</v>
      </c>
      <c r="J239" s="56">
        <v>100</v>
      </c>
      <c r="K239" s="53" t="s">
        <v>317</v>
      </c>
      <c r="L239" s="52"/>
    </row>
    <row r="240" s="33" customFormat="1" ht="26.25" customHeight="1" spans="1:12">
      <c r="A240" s="47">
        <v>237</v>
      </c>
      <c r="B240" s="52"/>
      <c r="C240" s="52"/>
      <c r="D240" s="52"/>
      <c r="E240" s="52"/>
      <c r="F240" s="53"/>
      <c r="G240" s="53"/>
      <c r="H240" s="53"/>
      <c r="I240" s="55"/>
      <c r="J240" s="55"/>
      <c r="K240" s="53"/>
      <c r="L240" s="52"/>
    </row>
    <row r="241" s="33" customFormat="1" ht="26.25" customHeight="1" spans="1:12">
      <c r="A241" s="47">
        <v>238</v>
      </c>
      <c r="B241" s="52"/>
      <c r="C241" s="54" t="s">
        <v>319</v>
      </c>
      <c r="D241" s="52"/>
      <c r="E241" s="54" t="s">
        <v>320</v>
      </c>
      <c r="F241" s="64">
        <f>SUM(F242:F257)</f>
        <v>16</v>
      </c>
      <c r="G241" s="64">
        <f>SUM(G242:G257)</f>
        <v>16</v>
      </c>
      <c r="H241" s="64">
        <f>SUM(H242:H257)</f>
        <v>16</v>
      </c>
      <c r="I241" s="64">
        <f>SUM(I242:I257)</f>
        <v>16</v>
      </c>
      <c r="J241" s="66">
        <f>SUM(J242:J257)</f>
        <v>16</v>
      </c>
      <c r="K241" s="55" t="s">
        <v>321</v>
      </c>
      <c r="L241" s="52"/>
    </row>
    <row r="242" s="33" customFormat="1" ht="26.25" customHeight="1" spans="1:12">
      <c r="A242" s="47">
        <v>239</v>
      </c>
      <c r="B242" s="52"/>
      <c r="C242" s="52"/>
      <c r="D242" s="52"/>
      <c r="E242" s="52" t="s">
        <v>322</v>
      </c>
      <c r="F242" s="53">
        <v>1</v>
      </c>
      <c r="G242" s="53">
        <v>1</v>
      </c>
      <c r="H242" s="53">
        <v>1</v>
      </c>
      <c r="I242" s="55">
        <v>1</v>
      </c>
      <c r="J242" s="53">
        <v>1</v>
      </c>
      <c r="K242" s="53" t="s">
        <v>323</v>
      </c>
      <c r="L242" s="52"/>
    </row>
    <row r="243" s="33" customFormat="1" ht="26.25" customHeight="1" spans="1:12">
      <c r="A243" s="47">
        <v>240</v>
      </c>
      <c r="B243" s="52"/>
      <c r="C243" s="52"/>
      <c r="D243" s="52"/>
      <c r="E243" s="52" t="s">
        <v>322</v>
      </c>
      <c r="F243" s="53">
        <v>1</v>
      </c>
      <c r="G243" s="53">
        <v>1</v>
      </c>
      <c r="H243" s="53">
        <v>1</v>
      </c>
      <c r="I243" s="55">
        <v>1</v>
      </c>
      <c r="J243" s="53">
        <v>1</v>
      </c>
      <c r="K243" s="53" t="s">
        <v>323</v>
      </c>
      <c r="L243" s="52"/>
    </row>
    <row r="244" s="33" customFormat="1" ht="26.25" customHeight="1" spans="1:12">
      <c r="A244" s="47">
        <v>241</v>
      </c>
      <c r="B244" s="52"/>
      <c r="C244" s="52"/>
      <c r="D244" s="52"/>
      <c r="E244" s="52" t="s">
        <v>324</v>
      </c>
      <c r="F244" s="53">
        <v>1</v>
      </c>
      <c r="G244" s="53">
        <v>1</v>
      </c>
      <c r="H244" s="53">
        <v>1</v>
      </c>
      <c r="I244" s="55">
        <v>1</v>
      </c>
      <c r="J244" s="53">
        <v>1</v>
      </c>
      <c r="K244" s="53" t="s">
        <v>323</v>
      </c>
      <c r="L244" s="52"/>
    </row>
    <row r="245" s="33" customFormat="1" ht="26.25" customHeight="1" spans="1:12">
      <c r="A245" s="47">
        <v>242</v>
      </c>
      <c r="B245" s="52"/>
      <c r="C245" s="52"/>
      <c r="D245" s="52"/>
      <c r="E245" s="52" t="s">
        <v>325</v>
      </c>
      <c r="F245" s="53">
        <v>1</v>
      </c>
      <c r="G245" s="53">
        <v>1</v>
      </c>
      <c r="H245" s="53">
        <v>1</v>
      </c>
      <c r="I245" s="55">
        <v>1</v>
      </c>
      <c r="J245" s="53">
        <v>1</v>
      </c>
      <c r="K245" s="53" t="s">
        <v>326</v>
      </c>
      <c r="L245" s="52"/>
    </row>
    <row r="246" s="33" customFormat="1" ht="26.25" customHeight="1" spans="1:12">
      <c r="A246" s="47">
        <v>243</v>
      </c>
      <c r="B246" s="52"/>
      <c r="C246" s="52"/>
      <c r="D246" s="52"/>
      <c r="E246" s="52" t="s">
        <v>327</v>
      </c>
      <c r="F246" s="53">
        <v>1</v>
      </c>
      <c r="G246" s="53">
        <v>1</v>
      </c>
      <c r="H246" s="53">
        <v>1</v>
      </c>
      <c r="I246" s="55">
        <v>1</v>
      </c>
      <c r="J246" s="53">
        <v>1</v>
      </c>
      <c r="K246" s="53" t="s">
        <v>328</v>
      </c>
      <c r="L246" s="52"/>
    </row>
    <row r="247" s="33" customFormat="1" ht="39" customHeight="1" spans="1:12">
      <c r="A247" s="47">
        <v>244</v>
      </c>
      <c r="B247" s="52"/>
      <c r="C247" s="52"/>
      <c r="D247" s="52"/>
      <c r="E247" s="65" t="s">
        <v>329</v>
      </c>
      <c r="F247" s="53">
        <v>1</v>
      </c>
      <c r="G247" s="53">
        <v>1</v>
      </c>
      <c r="H247" s="53">
        <v>1</v>
      </c>
      <c r="I247" s="55">
        <v>1</v>
      </c>
      <c r="J247" s="53">
        <v>1</v>
      </c>
      <c r="K247" s="53" t="s">
        <v>330</v>
      </c>
      <c r="L247" s="52"/>
    </row>
    <row r="248" s="33" customFormat="1" ht="40" customHeight="1" spans="1:12">
      <c r="A248" s="47">
        <v>245</v>
      </c>
      <c r="B248" s="52"/>
      <c r="C248" s="52"/>
      <c r="D248" s="52"/>
      <c r="E248" s="65" t="s">
        <v>331</v>
      </c>
      <c r="F248" s="53">
        <v>1</v>
      </c>
      <c r="G248" s="53">
        <v>1</v>
      </c>
      <c r="H248" s="53">
        <v>1</v>
      </c>
      <c r="I248" s="55">
        <v>1</v>
      </c>
      <c r="J248" s="53">
        <v>1</v>
      </c>
      <c r="K248" s="53" t="s">
        <v>332</v>
      </c>
      <c r="L248" s="52"/>
    </row>
    <row r="249" s="33" customFormat="1" ht="40" customHeight="1" spans="1:12">
      <c r="A249" s="47">
        <v>246</v>
      </c>
      <c r="B249" s="52"/>
      <c r="C249" s="52"/>
      <c r="D249" s="52"/>
      <c r="E249" s="65" t="s">
        <v>333</v>
      </c>
      <c r="F249" s="53">
        <v>1</v>
      </c>
      <c r="G249" s="53">
        <v>1</v>
      </c>
      <c r="H249" s="53">
        <v>1</v>
      </c>
      <c r="I249" s="55">
        <v>1</v>
      </c>
      <c r="J249" s="53">
        <v>1</v>
      </c>
      <c r="K249" s="53" t="s">
        <v>332</v>
      </c>
      <c r="L249" s="52"/>
    </row>
    <row r="250" s="33" customFormat="1" ht="37" customHeight="1" spans="1:12">
      <c r="A250" s="47">
        <v>247</v>
      </c>
      <c r="B250" s="52"/>
      <c r="C250" s="52"/>
      <c r="D250" s="52"/>
      <c r="E250" s="52" t="s">
        <v>334</v>
      </c>
      <c r="F250" s="53">
        <v>1</v>
      </c>
      <c r="G250" s="53">
        <v>1</v>
      </c>
      <c r="H250" s="53">
        <v>1</v>
      </c>
      <c r="I250" s="55">
        <v>1</v>
      </c>
      <c r="J250" s="53">
        <v>1</v>
      </c>
      <c r="K250" s="53" t="s">
        <v>332</v>
      </c>
      <c r="L250" s="52"/>
    </row>
    <row r="251" s="33" customFormat="1" ht="26.25" customHeight="1" spans="1:12">
      <c r="A251" s="47">
        <v>248</v>
      </c>
      <c r="B251" s="52"/>
      <c r="C251" s="52"/>
      <c r="D251" s="52"/>
      <c r="E251" s="52" t="s">
        <v>335</v>
      </c>
      <c r="F251" s="53">
        <v>1</v>
      </c>
      <c r="G251" s="53">
        <v>1</v>
      </c>
      <c r="H251" s="53">
        <v>1</v>
      </c>
      <c r="I251" s="55">
        <v>1</v>
      </c>
      <c r="J251" s="53">
        <v>1</v>
      </c>
      <c r="K251" s="53" t="s">
        <v>332</v>
      </c>
      <c r="L251" s="52"/>
    </row>
    <row r="252" s="33" customFormat="1" ht="26.25" customHeight="1" spans="1:12">
      <c r="A252" s="47">
        <v>249</v>
      </c>
      <c r="B252" s="52"/>
      <c r="C252" s="52"/>
      <c r="D252" s="52"/>
      <c r="E252" s="65" t="s">
        <v>336</v>
      </c>
      <c r="F252" s="53">
        <v>1</v>
      </c>
      <c r="G252" s="53">
        <v>1</v>
      </c>
      <c r="H252" s="53">
        <v>1</v>
      </c>
      <c r="I252" s="55">
        <v>1</v>
      </c>
      <c r="J252" s="53">
        <v>1</v>
      </c>
      <c r="K252" s="53" t="s">
        <v>332</v>
      </c>
      <c r="L252" s="52"/>
    </row>
    <row r="253" s="33" customFormat="1" ht="26.25" customHeight="1" spans="1:12">
      <c r="A253" s="47">
        <v>250</v>
      </c>
      <c r="B253" s="52"/>
      <c r="C253" s="52"/>
      <c r="D253" s="52"/>
      <c r="E253" s="52" t="s">
        <v>337</v>
      </c>
      <c r="F253" s="53">
        <v>1</v>
      </c>
      <c r="G253" s="53">
        <v>1</v>
      </c>
      <c r="H253" s="53">
        <v>1</v>
      </c>
      <c r="I253" s="55">
        <v>1</v>
      </c>
      <c r="J253" s="53">
        <v>1</v>
      </c>
      <c r="K253" s="53" t="s">
        <v>332</v>
      </c>
      <c r="L253" s="52"/>
    </row>
    <row r="254" s="33" customFormat="1" ht="26.25" customHeight="1" spans="1:12">
      <c r="A254" s="47">
        <v>251</v>
      </c>
      <c r="B254" s="52"/>
      <c r="C254" s="52"/>
      <c r="D254" s="52"/>
      <c r="E254" s="52" t="s">
        <v>338</v>
      </c>
      <c r="F254" s="53">
        <v>1</v>
      </c>
      <c r="G254" s="53">
        <v>1</v>
      </c>
      <c r="H254" s="53">
        <v>1</v>
      </c>
      <c r="I254" s="55">
        <v>1</v>
      </c>
      <c r="J254" s="53">
        <v>1</v>
      </c>
      <c r="K254" s="53" t="s">
        <v>332</v>
      </c>
      <c r="L254" s="52"/>
    </row>
    <row r="255" s="33" customFormat="1" ht="26.25" customHeight="1" spans="1:12">
      <c r="A255" s="47">
        <v>252</v>
      </c>
      <c r="B255" s="52"/>
      <c r="C255" s="52"/>
      <c r="D255" s="52"/>
      <c r="E255" s="52" t="s">
        <v>339</v>
      </c>
      <c r="F255" s="53">
        <v>1</v>
      </c>
      <c r="G255" s="53">
        <v>1</v>
      </c>
      <c r="H255" s="53">
        <v>1</v>
      </c>
      <c r="I255" s="55">
        <v>1</v>
      </c>
      <c r="J255" s="53">
        <v>1</v>
      </c>
      <c r="K255" s="53" t="s">
        <v>323</v>
      </c>
      <c r="L255" s="52"/>
    </row>
    <row r="256" s="33" customFormat="1" ht="26.25" customHeight="1" spans="1:12">
      <c r="A256" s="47">
        <v>253</v>
      </c>
      <c r="B256" s="52"/>
      <c r="C256" s="52"/>
      <c r="D256" s="52"/>
      <c r="E256" s="52" t="s">
        <v>340</v>
      </c>
      <c r="F256" s="53">
        <v>1</v>
      </c>
      <c r="G256" s="53">
        <v>1</v>
      </c>
      <c r="H256" s="53">
        <v>1</v>
      </c>
      <c r="I256" s="55">
        <v>1</v>
      </c>
      <c r="J256" s="53">
        <v>1</v>
      </c>
      <c r="K256" s="53" t="s">
        <v>332</v>
      </c>
      <c r="L256" s="52"/>
    </row>
    <row r="257" s="33" customFormat="1" ht="60" customHeight="1" spans="1:12">
      <c r="A257" s="47">
        <v>254</v>
      </c>
      <c r="B257" s="52"/>
      <c r="C257" s="52"/>
      <c r="D257" s="52"/>
      <c r="E257" s="52" t="s">
        <v>341</v>
      </c>
      <c r="F257" s="53">
        <v>1</v>
      </c>
      <c r="G257" s="53">
        <v>1</v>
      </c>
      <c r="H257" s="53">
        <v>1</v>
      </c>
      <c r="I257" s="55">
        <v>1</v>
      </c>
      <c r="J257" s="53">
        <v>1</v>
      </c>
      <c r="K257" s="53" t="s">
        <v>332</v>
      </c>
      <c r="L257" s="52"/>
    </row>
    <row r="258" s="33" customFormat="1" ht="60" customHeight="1" spans="1:12">
      <c r="A258" s="67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</row>
    <row r="259" s="33" customFormat="1" ht="60" customHeight="1" spans="1:12">
      <c r="A259" s="67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</row>
    <row r="260" s="33" customFormat="1" ht="60" customHeight="1" spans="1:12">
      <c r="A260" s="67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</row>
    <row r="261" s="33" customFormat="1" ht="26.25" customHeight="1" spans="1:12">
      <c r="A261" s="67"/>
      <c r="B261" s="68"/>
      <c r="C261" s="68"/>
      <c r="D261" s="68"/>
      <c r="E261" s="68"/>
      <c r="F261" s="71" t="s">
        <v>342</v>
      </c>
      <c r="G261" s="71"/>
      <c r="H261" s="71"/>
      <c r="I261" s="71"/>
      <c r="J261" s="71"/>
      <c r="K261" s="68"/>
      <c r="L261" s="68"/>
    </row>
    <row r="262" s="33" customFormat="1" ht="26.25" customHeight="1" spans="1:12">
      <c r="A262" s="67"/>
      <c r="B262" s="68"/>
      <c r="C262" s="68"/>
      <c r="D262" s="68"/>
      <c r="E262" s="68"/>
      <c r="F262" s="70"/>
      <c r="G262" s="70"/>
      <c r="H262" s="70"/>
      <c r="I262" s="70"/>
      <c r="J262" s="70"/>
      <c r="K262" s="68"/>
      <c r="L262" s="68"/>
    </row>
    <row r="263" s="33" customFormat="1" ht="26.25" customHeight="1" spans="1:12">
      <c r="A263" s="67"/>
      <c r="B263" s="68"/>
      <c r="C263" s="68"/>
      <c r="D263" s="68"/>
      <c r="E263" s="68"/>
      <c r="F263" s="70"/>
      <c r="G263" s="70"/>
      <c r="H263" s="70"/>
      <c r="I263" s="70"/>
      <c r="J263" s="70"/>
      <c r="K263" s="68"/>
      <c r="L263" s="68"/>
    </row>
    <row r="264" customFormat="1" spans="1:12">
      <c r="A264" s="67"/>
      <c r="B264" s="68"/>
      <c r="C264" s="68"/>
      <c r="D264" s="68"/>
      <c r="E264" s="68"/>
      <c r="F264" s="70"/>
      <c r="G264" s="70"/>
      <c r="H264" s="70"/>
      <c r="I264" s="70"/>
      <c r="J264" s="70"/>
      <c r="K264" s="68"/>
      <c r="L264" s="68"/>
    </row>
    <row r="265" customFormat="1" spans="1:12">
      <c r="A265" s="67"/>
      <c r="B265" s="68"/>
      <c r="C265" s="68"/>
      <c r="D265" s="68"/>
      <c r="E265" s="68"/>
      <c r="F265" s="70"/>
      <c r="G265" s="70"/>
      <c r="H265" s="70"/>
      <c r="I265" s="70"/>
      <c r="J265" s="70"/>
      <c r="K265" s="68"/>
      <c r="L265" s="68"/>
    </row>
    <row r="266" customFormat="1" spans="1:12">
      <c r="A266" s="67"/>
      <c r="B266" s="68"/>
      <c r="C266" s="68"/>
      <c r="D266" s="68"/>
      <c r="E266" s="68"/>
      <c r="F266" s="68" t="s">
        <v>343</v>
      </c>
      <c r="G266" s="68"/>
      <c r="H266" s="68"/>
      <c r="I266" s="68"/>
      <c r="J266" s="68"/>
      <c r="K266" s="68"/>
      <c r="L266" s="68"/>
    </row>
    <row r="267" spans="1:12">
      <c r="A267" s="67"/>
      <c r="B267" s="68"/>
      <c r="C267" s="68"/>
      <c r="D267" s="68"/>
      <c r="E267" s="68"/>
      <c r="F267" s="68" t="s">
        <v>344</v>
      </c>
      <c r="G267" s="68"/>
      <c r="H267" s="68"/>
      <c r="I267" s="68"/>
      <c r="J267" s="68"/>
      <c r="K267" s="68"/>
      <c r="L267" s="68"/>
    </row>
    <row r="268" spans="1:12">
      <c r="A268" s="67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</row>
    <row r="269" ht="34.5" customHeight="1" spans="1:12">
      <c r="A269" s="67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</row>
    <row r="270" spans="1:12">
      <c r="A270" s="67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</row>
    <row r="271" spans="1:12">
      <c r="A271" s="67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</row>
    <row r="272" spans="1:12">
      <c r="A272" s="67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</row>
    <row r="273" spans="1:12">
      <c r="A273" s="67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</row>
    <row r="274" ht="18" customHeight="1" spans="1:12">
      <c r="A274" s="67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</row>
    <row r="275" ht="23.25" customHeight="1" spans="1:12">
      <c r="A275" s="67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</row>
    <row r="276" spans="1:12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</row>
    <row r="277" spans="1:12">
      <c r="A277" s="67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</row>
    <row r="278" spans="1:12">
      <c r="A278" s="67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</row>
    <row r="279" spans="1:12">
      <c r="A279" s="67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</row>
    <row r="280" spans="1:12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</row>
    <row r="281" spans="1:12">
      <c r="A281" s="67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</row>
    <row r="282" spans="1:12">
      <c r="A282" s="67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</row>
    <row r="283" spans="1:12">
      <c r="A283" s="67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</row>
    <row r="284" spans="1:12">
      <c r="A284" s="67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</row>
    <row r="285" spans="1:12">
      <c r="A285" s="67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</row>
    <row r="286" spans="1:12">
      <c r="A286" s="67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</row>
    <row r="287" spans="1:12">
      <c r="A287" s="67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</row>
    <row r="288" spans="1:12">
      <c r="A288" s="67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</row>
    <row r="289" spans="1:12">
      <c r="A289" s="67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</row>
    <row r="290" spans="1:12">
      <c r="A290" s="67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</row>
    <row r="291" spans="1:12">
      <c r="A291" s="67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</row>
    <row r="292" spans="1:12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</row>
    <row r="293" spans="1:12">
      <c r="A293" s="67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</row>
    <row r="294" spans="1:12">
      <c r="A294" s="67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</row>
    <row r="295" spans="1:12">
      <c r="A295" s="67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</row>
    <row r="296" spans="1:12">
      <c r="A296" s="67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</row>
    <row r="297" spans="1:12">
      <c r="A297" s="67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</row>
    <row r="298" spans="1:12">
      <c r="A298" s="67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</row>
    <row r="299" spans="1:12">
      <c r="A299" s="67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</row>
    <row r="300" spans="1:12">
      <c r="A300" s="67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</row>
    <row r="301" spans="1:12">
      <c r="A301" s="67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</row>
    <row r="302" spans="1:12">
      <c r="A302" s="67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</row>
    <row r="303" spans="1:12">
      <c r="A303" s="67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</row>
    <row r="304" spans="1:12">
      <c r="A304" s="67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</row>
    <row r="305" spans="1:12">
      <c r="A305" s="67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</row>
    <row r="306" spans="1:12">
      <c r="A306" s="67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</row>
    <row r="307" spans="1:12">
      <c r="A307" s="67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</row>
    <row r="308" spans="1:12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</row>
    <row r="309" spans="1:12">
      <c r="A309" s="67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</row>
    <row r="310" spans="1:12">
      <c r="A310" s="67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</row>
    <row r="311" spans="1:12">
      <c r="A311" s="67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</row>
    <row r="312" spans="1:12">
      <c r="A312" s="67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</row>
    <row r="313" spans="1:12">
      <c r="A313" s="67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</row>
    <row r="314" spans="1:12">
      <c r="A314" s="67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</row>
    <row r="315" spans="1:12">
      <c r="A315" s="67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</row>
    <row r="316" spans="1:12">
      <c r="A316" s="67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</row>
    <row r="317" spans="1:12">
      <c r="A317" s="67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</row>
    <row r="318" spans="1:12">
      <c r="A318" s="67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</row>
    <row r="319" spans="1:12">
      <c r="A319" s="67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</row>
    <row r="320" spans="1:12">
      <c r="A320" s="67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</row>
    <row r="321" spans="1:12">
      <c r="A321" s="67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</row>
    <row r="322" spans="1:12">
      <c r="A322" s="67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</row>
    <row r="323" spans="1:12">
      <c r="A323" s="67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</row>
    <row r="324" spans="1:12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</row>
    <row r="325" spans="1:12">
      <c r="A325" s="67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</row>
    <row r="326" spans="1:12">
      <c r="A326" s="67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</row>
    <row r="327" spans="1:12">
      <c r="A327" s="67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</row>
    <row r="328" spans="1:12">
      <c r="A328" s="67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</row>
    <row r="329" spans="1:12">
      <c r="A329" s="67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</row>
    <row r="330" spans="1:12">
      <c r="A330" s="67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</row>
    <row r="331" spans="1:12">
      <c r="A331" s="67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</row>
    <row r="332" spans="1:12">
      <c r="A332" s="67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</row>
    <row r="333" spans="1:12">
      <c r="A333" s="67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</row>
    <row r="334" spans="1:12">
      <c r="A334" s="67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</row>
    <row r="335" spans="1:12">
      <c r="A335" s="67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</row>
    <row r="336" spans="1:12">
      <c r="A336" s="67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</row>
    <row r="337" spans="1:12">
      <c r="A337" s="67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</row>
    <row r="338" spans="1:12">
      <c r="A338" s="67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</row>
    <row r="339" spans="1:12">
      <c r="A339" s="67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</row>
    <row r="340" spans="1:12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</row>
    <row r="341" spans="1:12">
      <c r="A341" s="67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</row>
    <row r="342" spans="1:12">
      <c r="A342" s="67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</row>
    <row r="343" spans="1:12">
      <c r="A343" s="67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</row>
    <row r="344" spans="1:12">
      <c r="A344" s="67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</row>
    <row r="345" spans="1:12">
      <c r="A345" s="67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</row>
    <row r="346" spans="1:12">
      <c r="A346" s="67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</row>
    <row r="347" spans="1:12">
      <c r="A347" s="67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</row>
    <row r="348" spans="1:12">
      <c r="A348" s="67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</row>
    <row r="349" spans="1:12">
      <c r="A349" s="67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</row>
    <row r="350" spans="1:12">
      <c r="A350" s="67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</row>
    <row r="351" spans="1:12">
      <c r="A351" s="67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</row>
    <row r="352" spans="1:12">
      <c r="A352" s="67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</row>
    <row r="353" spans="1:12">
      <c r="A353" s="67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</row>
    <row r="354" spans="1:12">
      <c r="A354" s="67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</row>
    <row r="355" spans="1:12">
      <c r="A355" s="67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</row>
    <row r="356" spans="1:12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</row>
    <row r="357" spans="1:12">
      <c r="A357" s="67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</row>
    <row r="358" spans="1:12">
      <c r="A358" s="67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</row>
    <row r="359" spans="1:12">
      <c r="A359" s="67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</row>
    <row r="360" spans="1:12">
      <c r="A360" s="67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</row>
    <row r="361" spans="1:12">
      <c r="A361" s="67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</row>
    <row r="362" spans="1:12">
      <c r="A362" s="67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</row>
    <row r="363" spans="1:12">
      <c r="A363" s="67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</row>
    <row r="364" spans="1:12">
      <c r="A364" s="67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</row>
    <row r="365" spans="1:12">
      <c r="A365" s="67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</row>
    <row r="366" spans="1:12">
      <c r="A366" s="67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</row>
    <row r="367" spans="1:12">
      <c r="A367" s="67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</row>
    <row r="368" spans="1:12">
      <c r="A368" s="67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</row>
    <row r="369" spans="1:12">
      <c r="A369" s="67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</row>
    <row r="370" spans="1:12">
      <c r="A370" s="67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</row>
    <row r="371" spans="1:12">
      <c r="A371" s="67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</row>
    <row r="372" spans="1:12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</row>
    <row r="373" spans="1:12">
      <c r="A373" s="67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</row>
    <row r="374" spans="1:12">
      <c r="A374" s="67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</row>
    <row r="375" spans="1:12">
      <c r="A375" s="67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</row>
    <row r="376" spans="1:12">
      <c r="A376" s="67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</row>
    <row r="377" spans="1:12">
      <c r="A377" s="67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</row>
    <row r="378" spans="1:12">
      <c r="A378" s="67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</row>
    <row r="379" spans="1:12">
      <c r="A379" s="67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</row>
    <row r="380" spans="1:12">
      <c r="A380" s="67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</row>
    <row r="381" spans="1:12">
      <c r="A381" s="67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</row>
    <row r="382" spans="1:12">
      <c r="A382" s="67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</row>
    <row r="383" spans="1:12">
      <c r="A383" s="67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</row>
    <row r="384" spans="1:12">
      <c r="A384" s="67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</row>
    <row r="385" spans="1:12">
      <c r="A385" s="67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</row>
    <row r="386" spans="1:12">
      <c r="A386" s="67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</row>
    <row r="387" spans="1:12">
      <c r="A387" s="67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</row>
    <row r="388" spans="1:12">
      <c r="A388" s="67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</row>
    <row r="389" spans="1:12">
      <c r="A389" s="67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</row>
    <row r="390" spans="1:12">
      <c r="A390" s="67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</row>
    <row r="391" spans="1:12">
      <c r="A391" s="67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</row>
    <row r="392" spans="1:12">
      <c r="A392" s="67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</row>
    <row r="393" spans="1:12">
      <c r="A393" s="67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</row>
    <row r="394" spans="1:12">
      <c r="A394" s="67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</row>
    <row r="395" spans="1:12">
      <c r="A395" s="67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</row>
    <row r="396" spans="1:12">
      <c r="A396" s="67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</row>
    <row r="397" spans="1:12">
      <c r="A397" s="67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</row>
    <row r="398" spans="1:12">
      <c r="A398" s="67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</row>
    <row r="399" spans="1:12">
      <c r="A399" s="67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</row>
    <row r="400" spans="1:12">
      <c r="A400" s="67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</row>
    <row r="401" spans="1:12">
      <c r="A401" s="67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</row>
    <row r="402" spans="1:12">
      <c r="A402" s="67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</row>
    <row r="403" spans="1:12">
      <c r="A403" s="67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</row>
    <row r="404" spans="1:12">
      <c r="A404" s="67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</row>
    <row r="405" spans="1:12">
      <c r="A405" s="67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</row>
    <row r="406" spans="1:12">
      <c r="A406" s="67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</row>
    <row r="407" spans="1:12">
      <c r="A407" s="67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</row>
    <row r="408" spans="1:12">
      <c r="A408" s="67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</row>
    <row r="409" spans="1:12">
      <c r="A409" s="67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</row>
    <row r="410" spans="1:12">
      <c r="A410" s="67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</row>
    <row r="411" spans="1:12">
      <c r="A411" s="67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</row>
    <row r="412" spans="1:12">
      <c r="A412" s="67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</row>
    <row r="413" spans="1:12">
      <c r="A413" s="67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</row>
    <row r="414" spans="1:12">
      <c r="A414" s="67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</row>
    <row r="415" spans="1:12">
      <c r="A415" s="67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</row>
    <row r="416" spans="1:12">
      <c r="A416" s="67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</row>
    <row r="417" spans="1:12">
      <c r="A417" s="67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</row>
    <row r="418" spans="1:12">
      <c r="A418" s="67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</row>
    <row r="419" spans="1:12">
      <c r="A419" s="67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</row>
    <row r="420" spans="1:12">
      <c r="A420" s="67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</row>
    <row r="421" spans="1:12">
      <c r="A421" s="67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</row>
    <row r="422" spans="1:12">
      <c r="A422" s="67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</row>
    <row r="423" spans="1:12">
      <c r="A423" s="67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</row>
    <row r="424" spans="1:12">
      <c r="A424" s="67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</row>
    <row r="425" spans="1:12">
      <c r="A425" s="67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</row>
    <row r="426" spans="1:12">
      <c r="A426" s="67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</row>
    <row r="427" spans="1:12">
      <c r="A427" s="67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</row>
    <row r="428" spans="1:12">
      <c r="A428" s="67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</row>
    <row r="429" spans="1:12">
      <c r="A429" s="67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</row>
    <row r="430" spans="1:12">
      <c r="A430" s="67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</row>
    <row r="431" spans="1:12">
      <c r="A431" s="67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</row>
    <row r="432" spans="1:12">
      <c r="A432" s="67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</row>
    <row r="433" spans="1:12">
      <c r="A433" s="67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</row>
    <row r="434" spans="1:12">
      <c r="A434" s="67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</row>
    <row r="435" spans="1:12">
      <c r="A435" s="67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</row>
    <row r="436" spans="1:12">
      <c r="A436" s="67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</row>
    <row r="437" spans="1:12">
      <c r="A437" s="67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</row>
    <row r="438" spans="1:12">
      <c r="A438" s="67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</row>
    <row r="439" spans="1:12">
      <c r="A439" s="67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</row>
    <row r="440" spans="1:12">
      <c r="A440" s="67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</row>
    <row r="441" spans="1:12">
      <c r="A441" s="67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</row>
    <row r="442" spans="1:12">
      <c r="A442" s="67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</row>
    <row r="443" spans="1:12">
      <c r="A443" s="67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</row>
    <row r="444" spans="1:12">
      <c r="A444" s="67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</row>
    <row r="445" spans="1:12">
      <c r="A445" s="67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</row>
    <row r="446" spans="1:12">
      <c r="A446" s="67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</row>
    <row r="447" spans="1:12">
      <c r="A447" s="67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</row>
    <row r="448" spans="1:12">
      <c r="A448" s="67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</row>
    <row r="449" spans="1:12">
      <c r="A449" s="67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</row>
    <row r="450" spans="1:12">
      <c r="A450" s="67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</row>
    <row r="451" spans="1:12">
      <c r="A451" s="67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</row>
    <row r="452" spans="1:12">
      <c r="A452" s="67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</row>
    <row r="453" spans="1:12">
      <c r="A453" s="67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</row>
    <row r="454" spans="1:12">
      <c r="A454" s="67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</row>
    <row r="455" spans="1:12">
      <c r="A455" s="67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</row>
    <row r="456" spans="1:12">
      <c r="A456" s="67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</row>
    <row r="457" spans="1:12">
      <c r="A457" s="67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</row>
    <row r="458" spans="1:12">
      <c r="A458" s="67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</row>
    <row r="459" spans="1:12">
      <c r="A459" s="67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</row>
    <row r="460" spans="1:12">
      <c r="A460" s="67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</row>
    <row r="461" spans="1:12">
      <c r="A461" s="67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</row>
    <row r="462" spans="1:12">
      <c r="A462" s="67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</row>
    <row r="463" spans="1:12">
      <c r="A463" s="67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</row>
    <row r="464" spans="1:12">
      <c r="A464" s="67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</row>
    <row r="465" spans="1:12">
      <c r="A465" s="67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</row>
    <row r="466" spans="1:12">
      <c r="A466" s="67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</row>
    <row r="467" spans="1:12">
      <c r="A467" s="67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</row>
    <row r="468" spans="1:12">
      <c r="A468" s="67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</row>
    <row r="469" spans="1:12">
      <c r="A469" s="67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</row>
    <row r="470" spans="1:12">
      <c r="A470" s="67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</row>
    <row r="471" spans="1:12">
      <c r="A471" s="67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</row>
    <row r="472" spans="1:12">
      <c r="A472" s="67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</row>
    <row r="473" spans="1:12">
      <c r="A473" s="67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</row>
    <row r="474" spans="1:12">
      <c r="A474" s="67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</row>
    <row r="475" spans="1:12">
      <c r="A475" s="67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</row>
    <row r="476" spans="1:12">
      <c r="A476" s="67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</row>
    <row r="477" spans="1:12">
      <c r="A477" s="67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</row>
    <row r="478" spans="1:12">
      <c r="A478" s="67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</row>
    <row r="479" spans="1:12">
      <c r="A479" s="67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</row>
    <row r="480" spans="1:12">
      <c r="A480" s="67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</row>
    <row r="481" spans="1:12">
      <c r="A481" s="67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</row>
    <row r="482" spans="1:12">
      <c r="A482" s="67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</row>
    <row r="483" spans="1:12">
      <c r="A483" s="67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</row>
    <row r="484" spans="1:12">
      <c r="A484" s="67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</row>
    <row r="485" spans="1:12">
      <c r="A485" s="67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</row>
    <row r="486" spans="1:12">
      <c r="A486" s="67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</row>
    <row r="487" spans="1:12">
      <c r="A487" s="67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</row>
    <row r="488" spans="1:12">
      <c r="A488" s="67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</row>
    <row r="489" spans="1:12">
      <c r="A489" s="67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</row>
    <row r="490" spans="1:12">
      <c r="A490" s="67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</row>
    <row r="491" spans="1:12">
      <c r="A491" s="67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</row>
    <row r="492" spans="1:12">
      <c r="A492" s="67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</row>
    <row r="493" spans="1:12">
      <c r="A493" s="67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</row>
    <row r="494" spans="1:12">
      <c r="A494" s="67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</row>
    <row r="495" spans="1:12">
      <c r="A495" s="67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</row>
    <row r="496" spans="1:12">
      <c r="A496" s="67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</row>
    <row r="497" spans="1:12">
      <c r="A497" s="67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</row>
    <row r="498" spans="1:12">
      <c r="A498" s="67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</row>
    <row r="499" spans="1:12">
      <c r="A499" s="67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</row>
    <row r="500" spans="1:12">
      <c r="A500" s="67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</row>
    <row r="501" spans="1:12">
      <c r="A501" s="67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</row>
    <row r="502" spans="1:12">
      <c r="A502" s="67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</row>
    <row r="503" spans="1:12">
      <c r="A503" s="67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</row>
    <row r="504" spans="1:12">
      <c r="A504" s="67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</row>
    <row r="505" spans="1:12">
      <c r="A505" s="67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</row>
    <row r="506" spans="1:12">
      <c r="A506" s="67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</row>
    <row r="507" spans="1:12">
      <c r="A507" s="67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</row>
    <row r="508" spans="1:12">
      <c r="A508" s="67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</row>
    <row r="509" spans="1:12">
      <c r="A509" s="67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</row>
    <row r="510" spans="1:12">
      <c r="A510" s="67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</row>
    <row r="511" spans="1:12">
      <c r="A511" s="67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</row>
    <row r="512" spans="1:12">
      <c r="A512" s="67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</row>
    <row r="513" spans="1:12">
      <c r="A513" s="67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</row>
    <row r="514" spans="1:12">
      <c r="A514" s="67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</row>
    <row r="515" spans="1:12">
      <c r="A515" s="67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</row>
    <row r="516" spans="1:12">
      <c r="A516" s="67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</row>
    <row r="517" spans="1:12">
      <c r="A517" s="67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</row>
    <row r="518" spans="1:12">
      <c r="A518" s="67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</row>
    <row r="519" spans="1:12">
      <c r="A519" s="67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</row>
    <row r="520" spans="1:12">
      <c r="A520" s="67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</row>
    <row r="521" spans="1:12">
      <c r="A521" s="67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</row>
    <row r="522" spans="1:12">
      <c r="A522" s="67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</row>
    <row r="523" spans="1:12">
      <c r="A523" s="67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</row>
    <row r="524" spans="1:12">
      <c r="A524" s="67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</row>
    <row r="525" spans="1:12">
      <c r="A525" s="67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</row>
    <row r="526" spans="1:12">
      <c r="A526" s="67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</row>
    <row r="527" spans="1:12">
      <c r="A527" s="67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</row>
    <row r="528" spans="1:12">
      <c r="A528" s="67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</row>
    <row r="529" spans="1:12">
      <c r="A529" s="67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</row>
    <row r="530" spans="1:12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</row>
    <row r="531" spans="1:12">
      <c r="A531" s="67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</row>
    <row r="532" spans="1:12">
      <c r="A532" s="67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</row>
    <row r="533" spans="1:12">
      <c r="A533" s="67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</row>
    <row r="534" spans="1:12">
      <c r="A534" s="67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</row>
    <row r="535" spans="1:12">
      <c r="A535" s="67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</row>
    <row r="536" spans="1:12">
      <c r="A536" s="67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</row>
    <row r="537" spans="1:12">
      <c r="A537" s="67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</row>
    <row r="538" spans="1:12">
      <c r="A538" s="67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</row>
    <row r="539" spans="1:12">
      <c r="A539" s="67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</row>
    <row r="540" spans="1:12">
      <c r="A540" s="67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</row>
    <row r="541" spans="1:12">
      <c r="A541" s="67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</row>
    <row r="542" spans="1:12">
      <c r="A542" s="67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</row>
    <row r="543" spans="1:12">
      <c r="A543" s="67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</row>
    <row r="544" spans="1:12">
      <c r="A544" s="67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</row>
    <row r="545" spans="1:12">
      <c r="A545" s="67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</row>
    <row r="546" spans="1:12">
      <c r="A546" s="67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</row>
    <row r="547" spans="1:12">
      <c r="A547" s="67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</row>
    <row r="548" spans="1:12">
      <c r="A548" s="67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</row>
    <row r="549" spans="1:12">
      <c r="A549" s="67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</row>
    <row r="550" spans="1:12">
      <c r="A550" s="67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</row>
    <row r="551" spans="1:12">
      <c r="A551" s="67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</row>
    <row r="552" spans="1:12">
      <c r="A552" s="67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</row>
    <row r="553" spans="1:12">
      <c r="A553" s="67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</row>
    <row r="554" spans="1:12">
      <c r="A554" s="67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</row>
    <row r="555" spans="1:12">
      <c r="A555" s="67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</row>
    <row r="556" spans="1:12">
      <c r="A556" s="67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</row>
    <row r="557" spans="1:12">
      <c r="A557" s="67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</row>
    <row r="558" spans="1:12">
      <c r="A558" s="67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</row>
    <row r="559" spans="1:12">
      <c r="A559" s="67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</row>
    <row r="560" spans="1:12">
      <c r="A560" s="67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</row>
    <row r="561" spans="1:12">
      <c r="A561" s="67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</row>
    <row r="562" spans="1:12">
      <c r="A562" s="67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</row>
    <row r="563" spans="1:12">
      <c r="A563" s="67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</row>
    <row r="564" spans="1:12">
      <c r="A564" s="67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</row>
    <row r="565" spans="1:12">
      <c r="A565" s="67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</row>
    <row r="566" spans="1:12">
      <c r="A566" s="67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</row>
    <row r="567" spans="1:12">
      <c r="A567" s="67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</row>
    <row r="568" spans="1:12">
      <c r="A568" s="67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</row>
    <row r="569" spans="1:12">
      <c r="A569" s="67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</row>
    <row r="570" spans="1:12">
      <c r="A570" s="67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</row>
    <row r="571" spans="1:12">
      <c r="A571" s="67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</row>
    <row r="572" spans="1:12">
      <c r="A572" s="67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</row>
    <row r="573" spans="1:12">
      <c r="A573" s="67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</row>
    <row r="574" spans="1:12">
      <c r="A574" s="67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</row>
    <row r="575" spans="1:12">
      <c r="A575" s="67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</row>
    <row r="576" spans="1:12">
      <c r="A576" s="67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</row>
    <row r="577" spans="1:12">
      <c r="A577" s="67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</row>
    <row r="578" spans="1:12">
      <c r="A578" s="67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</row>
    <row r="579" spans="1:12">
      <c r="A579" s="67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</row>
    <row r="580" spans="1:12">
      <c r="A580" s="67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</row>
    <row r="581" spans="1:12">
      <c r="A581" s="67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</row>
    <row r="582" spans="1:12">
      <c r="A582" s="67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</row>
    <row r="583" spans="1:12">
      <c r="A583" s="67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</row>
    <row r="584" spans="1:12">
      <c r="A584" s="67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</row>
    <row r="585" spans="1:12">
      <c r="A585" s="67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</row>
    <row r="586" spans="1:12">
      <c r="A586" s="67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</row>
    <row r="587" spans="1:12">
      <c r="A587" s="67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</row>
    <row r="588" spans="1:12">
      <c r="A588" s="67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</row>
    <row r="589" spans="1:12">
      <c r="A589" s="67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</row>
    <row r="590" spans="1:12">
      <c r="A590" s="67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</row>
    <row r="591" spans="1:12">
      <c r="A591" s="67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</row>
    <row r="592" spans="1:12">
      <c r="A592" s="67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</row>
    <row r="593" spans="1:12">
      <c r="A593" s="67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</row>
    <row r="594" spans="1:12">
      <c r="A594" s="67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</row>
    <row r="595" spans="1:12">
      <c r="A595" s="67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</row>
    <row r="596" spans="1:12">
      <c r="A596" s="67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</row>
    <row r="597" spans="1:12">
      <c r="A597" s="67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</row>
    <row r="598" spans="1:12">
      <c r="A598" s="67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</row>
    <row r="599" spans="1:12">
      <c r="A599" s="67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</row>
    <row r="600" spans="1:12">
      <c r="A600" s="67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</row>
    <row r="601" spans="1:12">
      <c r="A601" s="69"/>
      <c r="B601" s="70"/>
      <c r="C601" s="70"/>
      <c r="D601" s="70"/>
      <c r="E601" s="70"/>
      <c r="F601" s="70"/>
      <c r="G601" s="70"/>
      <c r="H601" s="70"/>
      <c r="I601" s="70"/>
      <c r="J601" s="70"/>
      <c r="K601" s="70"/>
      <c r="L601" s="70"/>
    </row>
    <row r="602" spans="1:12">
      <c r="A602" s="69"/>
      <c r="B602" s="70"/>
      <c r="C602" s="70"/>
      <c r="D602" s="70"/>
      <c r="E602" s="70"/>
      <c r="F602" s="70"/>
      <c r="G602" s="70"/>
      <c r="H602" s="70"/>
      <c r="I602" s="70"/>
      <c r="J602" s="70"/>
      <c r="K602" s="70"/>
      <c r="L602" s="70"/>
    </row>
    <row r="603" spans="1:12">
      <c r="A603" s="69"/>
      <c r="B603" s="70"/>
      <c r="C603" s="70"/>
      <c r="D603" s="70"/>
      <c r="E603" s="70"/>
      <c r="F603" s="70"/>
      <c r="G603" s="70"/>
      <c r="H603" s="70"/>
      <c r="I603" s="70"/>
      <c r="J603" s="70"/>
      <c r="K603" s="70"/>
      <c r="L603" s="70"/>
    </row>
    <row r="604" spans="1:12">
      <c r="A604" s="69"/>
      <c r="B604" s="70"/>
      <c r="C604" s="70"/>
      <c r="D604" s="70"/>
      <c r="E604" s="70"/>
      <c r="F604" s="70"/>
      <c r="G604" s="70"/>
      <c r="H604" s="70"/>
      <c r="I604" s="70"/>
      <c r="J604" s="70"/>
      <c r="K604" s="70"/>
      <c r="L604" s="70"/>
    </row>
    <row r="605" spans="1:12">
      <c r="A605" s="69"/>
      <c r="B605" s="70"/>
      <c r="C605" s="70"/>
      <c r="D605" s="70"/>
      <c r="E605" s="70"/>
      <c r="F605" s="70"/>
      <c r="G605" s="70"/>
      <c r="H605" s="70"/>
      <c r="I605" s="70"/>
      <c r="J605" s="70"/>
      <c r="K605" s="70"/>
      <c r="L605" s="70"/>
    </row>
    <row r="606" spans="1:12">
      <c r="A606" s="69"/>
      <c r="B606" s="70"/>
      <c r="C606" s="70"/>
      <c r="D606" s="70"/>
      <c r="E606" s="70"/>
      <c r="F606" s="70"/>
      <c r="G606" s="70"/>
      <c r="H606" s="70"/>
      <c r="I606" s="70"/>
      <c r="J606" s="70"/>
      <c r="K606" s="70"/>
      <c r="L606" s="70"/>
    </row>
    <row r="607" spans="1:12">
      <c r="A607" s="69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</row>
    <row r="608" spans="1:12">
      <c r="A608" s="69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</row>
    <row r="609" spans="1:12">
      <c r="A609" s="69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</row>
    <row r="610" spans="1:12">
      <c r="A610" s="69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</row>
    <row r="611" spans="1:12">
      <c r="A611" s="69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</row>
    <row r="612" spans="1:12">
      <c r="A612" s="69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</row>
    <row r="613" spans="1:12">
      <c r="A613" s="69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</row>
    <row r="614" spans="1:12">
      <c r="A614" s="69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</row>
    <row r="615" spans="1:12">
      <c r="A615" s="69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</row>
    <row r="616" spans="1:12">
      <c r="A616" s="69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</row>
    <row r="617" spans="1:12">
      <c r="A617" s="69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</row>
    <row r="618" spans="1:12">
      <c r="A618" s="69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</row>
    <row r="619" spans="1:12">
      <c r="A619" s="69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</row>
    <row r="620" spans="1:12">
      <c r="A620" s="69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</row>
    <row r="621" spans="1:12">
      <c r="A621" s="69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</row>
    <row r="622" spans="1:12">
      <c r="A622" s="69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</row>
    <row r="623" spans="1:12">
      <c r="A623" s="69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</row>
    <row r="624" spans="1:12">
      <c r="A624" s="69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</row>
    <row r="625" spans="1:12">
      <c r="A625" s="69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</row>
    <row r="626" spans="1:12">
      <c r="A626" s="69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</row>
    <row r="627" spans="1:12">
      <c r="A627" s="69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</row>
    <row r="628" spans="1:12">
      <c r="A628" s="69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</row>
    <row r="629" spans="1:12">
      <c r="A629" s="69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</row>
    <row r="630" spans="1:12">
      <c r="A630" s="69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</row>
    <row r="631" spans="1:12">
      <c r="A631" s="69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</row>
    <row r="632" spans="1:12">
      <c r="A632" s="69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</row>
    <row r="633" spans="1:12">
      <c r="A633" s="69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</row>
    <row r="634" spans="1:12">
      <c r="A634" s="69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</row>
    <row r="635" spans="1:12">
      <c r="A635" s="69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</row>
    <row r="636" spans="1:12">
      <c r="A636" s="69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</row>
    <row r="637" spans="1:12">
      <c r="A637" s="69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</row>
    <row r="638" spans="1:12">
      <c r="A638" s="69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</row>
    <row r="639" spans="1:12">
      <c r="A639" s="69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</row>
    <row r="640" spans="1:12">
      <c r="A640" s="69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</row>
    <row r="641" spans="1:12">
      <c r="A641" s="69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</row>
    <row r="642" spans="1:12">
      <c r="A642" s="69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</row>
    <row r="643" spans="1:12">
      <c r="A643" s="69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</row>
    <row r="644" spans="1:12">
      <c r="A644" s="69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</row>
    <row r="645" spans="1:12">
      <c r="A645" s="69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</row>
    <row r="646" spans="1:12">
      <c r="A646" s="69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</row>
    <row r="647" spans="1:12">
      <c r="A647" s="69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</row>
    <row r="648" spans="1:12">
      <c r="A648" s="69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</row>
    <row r="649" spans="1:12">
      <c r="A649" s="69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</row>
    <row r="650" spans="1:12">
      <c r="A650" s="69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</row>
    <row r="651" spans="1:12">
      <c r="A651" s="69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</row>
    <row r="652" spans="1:12">
      <c r="A652" s="69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</row>
    <row r="653" spans="1:12">
      <c r="A653" s="69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</row>
    <row r="654" spans="1:12">
      <c r="A654" s="69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</row>
    <row r="655" spans="1:12">
      <c r="A655" s="69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</row>
    <row r="656" spans="1:12">
      <c r="A656" s="69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</row>
    <row r="657" spans="1:12">
      <c r="A657" s="69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</row>
    <row r="658" spans="1:12">
      <c r="A658" s="69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</row>
    <row r="659" spans="1:12">
      <c r="A659" s="69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</row>
    <row r="660" spans="1:12">
      <c r="A660" s="69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</row>
    <row r="661" spans="1:12">
      <c r="A661" s="69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</row>
    <row r="662" spans="1:12">
      <c r="A662" s="69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</row>
    <row r="663" spans="1:12">
      <c r="A663" s="69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</row>
    <row r="664" spans="1:12">
      <c r="A664" s="69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</row>
    <row r="665" spans="1:12">
      <c r="A665" s="69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</row>
    <row r="666" spans="1:12">
      <c r="A666" s="69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</row>
    <row r="667" spans="1:12">
      <c r="A667" s="69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</row>
    <row r="668" spans="1:12">
      <c r="A668" s="69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</row>
    <row r="669" spans="1:12">
      <c r="A669" s="69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</row>
    <row r="670" spans="1:12">
      <c r="A670" s="69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</row>
    <row r="671" spans="1:12">
      <c r="A671" s="69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</row>
    <row r="672" spans="1:12">
      <c r="A672" s="69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</row>
    <row r="673" spans="1:12">
      <c r="A673" s="69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</row>
    <row r="674" spans="1:12">
      <c r="A674" s="69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</row>
    <row r="675" spans="1:12">
      <c r="A675" s="69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</row>
    <row r="676" spans="1:12">
      <c r="A676" s="69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</row>
    <row r="677" spans="1:12">
      <c r="A677" s="69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</row>
    <row r="678" spans="1:12">
      <c r="A678" s="69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</row>
    <row r="679" spans="1:12">
      <c r="A679" s="69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</row>
    <row r="680" spans="1:12">
      <c r="A680" s="69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</row>
    <row r="681" spans="1:12">
      <c r="A681" s="69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</row>
    <row r="682" spans="1:12">
      <c r="A682" s="69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</row>
    <row r="683" spans="1:12">
      <c r="A683" s="69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</row>
    <row r="684" spans="1:12">
      <c r="A684" s="69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</row>
    <row r="685" spans="1:12">
      <c r="A685" s="69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</row>
    <row r="686" spans="1:12">
      <c r="A686" s="69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</row>
    <row r="687" spans="1:12">
      <c r="A687" s="69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</row>
    <row r="688" spans="1:12">
      <c r="A688" s="69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</row>
    <row r="689" spans="1:12">
      <c r="A689" s="69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</row>
    <row r="690" spans="1:12">
      <c r="A690" s="69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</row>
    <row r="691" spans="1:12">
      <c r="A691" s="69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</row>
    <row r="692" spans="1:12">
      <c r="A692" s="69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</row>
    <row r="693" spans="1:12">
      <c r="A693" s="69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</row>
    <row r="694" spans="1:12">
      <c r="A694" s="69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</row>
    <row r="695" spans="1:12">
      <c r="A695" s="69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</row>
    <row r="696" spans="1:12">
      <c r="A696" s="69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</row>
    <row r="697" spans="1:12">
      <c r="A697" s="69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</row>
    <row r="698" spans="1:12">
      <c r="A698" s="69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</row>
    <row r="699" spans="1:12">
      <c r="A699" s="69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</row>
    <row r="700" spans="1:12">
      <c r="A700" s="69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</row>
    <row r="701" spans="1:12">
      <c r="A701" s="69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</row>
    <row r="702" spans="1:12">
      <c r="A702" s="69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</row>
    <row r="703" spans="1:12">
      <c r="A703" s="69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</row>
    <row r="704" spans="1:12">
      <c r="A704" s="69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</row>
    <row r="705" spans="1:12">
      <c r="A705" s="69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</row>
    <row r="706" spans="1:12">
      <c r="A706" s="69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</row>
    <row r="707" spans="1:12">
      <c r="A707" s="69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</row>
    <row r="708" spans="1:12">
      <c r="A708" s="69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</row>
    <row r="709" spans="1:12">
      <c r="A709" s="69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</row>
    <row r="710" spans="1:12">
      <c r="A710" s="69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</row>
    <row r="711" spans="1:12">
      <c r="A711" s="69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</row>
    <row r="712" spans="1:12">
      <c r="A712" s="69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</row>
    <row r="713" spans="1:12">
      <c r="A713" s="69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</row>
    <row r="714" spans="1:12">
      <c r="A714" s="69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</row>
    <row r="715" spans="1:12">
      <c r="A715" s="69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</row>
    <row r="716" spans="1:12">
      <c r="A716" s="69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</row>
    <row r="717" spans="1:12">
      <c r="A717" s="69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</row>
    <row r="718" spans="1:12">
      <c r="A718" s="69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</row>
    <row r="719" spans="1:12">
      <c r="A719" s="69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</row>
    <row r="720" spans="1:12">
      <c r="A720" s="69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</row>
    <row r="721" spans="1:12">
      <c r="A721" s="69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</row>
    <row r="722" spans="1:12">
      <c r="A722" s="69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</row>
    <row r="723" spans="1:12">
      <c r="A723" s="69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</row>
    <row r="724" spans="1:12">
      <c r="A724" s="69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</row>
    <row r="725" spans="1:12">
      <c r="A725" s="69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</row>
    <row r="726" spans="1:12">
      <c r="A726" s="69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</row>
    <row r="727" spans="1:12">
      <c r="A727" s="69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</row>
    <row r="728" spans="1:12">
      <c r="A728" s="69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</row>
    <row r="729" spans="1:12">
      <c r="A729" s="69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</row>
    <row r="730" spans="1:12">
      <c r="A730" s="69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</row>
    <row r="731" spans="1:12">
      <c r="A731" s="69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</row>
    <row r="732" spans="1:12">
      <c r="A732" s="69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</row>
    <row r="733" spans="1:12">
      <c r="A733" s="69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</row>
    <row r="734" spans="1:12">
      <c r="A734" s="69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</row>
    <row r="735" spans="1:12">
      <c r="A735" s="69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</row>
    <row r="736" spans="1:12">
      <c r="A736" s="69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</row>
  </sheetData>
  <mergeCells count="12">
    <mergeCell ref="F1:H1"/>
    <mergeCell ref="F266:I266"/>
    <mergeCell ref="F267:I267"/>
    <mergeCell ref="A1:A2"/>
    <mergeCell ref="B1:B2"/>
    <mergeCell ref="C1:C2"/>
    <mergeCell ref="D1:D2"/>
    <mergeCell ref="E1:E2"/>
    <mergeCell ref="I1:I2"/>
    <mergeCell ref="J1:J2"/>
    <mergeCell ref="K1:K2"/>
    <mergeCell ref="L1:L2"/>
  </mergeCells>
  <pageMargins left="0.27" right="0.275590551181102" top="0.748031496062992" bottom="0.748031496062992" header="0.31496062992126" footer="0.31496062992126"/>
  <pageSetup paperSize="258" scale="1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742"/>
  <sheetViews>
    <sheetView view="pageBreakPreview" zoomScaleNormal="77" topLeftCell="A263" workbookViewId="0">
      <selection activeCell="H267" sqref="H267:M273"/>
    </sheetView>
  </sheetViews>
  <sheetFormatPr defaultColWidth="9" defaultRowHeight="15"/>
  <cols>
    <col min="1" max="1" width="6.18095238095238" customWidth="1"/>
    <col min="3" max="3" width="14.1809523809524" customWidth="1"/>
    <col min="4" max="4" width="10.5428571428571" customWidth="1"/>
    <col min="5" max="5" width="47.9047619047619" customWidth="1"/>
    <col min="11" max="11" width="8.81904761904762"/>
    <col min="14" max="14" width="16" customWidth="1"/>
    <col min="16" max="16" width="15.4571428571429" customWidth="1"/>
    <col min="17" max="17" width="12.7238095238095" customWidth="1"/>
  </cols>
  <sheetData>
    <row r="3" ht="18" spans="1:16">
      <c r="A3" s="34" t="s">
        <v>345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ht="18" spans="1:16">
      <c r="A4" s="34" t="s">
        <v>346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ht="23.25" spans="1:16">
      <c r="A5" s="35" t="s">
        <v>347</v>
      </c>
      <c r="B5" s="35"/>
      <c r="C5" s="35" t="s">
        <v>348</v>
      </c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>
      <c r="A7" s="38" t="s">
        <v>0</v>
      </c>
      <c r="B7" s="39" t="s">
        <v>1</v>
      </c>
      <c r="C7" s="40" t="s">
        <v>2</v>
      </c>
      <c r="D7" s="41" t="s">
        <v>1</v>
      </c>
      <c r="E7" s="41" t="s">
        <v>3</v>
      </c>
      <c r="F7" s="42" t="s">
        <v>4</v>
      </c>
      <c r="G7" s="43"/>
      <c r="H7" s="44"/>
      <c r="I7" s="58" t="s">
        <v>5</v>
      </c>
      <c r="J7" s="42" t="s">
        <v>349</v>
      </c>
      <c r="K7" s="43"/>
      <c r="L7" s="44"/>
      <c r="M7" s="58" t="s">
        <v>5</v>
      </c>
      <c r="N7" s="62" t="s">
        <v>6</v>
      </c>
      <c r="O7" s="39" t="s">
        <v>7</v>
      </c>
      <c r="P7" s="62" t="s">
        <v>8</v>
      </c>
    </row>
    <row r="8" spans="1:16">
      <c r="A8" s="38"/>
      <c r="B8" s="39"/>
      <c r="C8" s="45"/>
      <c r="D8" s="46"/>
      <c r="E8" s="46"/>
      <c r="F8" s="38" t="s">
        <v>9</v>
      </c>
      <c r="G8" s="38" t="s">
        <v>10</v>
      </c>
      <c r="H8" s="38" t="s">
        <v>11</v>
      </c>
      <c r="I8" s="60"/>
      <c r="J8" s="38" t="s">
        <v>350</v>
      </c>
      <c r="K8" s="38" t="s">
        <v>351</v>
      </c>
      <c r="L8" s="38" t="s">
        <v>352</v>
      </c>
      <c r="M8" s="60"/>
      <c r="N8" s="63"/>
      <c r="O8" s="39"/>
      <c r="P8" s="63"/>
    </row>
    <row r="9" spans="1:16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="33" customFormat="1" ht="28.5" customHeight="1" spans="1:16">
      <c r="A10" s="73" t="s">
        <v>12</v>
      </c>
      <c r="B10" s="48">
        <v>0</v>
      </c>
      <c r="C10" s="48" t="s">
        <v>13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</row>
    <row r="11" s="33" customFormat="1" ht="28.5" customHeight="1" spans="1:16">
      <c r="A11" s="73" t="s">
        <v>14</v>
      </c>
      <c r="B11" s="48">
        <v>318</v>
      </c>
      <c r="C11" s="48"/>
      <c r="D11" s="48"/>
      <c r="E11" s="48" t="s">
        <v>15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</row>
    <row r="12" s="33" customFormat="1" ht="28.5" customHeight="1" spans="1:16">
      <c r="A12" s="73" t="s">
        <v>16</v>
      </c>
      <c r="B12" s="48">
        <v>452</v>
      </c>
      <c r="C12" s="48"/>
      <c r="D12" s="48"/>
      <c r="E12" s="48" t="s">
        <v>17</v>
      </c>
      <c r="F12" s="49"/>
      <c r="G12" s="49"/>
      <c r="H12" s="49"/>
      <c r="I12" s="49"/>
      <c r="J12" s="48"/>
      <c r="K12" s="48"/>
      <c r="L12" s="48"/>
      <c r="M12" s="48"/>
      <c r="N12" s="48"/>
      <c r="O12" s="48"/>
      <c r="P12" s="48"/>
    </row>
    <row r="13" s="33" customFormat="1" ht="28.5" customHeight="1" spans="1:16">
      <c r="A13" s="73" t="s">
        <v>18</v>
      </c>
      <c r="B13" s="48">
        <v>458</v>
      </c>
      <c r="C13" s="48"/>
      <c r="D13" s="48"/>
      <c r="E13" s="48" t="s">
        <v>19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1</v>
      </c>
      <c r="N13" s="61">
        <v>1</v>
      </c>
      <c r="O13" s="48" t="s">
        <v>20</v>
      </c>
      <c r="P13" s="48"/>
    </row>
    <row r="14" s="33" customFormat="1" ht="28.5" customHeight="1" spans="1:16">
      <c r="A14" s="73" t="s">
        <v>21</v>
      </c>
      <c r="B14" s="48">
        <v>510</v>
      </c>
      <c r="C14" s="48"/>
      <c r="D14" s="48"/>
      <c r="E14" s="48" t="s">
        <v>22</v>
      </c>
      <c r="F14" s="47">
        <v>150</v>
      </c>
      <c r="G14" s="47">
        <v>150</v>
      </c>
      <c r="H14" s="47">
        <v>150</v>
      </c>
      <c r="I14" s="47">
        <v>150</v>
      </c>
      <c r="J14" s="47">
        <v>150</v>
      </c>
      <c r="K14" s="47">
        <v>150</v>
      </c>
      <c r="L14" s="47">
        <v>150</v>
      </c>
      <c r="M14" s="47">
        <v>150</v>
      </c>
      <c r="N14" s="61">
        <v>150</v>
      </c>
      <c r="O14" s="48" t="s">
        <v>23</v>
      </c>
      <c r="P14" s="48"/>
    </row>
    <row r="15" s="33" customFormat="1" ht="28.5" customHeight="1" spans="1:16">
      <c r="A15" s="73" t="s">
        <v>24</v>
      </c>
      <c r="B15" s="48">
        <v>464</v>
      </c>
      <c r="C15" s="48"/>
      <c r="D15" s="48"/>
      <c r="E15" s="48" t="s">
        <v>25</v>
      </c>
      <c r="F15" s="47">
        <v>0</v>
      </c>
      <c r="G15" s="47">
        <v>0</v>
      </c>
      <c r="H15" s="47">
        <v>0</v>
      </c>
      <c r="I15" s="61">
        <f t="shared" ref="I15:I23" si="0">H15:H25</f>
        <v>0</v>
      </c>
      <c r="J15" s="47">
        <v>0</v>
      </c>
      <c r="K15" s="47">
        <v>0</v>
      </c>
      <c r="L15" s="47">
        <v>0</v>
      </c>
      <c r="M15" s="61">
        <f t="shared" ref="M15:M23" si="1">L15:L25</f>
        <v>0</v>
      </c>
      <c r="N15" s="61">
        <v>0</v>
      </c>
      <c r="O15" s="48"/>
      <c r="P15" s="48"/>
    </row>
    <row r="16" s="33" customFormat="1" ht="28.5" customHeight="1" spans="1:16">
      <c r="A16" s="73" t="s">
        <v>26</v>
      </c>
      <c r="B16" s="48">
        <v>469</v>
      </c>
      <c r="C16" s="48"/>
      <c r="D16" s="48"/>
      <c r="E16" s="48" t="s">
        <v>27</v>
      </c>
      <c r="F16" s="47">
        <v>0</v>
      </c>
      <c r="G16" s="47">
        <v>0</v>
      </c>
      <c r="H16" s="47">
        <v>0</v>
      </c>
      <c r="I16" s="61">
        <f t="shared" si="0"/>
        <v>0</v>
      </c>
      <c r="J16" s="47">
        <v>0</v>
      </c>
      <c r="K16" s="47">
        <v>0</v>
      </c>
      <c r="L16" s="47">
        <v>0</v>
      </c>
      <c r="M16" s="61">
        <f t="shared" si="1"/>
        <v>0</v>
      </c>
      <c r="N16" s="61">
        <v>0</v>
      </c>
      <c r="O16" s="48" t="s">
        <v>28</v>
      </c>
      <c r="P16" s="48"/>
    </row>
    <row r="17" s="33" customFormat="1" ht="28.5" customHeight="1" spans="1:16">
      <c r="A17" s="73" t="s">
        <v>29</v>
      </c>
      <c r="B17" s="48">
        <v>481</v>
      </c>
      <c r="C17" s="48"/>
      <c r="D17" s="48"/>
      <c r="E17" s="48" t="s">
        <v>30</v>
      </c>
      <c r="F17" s="47">
        <v>0</v>
      </c>
      <c r="G17" s="47">
        <v>0</v>
      </c>
      <c r="H17" s="47">
        <v>0</v>
      </c>
      <c r="I17" s="61">
        <f t="shared" si="0"/>
        <v>0</v>
      </c>
      <c r="J17" s="47">
        <v>0</v>
      </c>
      <c r="K17" s="47">
        <v>0</v>
      </c>
      <c r="L17" s="47">
        <v>0</v>
      </c>
      <c r="M17" s="61">
        <f t="shared" si="1"/>
        <v>0</v>
      </c>
      <c r="N17" s="61">
        <v>0</v>
      </c>
      <c r="O17" s="48" t="s">
        <v>28</v>
      </c>
      <c r="P17" s="48"/>
    </row>
    <row r="18" s="33" customFormat="1" ht="28.5" customHeight="1" spans="1:16">
      <c r="A18" s="73" t="s">
        <v>31</v>
      </c>
      <c r="B18" s="48">
        <v>476</v>
      </c>
      <c r="C18" s="48"/>
      <c r="D18" s="48"/>
      <c r="E18" s="48" t="s">
        <v>32</v>
      </c>
      <c r="F18" s="47">
        <v>0</v>
      </c>
      <c r="G18" s="47">
        <v>0</v>
      </c>
      <c r="H18" s="47">
        <v>0</v>
      </c>
      <c r="I18" s="61">
        <f t="shared" si="0"/>
        <v>0</v>
      </c>
      <c r="J18" s="47">
        <v>0</v>
      </c>
      <c r="K18" s="47">
        <v>0</v>
      </c>
      <c r="L18" s="47">
        <v>0</v>
      </c>
      <c r="M18" s="61">
        <f t="shared" si="1"/>
        <v>0</v>
      </c>
      <c r="N18" s="61">
        <v>0</v>
      </c>
      <c r="O18" s="48" t="s">
        <v>28</v>
      </c>
      <c r="P18" s="48"/>
    </row>
    <row r="19" s="33" customFormat="1" ht="28.5" customHeight="1" spans="1:16">
      <c r="A19" s="73" t="s">
        <v>33</v>
      </c>
      <c r="B19" s="48">
        <v>482</v>
      </c>
      <c r="C19" s="48"/>
      <c r="D19" s="48"/>
      <c r="E19" s="48" t="s">
        <v>34</v>
      </c>
      <c r="F19" s="47">
        <v>0</v>
      </c>
      <c r="G19" s="47">
        <v>0</v>
      </c>
      <c r="H19" s="47">
        <v>0</v>
      </c>
      <c r="I19" s="61">
        <f t="shared" si="0"/>
        <v>0</v>
      </c>
      <c r="J19" s="47">
        <v>0</v>
      </c>
      <c r="K19" s="47">
        <v>0</v>
      </c>
      <c r="L19" s="47">
        <v>0</v>
      </c>
      <c r="M19" s="61">
        <f t="shared" si="1"/>
        <v>0</v>
      </c>
      <c r="N19" s="61">
        <v>0</v>
      </c>
      <c r="O19" s="48" t="s">
        <v>28</v>
      </c>
      <c r="P19" s="48"/>
    </row>
    <row r="20" s="33" customFormat="1" ht="28.5" customHeight="1" spans="1:16">
      <c r="A20" s="73" t="s">
        <v>35</v>
      </c>
      <c r="B20" s="48">
        <v>498</v>
      </c>
      <c r="C20" s="48"/>
      <c r="D20" s="48"/>
      <c r="E20" s="48" t="s">
        <v>36</v>
      </c>
      <c r="F20" s="47">
        <v>0</v>
      </c>
      <c r="G20" s="47">
        <v>0</v>
      </c>
      <c r="H20" s="47">
        <v>0</v>
      </c>
      <c r="I20" s="61">
        <f t="shared" si="0"/>
        <v>0</v>
      </c>
      <c r="J20" s="47">
        <v>0</v>
      </c>
      <c r="K20" s="47">
        <v>0</v>
      </c>
      <c r="L20" s="47">
        <v>0</v>
      </c>
      <c r="M20" s="61">
        <f t="shared" si="1"/>
        <v>0</v>
      </c>
      <c r="N20" s="61">
        <v>0</v>
      </c>
      <c r="O20" s="48" t="s">
        <v>28</v>
      </c>
      <c r="P20" s="48"/>
    </row>
    <row r="21" s="33" customFormat="1" ht="28.5" customHeight="1" spans="1:16">
      <c r="A21" s="73" t="s">
        <v>37</v>
      </c>
      <c r="B21" s="48">
        <v>495</v>
      </c>
      <c r="C21" s="48"/>
      <c r="D21" s="48"/>
      <c r="E21" s="48" t="s">
        <v>38</v>
      </c>
      <c r="F21" s="47">
        <v>0</v>
      </c>
      <c r="G21" s="47">
        <v>0</v>
      </c>
      <c r="H21" s="47">
        <v>0</v>
      </c>
      <c r="I21" s="61">
        <f t="shared" si="0"/>
        <v>0</v>
      </c>
      <c r="J21" s="47">
        <v>0</v>
      </c>
      <c r="K21" s="47">
        <v>0</v>
      </c>
      <c r="L21" s="47">
        <v>0</v>
      </c>
      <c r="M21" s="61">
        <f t="shared" si="1"/>
        <v>0</v>
      </c>
      <c r="N21" s="61">
        <v>0</v>
      </c>
      <c r="O21" s="48" t="s">
        <v>28</v>
      </c>
      <c r="P21" s="48"/>
    </row>
    <row r="22" s="33" customFormat="1" ht="28.5" customHeight="1" spans="1:16">
      <c r="A22" s="73" t="s">
        <v>39</v>
      </c>
      <c r="B22" s="50">
        <v>504</v>
      </c>
      <c r="C22" s="50"/>
      <c r="D22" s="50"/>
      <c r="E22" s="50" t="s">
        <v>40</v>
      </c>
      <c r="F22" s="51">
        <v>0</v>
      </c>
      <c r="G22" s="51">
        <v>0</v>
      </c>
      <c r="H22" s="51">
        <v>0</v>
      </c>
      <c r="I22" s="61">
        <f t="shared" si="0"/>
        <v>0</v>
      </c>
      <c r="J22" s="51">
        <v>0</v>
      </c>
      <c r="K22" s="51">
        <v>0</v>
      </c>
      <c r="L22" s="51">
        <v>0</v>
      </c>
      <c r="M22" s="61">
        <f t="shared" si="1"/>
        <v>0</v>
      </c>
      <c r="N22" s="61">
        <v>0</v>
      </c>
      <c r="O22" s="72" t="s">
        <v>28</v>
      </c>
      <c r="P22" s="50"/>
    </row>
    <row r="23" s="33" customFormat="1" ht="28.5" customHeight="1" spans="1:16">
      <c r="A23" s="73" t="s">
        <v>41</v>
      </c>
      <c r="B23" s="52">
        <v>501</v>
      </c>
      <c r="C23" s="52"/>
      <c r="D23" s="52"/>
      <c r="E23" s="52" t="s">
        <v>42</v>
      </c>
      <c r="F23" s="53">
        <v>0</v>
      </c>
      <c r="G23" s="53">
        <v>0</v>
      </c>
      <c r="H23" s="53">
        <v>0</v>
      </c>
      <c r="I23" s="61">
        <f t="shared" si="0"/>
        <v>0</v>
      </c>
      <c r="J23" s="53">
        <v>0</v>
      </c>
      <c r="K23" s="53">
        <v>0</v>
      </c>
      <c r="L23" s="53">
        <v>0</v>
      </c>
      <c r="M23" s="61">
        <f t="shared" si="1"/>
        <v>0</v>
      </c>
      <c r="N23" s="61">
        <v>0</v>
      </c>
      <c r="P23" s="52"/>
    </row>
    <row r="24" s="33" customFormat="1" ht="28.5" customHeight="1" spans="1:16">
      <c r="A24" s="73" t="s">
        <v>43</v>
      </c>
      <c r="B24" s="52"/>
      <c r="C24" s="52"/>
      <c r="D24" s="52"/>
      <c r="E24" s="54" t="s">
        <v>44</v>
      </c>
      <c r="F24" s="55">
        <f t="shared" ref="F24:V24" si="2">F26+F39+F52+F65+F78+F91+F104+F117+F130+F143+F156+F169+F182+F195+F208</f>
        <v>261</v>
      </c>
      <c r="G24" s="55">
        <f t="shared" si="2"/>
        <v>261</v>
      </c>
      <c r="H24" s="55">
        <f t="shared" si="2"/>
        <v>261</v>
      </c>
      <c r="I24" s="55">
        <f t="shared" si="2"/>
        <v>261</v>
      </c>
      <c r="J24" s="55">
        <f t="shared" si="2"/>
        <v>261</v>
      </c>
      <c r="K24" s="55">
        <f t="shared" si="2"/>
        <v>261</v>
      </c>
      <c r="L24" s="55">
        <f t="shared" si="2"/>
        <v>261</v>
      </c>
      <c r="M24" s="55">
        <f t="shared" si="2"/>
        <v>261</v>
      </c>
      <c r="N24" s="55">
        <f t="shared" si="2"/>
        <v>261</v>
      </c>
      <c r="O24" s="52" t="s">
        <v>20</v>
      </c>
      <c r="P24" s="52"/>
    </row>
    <row r="25" s="33" customFormat="1" ht="28.5" customHeight="1" spans="1:16">
      <c r="A25" s="73" t="s">
        <v>45</v>
      </c>
      <c r="B25" s="52"/>
      <c r="C25" s="52"/>
      <c r="D25" s="52"/>
      <c r="E25" s="54" t="s">
        <v>46</v>
      </c>
      <c r="F25" s="53">
        <v>15</v>
      </c>
      <c r="G25" s="55">
        <v>15</v>
      </c>
      <c r="H25" s="55">
        <v>15</v>
      </c>
      <c r="I25" s="55">
        <v>15</v>
      </c>
      <c r="J25" s="55">
        <v>15</v>
      </c>
      <c r="K25" s="55">
        <v>15</v>
      </c>
      <c r="L25" s="55">
        <v>15</v>
      </c>
      <c r="M25" s="55">
        <v>15</v>
      </c>
      <c r="N25" s="55">
        <v>15</v>
      </c>
      <c r="O25" s="52" t="s">
        <v>20</v>
      </c>
      <c r="P25" s="52"/>
    </row>
    <row r="26" s="33" customFormat="1" ht="28.5" customHeight="1" spans="1:17">
      <c r="A26" s="73" t="s">
        <v>47</v>
      </c>
      <c r="B26" s="52"/>
      <c r="C26" s="52"/>
      <c r="D26" s="52"/>
      <c r="E26" s="74" t="s">
        <v>48</v>
      </c>
      <c r="F26" s="56">
        <f t="shared" ref="F26:V26" si="3">SUM(F27:F38)</f>
        <v>40</v>
      </c>
      <c r="G26" s="56">
        <f t="shared" si="3"/>
        <v>40</v>
      </c>
      <c r="H26" s="56">
        <f t="shared" si="3"/>
        <v>40</v>
      </c>
      <c r="I26" s="56">
        <f t="shared" si="3"/>
        <v>40</v>
      </c>
      <c r="J26" s="56">
        <f t="shared" si="3"/>
        <v>40</v>
      </c>
      <c r="K26" s="56">
        <f t="shared" si="3"/>
        <v>40</v>
      </c>
      <c r="L26" s="56">
        <f t="shared" si="3"/>
        <v>40</v>
      </c>
      <c r="M26" s="56">
        <f t="shared" si="3"/>
        <v>40</v>
      </c>
      <c r="N26" s="56">
        <f t="shared" si="3"/>
        <v>40</v>
      </c>
      <c r="O26" s="52" t="s">
        <v>20</v>
      </c>
      <c r="P26" s="52"/>
      <c r="Q26" s="33">
        <f>78-F26</f>
        <v>38</v>
      </c>
    </row>
    <row r="27" s="33" customFormat="1" ht="28.5" customHeight="1" spans="1:16">
      <c r="A27" s="73" t="s">
        <v>49</v>
      </c>
      <c r="B27" s="52"/>
      <c r="C27" s="52"/>
      <c r="D27" s="52"/>
      <c r="E27" s="75" t="s">
        <v>50</v>
      </c>
      <c r="F27" s="57">
        <v>12</v>
      </c>
      <c r="G27" s="57">
        <v>12</v>
      </c>
      <c r="H27" s="57">
        <v>12</v>
      </c>
      <c r="I27" s="57">
        <v>12</v>
      </c>
      <c r="J27" s="57">
        <v>12</v>
      </c>
      <c r="K27" s="57">
        <v>12</v>
      </c>
      <c r="L27" s="57">
        <v>12</v>
      </c>
      <c r="M27" s="57">
        <v>12</v>
      </c>
      <c r="N27" s="57">
        <v>12</v>
      </c>
      <c r="O27" s="52" t="s">
        <v>20</v>
      </c>
      <c r="P27" s="52"/>
    </row>
    <row r="28" s="33" customFormat="1" ht="28.5" customHeight="1" spans="1:16">
      <c r="A28" s="73" t="s">
        <v>51</v>
      </c>
      <c r="B28" s="52"/>
      <c r="C28" s="52"/>
      <c r="D28" s="52"/>
      <c r="E28" s="75" t="s">
        <v>52</v>
      </c>
      <c r="F28" s="57">
        <v>3</v>
      </c>
      <c r="G28" s="57">
        <v>3</v>
      </c>
      <c r="H28" s="57">
        <v>3</v>
      </c>
      <c r="I28" s="57">
        <v>3</v>
      </c>
      <c r="J28" s="57">
        <v>3</v>
      </c>
      <c r="K28" s="57">
        <v>3</v>
      </c>
      <c r="L28" s="57">
        <v>3</v>
      </c>
      <c r="M28" s="57">
        <v>3</v>
      </c>
      <c r="N28" s="57">
        <v>3</v>
      </c>
      <c r="O28" s="52" t="s">
        <v>20</v>
      </c>
      <c r="P28" s="52"/>
    </row>
    <row r="29" s="33" customFormat="1" ht="28.5" customHeight="1" spans="1:16">
      <c r="A29" s="73" t="s">
        <v>53</v>
      </c>
      <c r="B29" s="52"/>
      <c r="C29" s="52"/>
      <c r="D29" s="52"/>
      <c r="E29" s="75" t="s">
        <v>54</v>
      </c>
      <c r="F29" s="57">
        <v>4</v>
      </c>
      <c r="G29" s="57">
        <v>4</v>
      </c>
      <c r="H29" s="57">
        <v>4</v>
      </c>
      <c r="I29" s="57">
        <v>4</v>
      </c>
      <c r="J29" s="57">
        <v>4</v>
      </c>
      <c r="K29" s="57">
        <v>4</v>
      </c>
      <c r="L29" s="57">
        <v>4</v>
      </c>
      <c r="M29" s="57">
        <v>4</v>
      </c>
      <c r="N29" s="57">
        <v>4</v>
      </c>
      <c r="O29" s="52" t="s">
        <v>20</v>
      </c>
      <c r="P29" s="52"/>
    </row>
    <row r="30" s="33" customFormat="1" ht="28.5" customHeight="1" spans="1:16">
      <c r="A30" s="73" t="s">
        <v>55</v>
      </c>
      <c r="B30" s="52"/>
      <c r="C30" s="52"/>
      <c r="D30" s="52"/>
      <c r="E30" s="75" t="s">
        <v>56</v>
      </c>
      <c r="F30" s="57">
        <v>3</v>
      </c>
      <c r="G30" s="57">
        <v>3</v>
      </c>
      <c r="H30" s="57">
        <v>3</v>
      </c>
      <c r="I30" s="57">
        <v>3</v>
      </c>
      <c r="J30" s="57">
        <v>3</v>
      </c>
      <c r="K30" s="57">
        <v>3</v>
      </c>
      <c r="L30" s="57">
        <v>3</v>
      </c>
      <c r="M30" s="57">
        <v>3</v>
      </c>
      <c r="N30" s="57">
        <v>3</v>
      </c>
      <c r="O30" s="52" t="s">
        <v>20</v>
      </c>
      <c r="P30" s="52"/>
    </row>
    <row r="31" s="33" customFormat="1" ht="28.5" customHeight="1" spans="1:16">
      <c r="A31" s="73" t="s">
        <v>57</v>
      </c>
      <c r="B31" s="52"/>
      <c r="C31" s="52"/>
      <c r="D31" s="52"/>
      <c r="E31" s="75" t="s">
        <v>58</v>
      </c>
      <c r="F31" s="57">
        <v>3</v>
      </c>
      <c r="G31" s="57">
        <v>3</v>
      </c>
      <c r="H31" s="57">
        <v>3</v>
      </c>
      <c r="I31" s="57">
        <v>3</v>
      </c>
      <c r="J31" s="57">
        <v>3</v>
      </c>
      <c r="K31" s="57">
        <v>3</v>
      </c>
      <c r="L31" s="57">
        <v>3</v>
      </c>
      <c r="M31" s="57">
        <v>3</v>
      </c>
      <c r="N31" s="57">
        <v>3</v>
      </c>
      <c r="O31" s="52" t="s">
        <v>20</v>
      </c>
      <c r="P31" s="52"/>
    </row>
    <row r="32" s="33" customFormat="1" ht="28.5" customHeight="1" spans="1:16">
      <c r="A32" s="73" t="s">
        <v>59</v>
      </c>
      <c r="B32" s="52"/>
      <c r="C32" s="52"/>
      <c r="D32" s="52"/>
      <c r="E32" s="75" t="s">
        <v>60</v>
      </c>
      <c r="F32" s="57">
        <v>4</v>
      </c>
      <c r="G32" s="57">
        <v>4</v>
      </c>
      <c r="H32" s="57">
        <v>4</v>
      </c>
      <c r="I32" s="57">
        <v>4</v>
      </c>
      <c r="J32" s="57">
        <v>4</v>
      </c>
      <c r="K32" s="57">
        <v>4</v>
      </c>
      <c r="L32" s="57">
        <v>4</v>
      </c>
      <c r="M32" s="57">
        <v>4</v>
      </c>
      <c r="N32" s="57">
        <v>4</v>
      </c>
      <c r="O32" s="52" t="s">
        <v>20</v>
      </c>
      <c r="P32" s="52"/>
    </row>
    <row r="33" s="33" customFormat="1" ht="28.5" customHeight="1" spans="1:16">
      <c r="A33" s="73" t="s">
        <v>61</v>
      </c>
      <c r="B33" s="52"/>
      <c r="C33" s="52"/>
      <c r="D33" s="52"/>
      <c r="E33" s="75" t="s">
        <v>62</v>
      </c>
      <c r="F33" s="57">
        <v>2</v>
      </c>
      <c r="G33" s="57">
        <v>2</v>
      </c>
      <c r="H33" s="57">
        <v>2</v>
      </c>
      <c r="I33" s="57">
        <v>2</v>
      </c>
      <c r="J33" s="57">
        <v>2</v>
      </c>
      <c r="K33" s="57">
        <v>2</v>
      </c>
      <c r="L33" s="57">
        <v>2</v>
      </c>
      <c r="M33" s="57">
        <v>2</v>
      </c>
      <c r="N33" s="57">
        <v>2</v>
      </c>
      <c r="O33" s="52" t="s">
        <v>20</v>
      </c>
      <c r="P33" s="52"/>
    </row>
    <row r="34" s="33" customFormat="1" ht="28.5" customHeight="1" spans="1:16">
      <c r="A34" s="73" t="s">
        <v>63</v>
      </c>
      <c r="B34" s="52"/>
      <c r="C34" s="52"/>
      <c r="D34" s="52"/>
      <c r="E34" s="75" t="s">
        <v>64</v>
      </c>
      <c r="F34" s="57">
        <v>1</v>
      </c>
      <c r="G34" s="57">
        <v>1</v>
      </c>
      <c r="H34" s="57">
        <v>1</v>
      </c>
      <c r="I34" s="57">
        <v>1</v>
      </c>
      <c r="J34" s="57">
        <v>1</v>
      </c>
      <c r="K34" s="57">
        <v>1</v>
      </c>
      <c r="L34" s="57">
        <v>1</v>
      </c>
      <c r="M34" s="57">
        <v>1</v>
      </c>
      <c r="N34" s="57">
        <v>1</v>
      </c>
      <c r="O34" s="52" t="s">
        <v>20</v>
      </c>
      <c r="P34" s="52"/>
    </row>
    <row r="35" s="33" customFormat="1" ht="28.5" customHeight="1" spans="1:16">
      <c r="A35" s="73" t="s">
        <v>65</v>
      </c>
      <c r="B35" s="52"/>
      <c r="C35" s="52"/>
      <c r="D35" s="52"/>
      <c r="E35" s="75" t="s">
        <v>66</v>
      </c>
      <c r="F35" s="57">
        <v>1</v>
      </c>
      <c r="G35" s="57">
        <v>1</v>
      </c>
      <c r="H35" s="57">
        <v>1</v>
      </c>
      <c r="I35" s="57">
        <v>1</v>
      </c>
      <c r="J35" s="57">
        <v>1</v>
      </c>
      <c r="K35" s="57">
        <v>1</v>
      </c>
      <c r="L35" s="57">
        <v>1</v>
      </c>
      <c r="M35" s="57">
        <v>1</v>
      </c>
      <c r="N35" s="57">
        <v>1</v>
      </c>
      <c r="O35" s="52" t="s">
        <v>20</v>
      </c>
      <c r="P35" s="52"/>
    </row>
    <row r="36" s="33" customFormat="1" ht="28.5" customHeight="1" spans="1:16">
      <c r="A36" s="73" t="s">
        <v>67</v>
      </c>
      <c r="B36" s="52"/>
      <c r="C36" s="52"/>
      <c r="D36" s="52"/>
      <c r="E36" s="75" t="s">
        <v>68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1</v>
      </c>
      <c r="L36" s="57">
        <v>1</v>
      </c>
      <c r="M36" s="57">
        <v>1</v>
      </c>
      <c r="N36" s="57">
        <v>1</v>
      </c>
      <c r="O36" s="52" t="s">
        <v>20</v>
      </c>
      <c r="P36" s="52"/>
    </row>
    <row r="37" s="33" customFormat="1" ht="28.5" customHeight="1" spans="1:16">
      <c r="A37" s="73" t="s">
        <v>69</v>
      </c>
      <c r="B37" s="52"/>
      <c r="C37" s="52"/>
      <c r="D37" s="52"/>
      <c r="E37" s="75" t="s">
        <v>70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2" t="s">
        <v>20</v>
      </c>
      <c r="P37" s="52"/>
    </row>
    <row r="38" s="33" customFormat="1" ht="28.5" customHeight="1" spans="1:16">
      <c r="A38" s="73" t="s">
        <v>71</v>
      </c>
      <c r="B38" s="52"/>
      <c r="C38" s="52"/>
      <c r="D38" s="52"/>
      <c r="E38" s="75" t="s">
        <v>72</v>
      </c>
      <c r="F38" s="57">
        <v>6</v>
      </c>
      <c r="G38" s="57">
        <v>6</v>
      </c>
      <c r="H38" s="57">
        <v>6</v>
      </c>
      <c r="I38" s="57">
        <v>6</v>
      </c>
      <c r="J38" s="57">
        <v>6</v>
      </c>
      <c r="K38" s="57">
        <v>6</v>
      </c>
      <c r="L38" s="57">
        <v>6</v>
      </c>
      <c r="M38" s="57">
        <v>6</v>
      </c>
      <c r="N38" s="57">
        <v>6</v>
      </c>
      <c r="O38" s="52" t="s">
        <v>20</v>
      </c>
      <c r="P38" s="52"/>
    </row>
    <row r="39" s="33" customFormat="1" ht="28.5" customHeight="1" spans="1:16">
      <c r="A39" s="73" t="s">
        <v>73</v>
      </c>
      <c r="B39" s="52"/>
      <c r="C39" s="52"/>
      <c r="D39" s="52"/>
      <c r="E39" s="74" t="s">
        <v>74</v>
      </c>
      <c r="F39" s="56">
        <f t="shared" ref="F39:V39" si="4">SUM(F40:F51)</f>
        <v>56</v>
      </c>
      <c r="G39" s="56">
        <f t="shared" si="4"/>
        <v>56</v>
      </c>
      <c r="H39" s="56">
        <f t="shared" si="4"/>
        <v>56</v>
      </c>
      <c r="I39" s="56">
        <f t="shared" si="4"/>
        <v>56</v>
      </c>
      <c r="J39" s="56">
        <f t="shared" si="4"/>
        <v>56</v>
      </c>
      <c r="K39" s="56">
        <f t="shared" si="4"/>
        <v>56</v>
      </c>
      <c r="L39" s="56">
        <f t="shared" si="4"/>
        <v>56</v>
      </c>
      <c r="M39" s="56">
        <f t="shared" si="4"/>
        <v>56</v>
      </c>
      <c r="N39" s="56">
        <f t="shared" si="4"/>
        <v>56</v>
      </c>
      <c r="O39" s="52" t="s">
        <v>20</v>
      </c>
      <c r="P39" s="52"/>
    </row>
    <row r="40" s="33" customFormat="1" ht="28.5" customHeight="1" spans="1:16">
      <c r="A40" s="73" t="s">
        <v>75</v>
      </c>
      <c r="B40" s="52"/>
      <c r="C40" s="52"/>
      <c r="D40" s="52"/>
      <c r="E40" s="75" t="s">
        <v>50</v>
      </c>
      <c r="F40" s="57">
        <v>10</v>
      </c>
      <c r="G40" s="57">
        <v>10</v>
      </c>
      <c r="H40" s="57">
        <v>10</v>
      </c>
      <c r="I40" s="57">
        <v>10</v>
      </c>
      <c r="J40" s="57">
        <v>10</v>
      </c>
      <c r="K40" s="57">
        <v>10</v>
      </c>
      <c r="L40" s="57">
        <v>10</v>
      </c>
      <c r="M40" s="57">
        <v>10</v>
      </c>
      <c r="N40" s="57">
        <v>10</v>
      </c>
      <c r="O40" s="52" t="s">
        <v>20</v>
      </c>
      <c r="P40" s="52"/>
    </row>
    <row r="41" s="33" customFormat="1" ht="28.5" customHeight="1" spans="1:16">
      <c r="A41" s="73" t="s">
        <v>76</v>
      </c>
      <c r="B41" s="52"/>
      <c r="C41" s="52"/>
      <c r="D41" s="52"/>
      <c r="E41" s="75" t="s">
        <v>52</v>
      </c>
      <c r="F41" s="57">
        <v>11</v>
      </c>
      <c r="G41" s="57">
        <v>11</v>
      </c>
      <c r="H41" s="57">
        <v>11</v>
      </c>
      <c r="I41" s="57">
        <v>11</v>
      </c>
      <c r="J41" s="57">
        <v>11</v>
      </c>
      <c r="K41" s="57">
        <v>11</v>
      </c>
      <c r="L41" s="57">
        <v>11</v>
      </c>
      <c r="M41" s="57">
        <v>11</v>
      </c>
      <c r="N41" s="57">
        <v>11</v>
      </c>
      <c r="O41" s="52" t="s">
        <v>20</v>
      </c>
      <c r="P41" s="52"/>
    </row>
    <row r="42" s="33" customFormat="1" ht="28.5" customHeight="1" spans="1:16">
      <c r="A42" s="73" t="s">
        <v>77</v>
      </c>
      <c r="B42" s="52"/>
      <c r="C42" s="52"/>
      <c r="D42" s="52"/>
      <c r="E42" s="75" t="s">
        <v>54</v>
      </c>
      <c r="F42" s="57">
        <v>4</v>
      </c>
      <c r="G42" s="57">
        <v>4</v>
      </c>
      <c r="H42" s="57">
        <v>4</v>
      </c>
      <c r="I42" s="57">
        <v>4</v>
      </c>
      <c r="J42" s="57">
        <v>4</v>
      </c>
      <c r="K42" s="57">
        <v>4</v>
      </c>
      <c r="L42" s="57">
        <v>4</v>
      </c>
      <c r="M42" s="57">
        <v>4</v>
      </c>
      <c r="N42" s="57">
        <v>4</v>
      </c>
      <c r="O42" s="52" t="s">
        <v>20</v>
      </c>
      <c r="P42" s="52"/>
    </row>
    <row r="43" s="33" customFormat="1" ht="28.5" customHeight="1" spans="1:16">
      <c r="A43" s="73" t="s">
        <v>78</v>
      </c>
      <c r="B43" s="52"/>
      <c r="C43" s="52"/>
      <c r="D43" s="52"/>
      <c r="E43" s="75" t="s">
        <v>56</v>
      </c>
      <c r="F43" s="57">
        <v>5</v>
      </c>
      <c r="G43" s="57">
        <v>5</v>
      </c>
      <c r="H43" s="57">
        <v>5</v>
      </c>
      <c r="I43" s="57">
        <v>5</v>
      </c>
      <c r="J43" s="57">
        <v>5</v>
      </c>
      <c r="K43" s="57">
        <v>5</v>
      </c>
      <c r="L43" s="57">
        <v>5</v>
      </c>
      <c r="M43" s="57">
        <v>5</v>
      </c>
      <c r="N43" s="57">
        <v>5</v>
      </c>
      <c r="O43" s="52" t="s">
        <v>20</v>
      </c>
      <c r="P43" s="52"/>
    </row>
    <row r="44" s="33" customFormat="1" ht="28.5" customHeight="1" spans="1:16">
      <c r="A44" s="73" t="s">
        <v>79</v>
      </c>
      <c r="B44" s="52"/>
      <c r="C44" s="52"/>
      <c r="D44" s="52"/>
      <c r="E44" s="75" t="s">
        <v>58</v>
      </c>
      <c r="F44" s="57">
        <v>6</v>
      </c>
      <c r="G44" s="57">
        <v>6</v>
      </c>
      <c r="H44" s="57">
        <v>6</v>
      </c>
      <c r="I44" s="57">
        <v>6</v>
      </c>
      <c r="J44" s="57">
        <v>6</v>
      </c>
      <c r="K44" s="57">
        <v>6</v>
      </c>
      <c r="L44" s="57">
        <v>6</v>
      </c>
      <c r="M44" s="57">
        <v>6</v>
      </c>
      <c r="N44" s="57">
        <v>6</v>
      </c>
      <c r="O44" s="52" t="s">
        <v>20</v>
      </c>
      <c r="P44" s="52"/>
    </row>
    <row r="45" s="33" customFormat="1" ht="28.5" customHeight="1" spans="1:16">
      <c r="A45" s="73" t="s">
        <v>80</v>
      </c>
      <c r="B45" s="52"/>
      <c r="C45" s="52"/>
      <c r="D45" s="52"/>
      <c r="E45" s="75" t="s">
        <v>60</v>
      </c>
      <c r="F45" s="57">
        <v>2</v>
      </c>
      <c r="G45" s="57">
        <v>2</v>
      </c>
      <c r="H45" s="57">
        <v>2</v>
      </c>
      <c r="I45" s="57">
        <v>2</v>
      </c>
      <c r="J45" s="57">
        <v>2</v>
      </c>
      <c r="K45" s="57">
        <v>2</v>
      </c>
      <c r="L45" s="57">
        <v>2</v>
      </c>
      <c r="M45" s="57">
        <v>2</v>
      </c>
      <c r="N45" s="57">
        <v>2</v>
      </c>
      <c r="O45" s="52" t="s">
        <v>20</v>
      </c>
      <c r="P45" s="52"/>
    </row>
    <row r="46" s="33" customFormat="1" ht="28.5" customHeight="1" spans="1:16">
      <c r="A46" s="73" t="s">
        <v>81</v>
      </c>
      <c r="B46" s="52"/>
      <c r="C46" s="52"/>
      <c r="D46" s="52"/>
      <c r="E46" s="75" t="s">
        <v>62</v>
      </c>
      <c r="F46" s="57">
        <v>3</v>
      </c>
      <c r="G46" s="57">
        <v>3</v>
      </c>
      <c r="H46" s="57">
        <v>3</v>
      </c>
      <c r="I46" s="57">
        <v>3</v>
      </c>
      <c r="J46" s="57">
        <v>3</v>
      </c>
      <c r="K46" s="57">
        <v>3</v>
      </c>
      <c r="L46" s="57">
        <v>3</v>
      </c>
      <c r="M46" s="57">
        <v>3</v>
      </c>
      <c r="N46" s="57">
        <v>3</v>
      </c>
      <c r="O46" s="52" t="s">
        <v>20</v>
      </c>
      <c r="P46" s="52"/>
    </row>
    <row r="47" s="33" customFormat="1" ht="28.5" customHeight="1" spans="1:16">
      <c r="A47" s="73" t="s">
        <v>82</v>
      </c>
      <c r="B47" s="52"/>
      <c r="C47" s="52"/>
      <c r="D47" s="52"/>
      <c r="E47" s="75" t="s">
        <v>64</v>
      </c>
      <c r="F47" s="57">
        <v>1</v>
      </c>
      <c r="G47" s="57">
        <v>1</v>
      </c>
      <c r="H47" s="57">
        <v>1</v>
      </c>
      <c r="I47" s="57">
        <v>1</v>
      </c>
      <c r="J47" s="57">
        <v>1</v>
      </c>
      <c r="K47" s="57">
        <v>1</v>
      </c>
      <c r="L47" s="57">
        <v>1</v>
      </c>
      <c r="M47" s="57">
        <v>1</v>
      </c>
      <c r="N47" s="57">
        <v>1</v>
      </c>
      <c r="O47" s="52" t="s">
        <v>20</v>
      </c>
      <c r="P47" s="52"/>
    </row>
    <row r="48" s="33" customFormat="1" ht="28.5" customHeight="1" spans="1:16">
      <c r="A48" s="73" t="s">
        <v>83</v>
      </c>
      <c r="B48" s="52"/>
      <c r="C48" s="52"/>
      <c r="D48" s="52"/>
      <c r="E48" s="75" t="s">
        <v>66</v>
      </c>
      <c r="F48" s="57">
        <v>6</v>
      </c>
      <c r="G48" s="57">
        <v>6</v>
      </c>
      <c r="H48" s="57">
        <v>6</v>
      </c>
      <c r="I48" s="57">
        <v>6</v>
      </c>
      <c r="J48" s="57">
        <v>6</v>
      </c>
      <c r="K48" s="57">
        <v>6</v>
      </c>
      <c r="L48" s="57">
        <v>6</v>
      </c>
      <c r="M48" s="57">
        <v>6</v>
      </c>
      <c r="N48" s="57">
        <v>6</v>
      </c>
      <c r="O48" s="52" t="s">
        <v>20</v>
      </c>
      <c r="P48" s="52"/>
    </row>
    <row r="49" s="33" customFormat="1" ht="28.5" customHeight="1" spans="1:16">
      <c r="A49" s="73" t="s">
        <v>84</v>
      </c>
      <c r="B49" s="52"/>
      <c r="C49" s="52"/>
      <c r="D49" s="52"/>
      <c r="E49" s="75" t="s">
        <v>68</v>
      </c>
      <c r="F49" s="57">
        <v>5</v>
      </c>
      <c r="G49" s="57">
        <v>5</v>
      </c>
      <c r="H49" s="57">
        <v>5</v>
      </c>
      <c r="I49" s="57">
        <v>5</v>
      </c>
      <c r="J49" s="57">
        <v>5</v>
      </c>
      <c r="K49" s="57">
        <v>5</v>
      </c>
      <c r="L49" s="57">
        <v>5</v>
      </c>
      <c r="M49" s="57">
        <v>5</v>
      </c>
      <c r="N49" s="57">
        <v>5</v>
      </c>
      <c r="O49" s="52" t="s">
        <v>20</v>
      </c>
      <c r="P49" s="52"/>
    </row>
    <row r="50" s="33" customFormat="1" ht="28.5" customHeight="1" spans="1:16">
      <c r="A50" s="73" t="s">
        <v>85</v>
      </c>
      <c r="B50" s="52"/>
      <c r="C50" s="52"/>
      <c r="D50" s="52"/>
      <c r="E50" s="75" t="s">
        <v>70</v>
      </c>
      <c r="F50" s="57">
        <v>1</v>
      </c>
      <c r="G50" s="57">
        <v>1</v>
      </c>
      <c r="H50" s="57">
        <v>1</v>
      </c>
      <c r="I50" s="57">
        <v>1</v>
      </c>
      <c r="J50" s="57">
        <v>1</v>
      </c>
      <c r="K50" s="57">
        <v>1</v>
      </c>
      <c r="L50" s="57">
        <v>1</v>
      </c>
      <c r="M50" s="57">
        <v>1</v>
      </c>
      <c r="N50" s="57">
        <v>1</v>
      </c>
      <c r="O50" s="52" t="s">
        <v>20</v>
      </c>
      <c r="P50" s="52"/>
    </row>
    <row r="51" s="33" customFormat="1" ht="28.5" customHeight="1" spans="1:16">
      <c r="A51" s="73" t="s">
        <v>86</v>
      </c>
      <c r="B51" s="52"/>
      <c r="C51" s="52"/>
      <c r="D51" s="52"/>
      <c r="E51" s="75" t="s">
        <v>72</v>
      </c>
      <c r="F51" s="57">
        <v>2</v>
      </c>
      <c r="G51" s="57">
        <v>2</v>
      </c>
      <c r="H51" s="57">
        <v>2</v>
      </c>
      <c r="I51" s="57">
        <v>2</v>
      </c>
      <c r="J51" s="57">
        <v>2</v>
      </c>
      <c r="K51" s="57">
        <v>2</v>
      </c>
      <c r="L51" s="57">
        <v>2</v>
      </c>
      <c r="M51" s="57">
        <v>2</v>
      </c>
      <c r="N51" s="57">
        <v>2</v>
      </c>
      <c r="O51" s="52" t="s">
        <v>20</v>
      </c>
      <c r="P51" s="52"/>
    </row>
    <row r="52" s="33" customFormat="1" ht="28.5" customHeight="1" spans="1:16">
      <c r="A52" s="73" t="s">
        <v>87</v>
      </c>
      <c r="B52" s="52"/>
      <c r="C52" s="52"/>
      <c r="D52" s="52"/>
      <c r="E52" s="54" t="s">
        <v>88</v>
      </c>
      <c r="F52" s="56">
        <f t="shared" ref="F52:V52" si="5">SUM(F53:F64)</f>
        <v>79</v>
      </c>
      <c r="G52" s="56">
        <f t="shared" si="5"/>
        <v>79</v>
      </c>
      <c r="H52" s="56">
        <f t="shared" si="5"/>
        <v>79</v>
      </c>
      <c r="I52" s="56">
        <f t="shared" si="5"/>
        <v>79</v>
      </c>
      <c r="J52" s="56">
        <f t="shared" si="5"/>
        <v>79</v>
      </c>
      <c r="K52" s="56">
        <f t="shared" si="5"/>
        <v>79</v>
      </c>
      <c r="L52" s="56">
        <f t="shared" si="5"/>
        <v>79</v>
      </c>
      <c r="M52" s="56">
        <f t="shared" si="5"/>
        <v>79</v>
      </c>
      <c r="N52" s="56">
        <f t="shared" si="5"/>
        <v>79</v>
      </c>
      <c r="O52" s="52" t="s">
        <v>20</v>
      </c>
      <c r="P52" s="52"/>
    </row>
    <row r="53" s="33" customFormat="1" ht="28.5" customHeight="1" spans="1:16">
      <c r="A53" s="73" t="s">
        <v>89</v>
      </c>
      <c r="B53" s="52"/>
      <c r="C53" s="52"/>
      <c r="D53" s="52"/>
      <c r="E53" s="75" t="s">
        <v>50</v>
      </c>
      <c r="F53" s="57">
        <v>18</v>
      </c>
      <c r="G53" s="57">
        <v>18</v>
      </c>
      <c r="H53" s="57">
        <v>18</v>
      </c>
      <c r="I53" s="57">
        <v>18</v>
      </c>
      <c r="J53" s="57">
        <v>18</v>
      </c>
      <c r="K53" s="57">
        <v>18</v>
      </c>
      <c r="L53" s="57">
        <v>18</v>
      </c>
      <c r="M53" s="57">
        <v>18</v>
      </c>
      <c r="N53" s="57">
        <v>18</v>
      </c>
      <c r="O53" s="52" t="s">
        <v>20</v>
      </c>
      <c r="P53" s="52"/>
    </row>
    <row r="54" s="33" customFormat="1" ht="28.5" customHeight="1" spans="1:16">
      <c r="A54" s="73" t="s">
        <v>90</v>
      </c>
      <c r="B54" s="52"/>
      <c r="C54" s="52"/>
      <c r="D54" s="52"/>
      <c r="E54" s="75" t="s">
        <v>52</v>
      </c>
      <c r="F54" s="57">
        <v>13</v>
      </c>
      <c r="G54" s="57">
        <v>13</v>
      </c>
      <c r="H54" s="57">
        <v>13</v>
      </c>
      <c r="I54" s="57">
        <v>13</v>
      </c>
      <c r="J54" s="57">
        <v>13</v>
      </c>
      <c r="K54" s="57">
        <v>13</v>
      </c>
      <c r="L54" s="57">
        <v>13</v>
      </c>
      <c r="M54" s="57">
        <v>13</v>
      </c>
      <c r="N54" s="57">
        <v>13</v>
      </c>
      <c r="O54" s="52" t="s">
        <v>20</v>
      </c>
      <c r="P54" s="52"/>
    </row>
    <row r="55" s="33" customFormat="1" ht="28.5" customHeight="1" spans="1:16">
      <c r="A55" s="73" t="s">
        <v>91</v>
      </c>
      <c r="B55" s="52"/>
      <c r="C55" s="52"/>
      <c r="D55" s="52"/>
      <c r="E55" s="75" t="s">
        <v>54</v>
      </c>
      <c r="F55" s="57">
        <v>7</v>
      </c>
      <c r="G55" s="57">
        <v>7</v>
      </c>
      <c r="H55" s="57">
        <v>7</v>
      </c>
      <c r="I55" s="57">
        <v>7</v>
      </c>
      <c r="J55" s="57">
        <v>7</v>
      </c>
      <c r="K55" s="57">
        <v>7</v>
      </c>
      <c r="L55" s="57">
        <v>7</v>
      </c>
      <c r="M55" s="57">
        <v>7</v>
      </c>
      <c r="N55" s="57">
        <v>7</v>
      </c>
      <c r="O55" s="52" t="s">
        <v>20</v>
      </c>
      <c r="P55" s="52"/>
    </row>
    <row r="56" s="33" customFormat="1" ht="28.5" customHeight="1" spans="1:16">
      <c r="A56" s="73" t="s">
        <v>92</v>
      </c>
      <c r="B56" s="52"/>
      <c r="C56" s="52"/>
      <c r="D56" s="52"/>
      <c r="E56" s="75" t="s">
        <v>56</v>
      </c>
      <c r="F56" s="57">
        <v>4</v>
      </c>
      <c r="G56" s="57">
        <v>4</v>
      </c>
      <c r="H56" s="57">
        <v>4</v>
      </c>
      <c r="I56" s="57">
        <v>4</v>
      </c>
      <c r="J56" s="57">
        <v>4</v>
      </c>
      <c r="K56" s="57">
        <v>4</v>
      </c>
      <c r="L56" s="57">
        <v>4</v>
      </c>
      <c r="M56" s="57">
        <v>4</v>
      </c>
      <c r="N56" s="57">
        <v>4</v>
      </c>
      <c r="O56" s="52" t="s">
        <v>20</v>
      </c>
      <c r="P56" s="52"/>
    </row>
    <row r="57" s="33" customFormat="1" ht="28.5" customHeight="1" spans="1:16">
      <c r="A57" s="73" t="s">
        <v>93</v>
      </c>
      <c r="B57" s="52"/>
      <c r="C57" s="52"/>
      <c r="D57" s="52"/>
      <c r="E57" s="75" t="s">
        <v>58</v>
      </c>
      <c r="F57" s="57">
        <v>5</v>
      </c>
      <c r="G57" s="57">
        <v>5</v>
      </c>
      <c r="H57" s="57">
        <v>5</v>
      </c>
      <c r="I57" s="57">
        <v>5</v>
      </c>
      <c r="J57" s="57">
        <v>5</v>
      </c>
      <c r="K57" s="57">
        <v>5</v>
      </c>
      <c r="L57" s="57">
        <v>5</v>
      </c>
      <c r="M57" s="57">
        <v>5</v>
      </c>
      <c r="N57" s="57">
        <v>5</v>
      </c>
      <c r="O57" s="52" t="s">
        <v>20</v>
      </c>
      <c r="P57" s="52"/>
    </row>
    <row r="58" s="33" customFormat="1" ht="28.5" customHeight="1" spans="1:16">
      <c r="A58" s="73" t="s">
        <v>94</v>
      </c>
      <c r="B58" s="52"/>
      <c r="C58" s="52"/>
      <c r="D58" s="52"/>
      <c r="E58" s="75" t="s">
        <v>60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2" t="s">
        <v>20</v>
      </c>
      <c r="P58" s="52"/>
    </row>
    <row r="59" s="33" customFormat="1" ht="28.5" customHeight="1" spans="1:16">
      <c r="A59" s="73" t="s">
        <v>95</v>
      </c>
      <c r="B59" s="52"/>
      <c r="C59" s="52"/>
      <c r="D59" s="52"/>
      <c r="E59" s="75" t="s">
        <v>62</v>
      </c>
      <c r="F59" s="57">
        <v>4</v>
      </c>
      <c r="G59" s="57">
        <v>4</v>
      </c>
      <c r="H59" s="57">
        <v>4</v>
      </c>
      <c r="I59" s="57">
        <v>4</v>
      </c>
      <c r="J59" s="57">
        <v>4</v>
      </c>
      <c r="K59" s="57">
        <v>4</v>
      </c>
      <c r="L59" s="57">
        <v>4</v>
      </c>
      <c r="M59" s="57">
        <v>4</v>
      </c>
      <c r="N59" s="57">
        <v>4</v>
      </c>
      <c r="O59" s="52" t="s">
        <v>20</v>
      </c>
      <c r="P59" s="52"/>
    </row>
    <row r="60" s="33" customFormat="1" ht="28.5" customHeight="1" spans="1:16">
      <c r="A60" s="73" t="s">
        <v>96</v>
      </c>
      <c r="B60" s="52"/>
      <c r="C60" s="52"/>
      <c r="D60" s="52"/>
      <c r="E60" s="75" t="s">
        <v>64</v>
      </c>
      <c r="F60" s="57">
        <v>3</v>
      </c>
      <c r="G60" s="57">
        <v>3</v>
      </c>
      <c r="H60" s="57">
        <v>3</v>
      </c>
      <c r="I60" s="57">
        <v>3</v>
      </c>
      <c r="J60" s="57">
        <v>3</v>
      </c>
      <c r="K60" s="57">
        <v>3</v>
      </c>
      <c r="L60" s="57">
        <v>3</v>
      </c>
      <c r="M60" s="57">
        <v>3</v>
      </c>
      <c r="N60" s="57">
        <v>3</v>
      </c>
      <c r="O60" s="52" t="s">
        <v>20</v>
      </c>
      <c r="P60" s="52"/>
    </row>
    <row r="61" s="33" customFormat="1" ht="28.5" customHeight="1" spans="1:16">
      <c r="A61" s="73" t="s">
        <v>97</v>
      </c>
      <c r="B61" s="52"/>
      <c r="C61" s="52"/>
      <c r="D61" s="52"/>
      <c r="E61" s="75" t="s">
        <v>66</v>
      </c>
      <c r="F61" s="57">
        <v>7</v>
      </c>
      <c r="G61" s="57">
        <v>7</v>
      </c>
      <c r="H61" s="57">
        <v>7</v>
      </c>
      <c r="I61" s="57">
        <v>7</v>
      </c>
      <c r="J61" s="57">
        <v>7</v>
      </c>
      <c r="K61" s="57">
        <v>7</v>
      </c>
      <c r="L61" s="57">
        <v>7</v>
      </c>
      <c r="M61" s="57">
        <v>7</v>
      </c>
      <c r="N61" s="57">
        <v>7</v>
      </c>
      <c r="O61" s="52" t="s">
        <v>20</v>
      </c>
      <c r="P61" s="52"/>
    </row>
    <row r="62" s="33" customFormat="1" ht="28.5" customHeight="1" spans="1:16">
      <c r="A62" s="73" t="s">
        <v>98</v>
      </c>
      <c r="B62" s="52"/>
      <c r="C62" s="52"/>
      <c r="D62" s="52"/>
      <c r="E62" s="75" t="s">
        <v>68</v>
      </c>
      <c r="F62" s="57">
        <v>9</v>
      </c>
      <c r="G62" s="57">
        <v>9</v>
      </c>
      <c r="H62" s="57">
        <v>9</v>
      </c>
      <c r="I62" s="57">
        <v>9</v>
      </c>
      <c r="J62" s="57">
        <v>9</v>
      </c>
      <c r="K62" s="57">
        <v>9</v>
      </c>
      <c r="L62" s="57">
        <v>9</v>
      </c>
      <c r="M62" s="57">
        <v>9</v>
      </c>
      <c r="N62" s="57">
        <v>9</v>
      </c>
      <c r="O62" s="52" t="s">
        <v>20</v>
      </c>
      <c r="P62" s="52"/>
    </row>
    <row r="63" s="33" customFormat="1" ht="28.5" customHeight="1" spans="1:16">
      <c r="A63" s="73" t="s">
        <v>99</v>
      </c>
      <c r="B63" s="52"/>
      <c r="C63" s="52"/>
      <c r="D63" s="52"/>
      <c r="E63" s="75" t="s">
        <v>70</v>
      </c>
      <c r="F63" s="57">
        <v>5</v>
      </c>
      <c r="G63" s="57">
        <v>5</v>
      </c>
      <c r="H63" s="57">
        <v>5</v>
      </c>
      <c r="I63" s="57">
        <v>5</v>
      </c>
      <c r="J63" s="57">
        <v>5</v>
      </c>
      <c r="K63" s="57">
        <v>5</v>
      </c>
      <c r="L63" s="57">
        <v>5</v>
      </c>
      <c r="M63" s="57">
        <v>5</v>
      </c>
      <c r="N63" s="57">
        <v>5</v>
      </c>
      <c r="O63" s="52" t="s">
        <v>20</v>
      </c>
      <c r="P63" s="52"/>
    </row>
    <row r="64" s="33" customFormat="1" ht="28.5" customHeight="1" spans="1:16">
      <c r="A64" s="73" t="s">
        <v>100</v>
      </c>
      <c r="B64" s="52"/>
      <c r="C64" s="52"/>
      <c r="D64" s="52"/>
      <c r="E64" s="75" t="s">
        <v>72</v>
      </c>
      <c r="F64" s="57">
        <v>4</v>
      </c>
      <c r="G64" s="57">
        <v>4</v>
      </c>
      <c r="H64" s="57">
        <v>4</v>
      </c>
      <c r="I64" s="57">
        <v>4</v>
      </c>
      <c r="J64" s="57">
        <v>4</v>
      </c>
      <c r="K64" s="57">
        <v>4</v>
      </c>
      <c r="L64" s="57">
        <v>4</v>
      </c>
      <c r="M64" s="57">
        <v>4</v>
      </c>
      <c r="N64" s="57">
        <v>4</v>
      </c>
      <c r="O64" s="52" t="s">
        <v>20</v>
      </c>
      <c r="P64" s="52"/>
    </row>
    <row r="65" s="33" customFormat="1" ht="28.5" customHeight="1" spans="1:16">
      <c r="A65" s="73" t="s">
        <v>101</v>
      </c>
      <c r="B65" s="52"/>
      <c r="C65" s="52"/>
      <c r="D65" s="52"/>
      <c r="E65" s="54" t="s">
        <v>102</v>
      </c>
      <c r="F65" s="56">
        <f t="shared" ref="F65:V65" si="6">SUM(F66:F77)</f>
        <v>34</v>
      </c>
      <c r="G65" s="56">
        <f t="shared" si="6"/>
        <v>34</v>
      </c>
      <c r="H65" s="56">
        <f t="shared" si="6"/>
        <v>34</v>
      </c>
      <c r="I65" s="56">
        <f t="shared" si="6"/>
        <v>34</v>
      </c>
      <c r="J65" s="56">
        <f t="shared" si="6"/>
        <v>34</v>
      </c>
      <c r="K65" s="56">
        <f t="shared" si="6"/>
        <v>34</v>
      </c>
      <c r="L65" s="56">
        <f t="shared" si="6"/>
        <v>34</v>
      </c>
      <c r="M65" s="56">
        <f t="shared" si="6"/>
        <v>34</v>
      </c>
      <c r="N65" s="56">
        <f t="shared" si="6"/>
        <v>34</v>
      </c>
      <c r="O65" s="52" t="s">
        <v>20</v>
      </c>
      <c r="P65" s="52"/>
    </row>
    <row r="66" s="33" customFormat="1" ht="28.5" customHeight="1" spans="1:16">
      <c r="A66" s="73" t="s">
        <v>103</v>
      </c>
      <c r="B66" s="52"/>
      <c r="C66" s="52"/>
      <c r="D66" s="52"/>
      <c r="E66" s="75" t="s">
        <v>50</v>
      </c>
      <c r="F66" s="57">
        <v>13</v>
      </c>
      <c r="G66" s="57">
        <v>13</v>
      </c>
      <c r="H66" s="57">
        <v>13</v>
      </c>
      <c r="I66" s="57">
        <v>13</v>
      </c>
      <c r="J66" s="57">
        <v>13</v>
      </c>
      <c r="K66" s="57">
        <v>13</v>
      </c>
      <c r="L66" s="57">
        <v>13</v>
      </c>
      <c r="M66" s="57">
        <v>13</v>
      </c>
      <c r="N66" s="57">
        <v>13</v>
      </c>
      <c r="O66" s="52" t="s">
        <v>20</v>
      </c>
      <c r="P66" s="52"/>
    </row>
    <row r="67" s="33" customFormat="1" ht="28.5" customHeight="1" spans="1:16">
      <c r="A67" s="73" t="s">
        <v>104</v>
      </c>
      <c r="B67" s="52"/>
      <c r="C67" s="52"/>
      <c r="D67" s="52"/>
      <c r="E67" s="75" t="s">
        <v>52</v>
      </c>
      <c r="F67" s="57">
        <v>5</v>
      </c>
      <c r="G67" s="57">
        <v>5</v>
      </c>
      <c r="H67" s="57">
        <v>5</v>
      </c>
      <c r="I67" s="57">
        <v>5</v>
      </c>
      <c r="J67" s="57">
        <v>5</v>
      </c>
      <c r="K67" s="57">
        <v>5</v>
      </c>
      <c r="L67" s="57">
        <v>5</v>
      </c>
      <c r="M67" s="57">
        <v>5</v>
      </c>
      <c r="N67" s="57">
        <v>5</v>
      </c>
      <c r="O67" s="52" t="s">
        <v>20</v>
      </c>
      <c r="P67" s="52"/>
    </row>
    <row r="68" s="33" customFormat="1" ht="28.5" customHeight="1" spans="1:16">
      <c r="A68" s="73" t="s">
        <v>105</v>
      </c>
      <c r="B68" s="52"/>
      <c r="C68" s="52"/>
      <c r="D68" s="52"/>
      <c r="E68" s="75" t="s">
        <v>54</v>
      </c>
      <c r="F68" s="57">
        <v>5</v>
      </c>
      <c r="G68" s="57">
        <v>5</v>
      </c>
      <c r="H68" s="57">
        <v>5</v>
      </c>
      <c r="I68" s="57">
        <v>5</v>
      </c>
      <c r="J68" s="57">
        <v>5</v>
      </c>
      <c r="K68" s="57">
        <v>5</v>
      </c>
      <c r="L68" s="57">
        <v>5</v>
      </c>
      <c r="M68" s="57">
        <v>5</v>
      </c>
      <c r="N68" s="57">
        <v>5</v>
      </c>
      <c r="O68" s="52" t="s">
        <v>20</v>
      </c>
      <c r="P68" s="52"/>
    </row>
    <row r="69" s="33" customFormat="1" ht="28.5" customHeight="1" spans="1:16">
      <c r="A69" s="73" t="s">
        <v>106</v>
      </c>
      <c r="B69" s="52"/>
      <c r="C69" s="52"/>
      <c r="D69" s="52"/>
      <c r="E69" s="75" t="s">
        <v>56</v>
      </c>
      <c r="F69" s="57">
        <v>2</v>
      </c>
      <c r="G69" s="57">
        <v>2</v>
      </c>
      <c r="H69" s="57">
        <v>2</v>
      </c>
      <c r="I69" s="57">
        <v>2</v>
      </c>
      <c r="J69" s="57">
        <v>2</v>
      </c>
      <c r="K69" s="57">
        <v>2</v>
      </c>
      <c r="L69" s="57">
        <v>2</v>
      </c>
      <c r="M69" s="57">
        <v>2</v>
      </c>
      <c r="N69" s="57">
        <v>2</v>
      </c>
      <c r="O69" s="52" t="s">
        <v>20</v>
      </c>
      <c r="P69" s="52"/>
    </row>
    <row r="70" s="33" customFormat="1" ht="28.5" customHeight="1" spans="1:16">
      <c r="A70" s="73" t="s">
        <v>107</v>
      </c>
      <c r="B70" s="52"/>
      <c r="C70" s="52"/>
      <c r="D70" s="52"/>
      <c r="E70" s="75" t="s">
        <v>58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2" t="s">
        <v>20</v>
      </c>
      <c r="P70" s="52"/>
    </row>
    <row r="71" s="33" customFormat="1" ht="28.5" customHeight="1" spans="1:16">
      <c r="A71" s="73" t="s">
        <v>108</v>
      </c>
      <c r="B71" s="52"/>
      <c r="C71" s="52"/>
      <c r="D71" s="52"/>
      <c r="E71" s="75" t="s">
        <v>60</v>
      </c>
      <c r="F71" s="57">
        <v>2</v>
      </c>
      <c r="G71" s="57">
        <v>2</v>
      </c>
      <c r="H71" s="57">
        <v>2</v>
      </c>
      <c r="I71" s="57">
        <v>2</v>
      </c>
      <c r="J71" s="57">
        <v>2</v>
      </c>
      <c r="K71" s="57">
        <v>2</v>
      </c>
      <c r="L71" s="57">
        <v>2</v>
      </c>
      <c r="M71" s="57">
        <v>2</v>
      </c>
      <c r="N71" s="57">
        <v>2</v>
      </c>
      <c r="O71" s="52" t="s">
        <v>20</v>
      </c>
      <c r="P71" s="52"/>
    </row>
    <row r="72" s="33" customFormat="1" ht="28.5" customHeight="1" spans="1:16">
      <c r="A72" s="73" t="s">
        <v>109</v>
      </c>
      <c r="B72" s="52"/>
      <c r="C72" s="52"/>
      <c r="D72" s="52"/>
      <c r="E72" s="75" t="s">
        <v>62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2" t="s">
        <v>20</v>
      </c>
      <c r="P72" s="52"/>
    </row>
    <row r="73" s="33" customFormat="1" ht="28.5" customHeight="1" spans="1:16">
      <c r="A73" s="73" t="s">
        <v>110</v>
      </c>
      <c r="B73" s="52"/>
      <c r="C73" s="52"/>
      <c r="D73" s="52"/>
      <c r="E73" s="75" t="s">
        <v>64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2" t="s">
        <v>20</v>
      </c>
      <c r="P73" s="52"/>
    </row>
    <row r="74" s="33" customFormat="1" ht="28.5" customHeight="1" spans="1:16">
      <c r="A74" s="73" t="s">
        <v>111</v>
      </c>
      <c r="B74" s="52"/>
      <c r="C74" s="52"/>
      <c r="D74" s="52"/>
      <c r="E74" s="75" t="s">
        <v>66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2" t="s">
        <v>20</v>
      </c>
      <c r="P74" s="52"/>
    </row>
    <row r="75" s="33" customFormat="1" ht="28.5" customHeight="1" spans="1:16">
      <c r="A75" s="73" t="s">
        <v>112</v>
      </c>
      <c r="B75" s="52"/>
      <c r="C75" s="52"/>
      <c r="D75" s="52"/>
      <c r="E75" s="75" t="s">
        <v>68</v>
      </c>
      <c r="F75" s="57">
        <v>3</v>
      </c>
      <c r="G75" s="57">
        <v>3</v>
      </c>
      <c r="H75" s="57">
        <v>3</v>
      </c>
      <c r="I75" s="57">
        <v>3</v>
      </c>
      <c r="J75" s="57">
        <v>3</v>
      </c>
      <c r="K75" s="57">
        <v>3</v>
      </c>
      <c r="L75" s="57">
        <v>3</v>
      </c>
      <c r="M75" s="57">
        <v>3</v>
      </c>
      <c r="N75" s="57">
        <v>3</v>
      </c>
      <c r="O75" s="52" t="s">
        <v>20</v>
      </c>
      <c r="P75" s="52"/>
    </row>
    <row r="76" s="33" customFormat="1" ht="28.5" customHeight="1" spans="1:16">
      <c r="A76" s="73" t="s">
        <v>113</v>
      </c>
      <c r="B76" s="52"/>
      <c r="C76" s="52"/>
      <c r="D76" s="52"/>
      <c r="E76" s="75" t="s">
        <v>70</v>
      </c>
      <c r="F76" s="57">
        <v>3</v>
      </c>
      <c r="G76" s="57">
        <v>3</v>
      </c>
      <c r="H76" s="57">
        <v>3</v>
      </c>
      <c r="I76" s="57">
        <v>3</v>
      </c>
      <c r="J76" s="57">
        <v>3</v>
      </c>
      <c r="K76" s="57">
        <v>3</v>
      </c>
      <c r="L76" s="57">
        <v>3</v>
      </c>
      <c r="M76" s="57">
        <v>3</v>
      </c>
      <c r="N76" s="57">
        <v>3</v>
      </c>
      <c r="O76" s="52" t="s">
        <v>20</v>
      </c>
      <c r="P76" s="52"/>
    </row>
    <row r="77" s="33" customFormat="1" ht="28.5" customHeight="1" spans="1:16">
      <c r="A77" s="73" t="s">
        <v>114</v>
      </c>
      <c r="B77" s="52"/>
      <c r="C77" s="52"/>
      <c r="D77" s="52"/>
      <c r="E77" s="75" t="s">
        <v>72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2" t="s">
        <v>20</v>
      </c>
      <c r="P77" s="52"/>
    </row>
    <row r="78" s="33" customFormat="1" ht="28.5" customHeight="1" spans="1:16">
      <c r="A78" s="73" t="s">
        <v>115</v>
      </c>
      <c r="B78" s="52"/>
      <c r="C78" s="52"/>
      <c r="D78" s="52"/>
      <c r="E78" s="54" t="s">
        <v>116</v>
      </c>
      <c r="F78" s="56">
        <f t="shared" ref="F78:V78" si="7">SUM(F79:F90)</f>
        <v>4</v>
      </c>
      <c r="G78" s="56">
        <f t="shared" si="7"/>
        <v>4</v>
      </c>
      <c r="H78" s="56">
        <f t="shared" si="7"/>
        <v>4</v>
      </c>
      <c r="I78" s="56">
        <f t="shared" si="7"/>
        <v>4</v>
      </c>
      <c r="J78" s="56">
        <f t="shared" si="7"/>
        <v>4</v>
      </c>
      <c r="K78" s="56">
        <f t="shared" si="7"/>
        <v>4</v>
      </c>
      <c r="L78" s="56">
        <f t="shared" si="7"/>
        <v>4</v>
      </c>
      <c r="M78" s="56">
        <f t="shared" si="7"/>
        <v>4</v>
      </c>
      <c r="N78" s="56">
        <f t="shared" si="7"/>
        <v>4</v>
      </c>
      <c r="O78" s="52" t="s">
        <v>20</v>
      </c>
      <c r="P78" s="52"/>
    </row>
    <row r="79" s="33" customFormat="1" ht="28.5" customHeight="1" spans="1:16">
      <c r="A79" s="73" t="s">
        <v>117</v>
      </c>
      <c r="B79" s="52"/>
      <c r="C79" s="52"/>
      <c r="D79" s="52"/>
      <c r="E79" s="75" t="s">
        <v>50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2" t="s">
        <v>20</v>
      </c>
      <c r="P79" s="52"/>
    </row>
    <row r="80" s="33" customFormat="1" ht="28.5" customHeight="1" spans="1:16">
      <c r="A80" s="73" t="s">
        <v>118</v>
      </c>
      <c r="B80" s="52"/>
      <c r="C80" s="52"/>
      <c r="D80" s="52"/>
      <c r="E80" s="75" t="s">
        <v>52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2" t="s">
        <v>20</v>
      </c>
      <c r="P80" s="52"/>
    </row>
    <row r="81" s="33" customFormat="1" ht="28.5" customHeight="1" spans="1:16">
      <c r="A81" s="73" t="s">
        <v>119</v>
      </c>
      <c r="B81" s="52"/>
      <c r="C81" s="52"/>
      <c r="D81" s="52"/>
      <c r="E81" s="75" t="s">
        <v>54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2" t="s">
        <v>20</v>
      </c>
      <c r="P81" s="52"/>
    </row>
    <row r="82" s="33" customFormat="1" ht="28.5" customHeight="1" spans="1:16">
      <c r="A82" s="73" t="s">
        <v>120</v>
      </c>
      <c r="B82" s="52"/>
      <c r="C82" s="52"/>
      <c r="D82" s="52"/>
      <c r="E82" s="75" t="s">
        <v>56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2" t="s">
        <v>20</v>
      </c>
      <c r="P82" s="52"/>
    </row>
    <row r="83" s="33" customFormat="1" ht="28.5" customHeight="1" spans="1:16">
      <c r="A83" s="73" t="s">
        <v>121</v>
      </c>
      <c r="B83" s="52"/>
      <c r="C83" s="52"/>
      <c r="D83" s="52"/>
      <c r="E83" s="75" t="s">
        <v>58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2" t="s">
        <v>20</v>
      </c>
      <c r="P83" s="52"/>
    </row>
    <row r="84" s="33" customFormat="1" ht="28.5" customHeight="1" spans="1:16">
      <c r="A84" s="73" t="s">
        <v>122</v>
      </c>
      <c r="B84" s="52"/>
      <c r="C84" s="52"/>
      <c r="D84" s="52"/>
      <c r="E84" s="75" t="s">
        <v>60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2" t="s">
        <v>20</v>
      </c>
      <c r="P84" s="52"/>
    </row>
    <row r="85" s="33" customFormat="1" ht="28.5" customHeight="1" spans="1:16">
      <c r="A85" s="73" t="s">
        <v>123</v>
      </c>
      <c r="B85" s="52"/>
      <c r="C85" s="52"/>
      <c r="D85" s="52"/>
      <c r="E85" s="75" t="s">
        <v>62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2" t="s">
        <v>20</v>
      </c>
      <c r="P85" s="52"/>
    </row>
    <row r="86" s="33" customFormat="1" ht="28.5" customHeight="1" spans="1:16">
      <c r="A86" s="73" t="s">
        <v>124</v>
      </c>
      <c r="B86" s="52"/>
      <c r="C86" s="52"/>
      <c r="D86" s="52"/>
      <c r="E86" s="75" t="s">
        <v>64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2" t="s">
        <v>20</v>
      </c>
      <c r="P86" s="52"/>
    </row>
    <row r="87" s="33" customFormat="1" ht="28.5" customHeight="1" spans="1:16">
      <c r="A87" s="73" t="s">
        <v>125</v>
      </c>
      <c r="B87" s="52"/>
      <c r="C87" s="52"/>
      <c r="D87" s="52"/>
      <c r="E87" s="75" t="s">
        <v>66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2" t="s">
        <v>20</v>
      </c>
      <c r="P87" s="52"/>
    </row>
    <row r="88" s="33" customFormat="1" ht="28.5" customHeight="1" spans="1:16">
      <c r="A88" s="73" t="s">
        <v>126</v>
      </c>
      <c r="B88" s="52"/>
      <c r="C88" s="52"/>
      <c r="D88" s="52"/>
      <c r="E88" s="75" t="s">
        <v>68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2" t="s">
        <v>20</v>
      </c>
      <c r="P88" s="52"/>
    </row>
    <row r="89" s="33" customFormat="1" ht="28.5" customHeight="1" spans="1:16">
      <c r="A89" s="73" t="s">
        <v>127</v>
      </c>
      <c r="B89" s="52"/>
      <c r="C89" s="52"/>
      <c r="D89" s="52"/>
      <c r="E89" s="75" t="s">
        <v>70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2" t="s">
        <v>20</v>
      </c>
      <c r="P89" s="52"/>
    </row>
    <row r="90" s="33" customFormat="1" ht="28.5" customHeight="1" spans="1:16">
      <c r="A90" s="73" t="s">
        <v>128</v>
      </c>
      <c r="B90" s="52"/>
      <c r="C90" s="52"/>
      <c r="D90" s="52"/>
      <c r="E90" s="75" t="s">
        <v>72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2" t="s">
        <v>20</v>
      </c>
      <c r="P90" s="52"/>
    </row>
    <row r="91" s="33" customFormat="1" ht="28.5" customHeight="1" spans="1:16">
      <c r="A91" s="73" t="s">
        <v>129</v>
      </c>
      <c r="B91" s="52"/>
      <c r="C91" s="52"/>
      <c r="D91" s="52"/>
      <c r="E91" s="54" t="s">
        <v>130</v>
      </c>
      <c r="F91" s="56">
        <f t="shared" ref="F91:V91" si="8">SUM(F92:F103)</f>
        <v>16</v>
      </c>
      <c r="G91" s="56">
        <f t="shared" si="8"/>
        <v>16</v>
      </c>
      <c r="H91" s="56">
        <f t="shared" si="8"/>
        <v>16</v>
      </c>
      <c r="I91" s="56">
        <f t="shared" si="8"/>
        <v>16</v>
      </c>
      <c r="J91" s="56">
        <f t="shared" si="8"/>
        <v>16</v>
      </c>
      <c r="K91" s="56">
        <f t="shared" si="8"/>
        <v>16</v>
      </c>
      <c r="L91" s="56">
        <f t="shared" si="8"/>
        <v>16</v>
      </c>
      <c r="M91" s="56">
        <f t="shared" si="8"/>
        <v>16</v>
      </c>
      <c r="N91" s="56">
        <f t="shared" si="8"/>
        <v>16</v>
      </c>
      <c r="O91" s="52" t="s">
        <v>20</v>
      </c>
      <c r="P91" s="52"/>
    </row>
    <row r="92" s="33" customFormat="1" ht="28.5" customHeight="1" spans="1:16">
      <c r="A92" s="73" t="s">
        <v>131</v>
      </c>
      <c r="B92" s="52"/>
      <c r="C92" s="52"/>
      <c r="D92" s="52"/>
      <c r="E92" s="75" t="s">
        <v>50</v>
      </c>
      <c r="F92" s="57">
        <v>3</v>
      </c>
      <c r="G92" s="57">
        <v>3</v>
      </c>
      <c r="H92" s="57">
        <v>3</v>
      </c>
      <c r="I92" s="57">
        <v>3</v>
      </c>
      <c r="J92" s="57">
        <v>3</v>
      </c>
      <c r="K92" s="57">
        <v>3</v>
      </c>
      <c r="L92" s="57">
        <v>3</v>
      </c>
      <c r="M92" s="57">
        <v>3</v>
      </c>
      <c r="N92" s="57">
        <v>3</v>
      </c>
      <c r="O92" s="52" t="s">
        <v>20</v>
      </c>
      <c r="P92" s="52"/>
    </row>
    <row r="93" s="33" customFormat="1" ht="28.5" customHeight="1" spans="1:16">
      <c r="A93" s="73" t="s">
        <v>132</v>
      </c>
      <c r="B93" s="52"/>
      <c r="C93" s="52"/>
      <c r="D93" s="52"/>
      <c r="E93" s="75" t="s">
        <v>52</v>
      </c>
      <c r="F93" s="57">
        <v>3</v>
      </c>
      <c r="G93" s="57">
        <v>3</v>
      </c>
      <c r="H93" s="57">
        <v>3</v>
      </c>
      <c r="I93" s="57">
        <v>3</v>
      </c>
      <c r="J93" s="57">
        <v>3</v>
      </c>
      <c r="K93" s="57">
        <v>3</v>
      </c>
      <c r="L93" s="57">
        <v>3</v>
      </c>
      <c r="M93" s="57">
        <v>3</v>
      </c>
      <c r="N93" s="57">
        <v>3</v>
      </c>
      <c r="O93" s="52" t="s">
        <v>20</v>
      </c>
      <c r="P93" s="52"/>
    </row>
    <row r="94" s="33" customFormat="1" ht="28.5" customHeight="1" spans="1:16">
      <c r="A94" s="73" t="s">
        <v>133</v>
      </c>
      <c r="B94" s="52"/>
      <c r="C94" s="52"/>
      <c r="D94" s="52"/>
      <c r="E94" s="75" t="s">
        <v>54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2" t="s">
        <v>20</v>
      </c>
      <c r="P94" s="52"/>
    </row>
    <row r="95" s="33" customFormat="1" ht="28.5" customHeight="1" spans="1:16">
      <c r="A95" s="73" t="s">
        <v>134</v>
      </c>
      <c r="B95" s="52"/>
      <c r="C95" s="52"/>
      <c r="D95" s="52"/>
      <c r="E95" s="75" t="s">
        <v>56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2" t="s">
        <v>20</v>
      </c>
      <c r="P95" s="52"/>
    </row>
    <row r="96" s="33" customFormat="1" ht="28.5" customHeight="1" spans="1:16">
      <c r="A96" s="73" t="s">
        <v>135</v>
      </c>
      <c r="B96" s="52"/>
      <c r="C96" s="52"/>
      <c r="D96" s="52"/>
      <c r="E96" s="75" t="s">
        <v>58</v>
      </c>
      <c r="F96" s="57">
        <v>2</v>
      </c>
      <c r="G96" s="57">
        <v>2</v>
      </c>
      <c r="H96" s="57">
        <v>2</v>
      </c>
      <c r="I96" s="57">
        <v>2</v>
      </c>
      <c r="J96" s="57">
        <v>2</v>
      </c>
      <c r="K96" s="57">
        <v>2</v>
      </c>
      <c r="L96" s="57">
        <v>2</v>
      </c>
      <c r="M96" s="57">
        <v>2</v>
      </c>
      <c r="N96" s="57">
        <v>2</v>
      </c>
      <c r="O96" s="52" t="s">
        <v>20</v>
      </c>
      <c r="P96" s="52"/>
    </row>
    <row r="97" s="33" customFormat="1" ht="28.5" customHeight="1" spans="1:16">
      <c r="A97" s="73" t="s">
        <v>136</v>
      </c>
      <c r="B97" s="52"/>
      <c r="C97" s="52"/>
      <c r="D97" s="52"/>
      <c r="E97" s="75" t="s">
        <v>60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2" t="s">
        <v>20</v>
      </c>
      <c r="P97" s="52"/>
    </row>
    <row r="98" s="33" customFormat="1" ht="28.5" customHeight="1" spans="1:16">
      <c r="A98" s="73" t="s">
        <v>137</v>
      </c>
      <c r="B98" s="52"/>
      <c r="C98" s="52"/>
      <c r="D98" s="52"/>
      <c r="E98" s="75" t="s">
        <v>62</v>
      </c>
      <c r="F98" s="57">
        <v>2</v>
      </c>
      <c r="G98" s="57">
        <v>2</v>
      </c>
      <c r="H98" s="57">
        <v>2</v>
      </c>
      <c r="I98" s="57">
        <v>2</v>
      </c>
      <c r="J98" s="57">
        <v>2</v>
      </c>
      <c r="K98" s="57">
        <v>2</v>
      </c>
      <c r="L98" s="57">
        <v>2</v>
      </c>
      <c r="M98" s="57">
        <v>2</v>
      </c>
      <c r="N98" s="57">
        <v>2</v>
      </c>
      <c r="O98" s="52" t="s">
        <v>20</v>
      </c>
      <c r="P98" s="52"/>
    </row>
    <row r="99" s="33" customFormat="1" ht="28.5" customHeight="1" spans="1:16">
      <c r="A99" s="73" t="s">
        <v>138</v>
      </c>
      <c r="B99" s="52"/>
      <c r="C99" s="52"/>
      <c r="D99" s="52"/>
      <c r="E99" s="75" t="s">
        <v>64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2" t="s">
        <v>20</v>
      </c>
      <c r="P99" s="52"/>
    </row>
    <row r="100" s="33" customFormat="1" ht="28.5" customHeight="1" spans="1:16">
      <c r="A100" s="73" t="s">
        <v>139</v>
      </c>
      <c r="B100" s="52"/>
      <c r="C100" s="52"/>
      <c r="D100" s="52"/>
      <c r="E100" s="75" t="s">
        <v>66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2" t="s">
        <v>20</v>
      </c>
      <c r="P100" s="52"/>
    </row>
    <row r="101" s="33" customFormat="1" ht="28.5" customHeight="1" spans="1:16">
      <c r="A101" s="73" t="s">
        <v>140</v>
      </c>
      <c r="B101" s="52"/>
      <c r="C101" s="52"/>
      <c r="D101" s="52"/>
      <c r="E101" s="75" t="s">
        <v>68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2" t="s">
        <v>20</v>
      </c>
      <c r="P101" s="52"/>
    </row>
    <row r="102" s="33" customFormat="1" ht="28.5" customHeight="1" spans="1:16">
      <c r="A102" s="73" t="s">
        <v>141</v>
      </c>
      <c r="B102" s="52"/>
      <c r="C102" s="52"/>
      <c r="D102" s="52"/>
      <c r="E102" s="75" t="s">
        <v>70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2" t="s">
        <v>20</v>
      </c>
      <c r="P102" s="52"/>
    </row>
    <row r="103" s="33" customFormat="1" ht="28.5" customHeight="1" spans="1:16">
      <c r="A103" s="73" t="s">
        <v>142</v>
      </c>
      <c r="B103" s="52"/>
      <c r="C103" s="52"/>
      <c r="D103" s="52"/>
      <c r="E103" s="75" t="s">
        <v>72</v>
      </c>
      <c r="F103" s="57">
        <v>3</v>
      </c>
      <c r="G103" s="57">
        <v>3</v>
      </c>
      <c r="H103" s="57">
        <v>3</v>
      </c>
      <c r="I103" s="57">
        <v>3</v>
      </c>
      <c r="J103" s="57">
        <v>3</v>
      </c>
      <c r="K103" s="57">
        <v>3</v>
      </c>
      <c r="L103" s="57">
        <v>3</v>
      </c>
      <c r="M103" s="57">
        <v>3</v>
      </c>
      <c r="N103" s="57">
        <v>3</v>
      </c>
      <c r="O103" s="52" t="s">
        <v>20</v>
      </c>
      <c r="P103" s="52"/>
    </row>
    <row r="104" s="33" customFormat="1" ht="28.5" customHeight="1" spans="1:16">
      <c r="A104" s="73" t="s">
        <v>143</v>
      </c>
      <c r="B104" s="52"/>
      <c r="C104" s="52"/>
      <c r="D104" s="52"/>
      <c r="E104" s="54" t="s">
        <v>144</v>
      </c>
      <c r="F104" s="56">
        <f t="shared" ref="F104:V104" si="9">SUM(F105:F116)</f>
        <v>2</v>
      </c>
      <c r="G104" s="56">
        <f t="shared" si="9"/>
        <v>2</v>
      </c>
      <c r="H104" s="56">
        <f t="shared" si="9"/>
        <v>2</v>
      </c>
      <c r="I104" s="56">
        <f t="shared" si="9"/>
        <v>2</v>
      </c>
      <c r="J104" s="56">
        <f t="shared" si="9"/>
        <v>2</v>
      </c>
      <c r="K104" s="56">
        <f t="shared" si="9"/>
        <v>2</v>
      </c>
      <c r="L104" s="56">
        <f t="shared" si="9"/>
        <v>2</v>
      </c>
      <c r="M104" s="56">
        <f t="shared" si="9"/>
        <v>2</v>
      </c>
      <c r="N104" s="56">
        <f t="shared" si="9"/>
        <v>2</v>
      </c>
      <c r="O104" s="52" t="s">
        <v>20</v>
      </c>
      <c r="P104" s="52"/>
    </row>
    <row r="105" s="33" customFormat="1" ht="28.5" customHeight="1" spans="1:16">
      <c r="A105" s="73" t="s">
        <v>145</v>
      </c>
      <c r="B105" s="52"/>
      <c r="C105" s="52"/>
      <c r="D105" s="52"/>
      <c r="E105" s="75" t="s">
        <v>50</v>
      </c>
      <c r="F105" s="57">
        <v>2</v>
      </c>
      <c r="G105" s="57">
        <v>2</v>
      </c>
      <c r="H105" s="57">
        <v>2</v>
      </c>
      <c r="I105" s="57">
        <v>2</v>
      </c>
      <c r="J105" s="57">
        <v>2</v>
      </c>
      <c r="K105" s="57">
        <v>2</v>
      </c>
      <c r="L105" s="57">
        <v>2</v>
      </c>
      <c r="M105" s="57">
        <v>2</v>
      </c>
      <c r="N105" s="57">
        <v>2</v>
      </c>
      <c r="O105" s="52" t="s">
        <v>20</v>
      </c>
      <c r="P105" s="52"/>
    </row>
    <row r="106" s="33" customFormat="1" ht="28.5" customHeight="1" spans="1:16">
      <c r="A106" s="73" t="s">
        <v>146</v>
      </c>
      <c r="B106" s="52"/>
      <c r="C106" s="52"/>
      <c r="D106" s="52"/>
      <c r="E106" s="75" t="s">
        <v>52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2" t="s">
        <v>20</v>
      </c>
      <c r="P106" s="52"/>
    </row>
    <row r="107" s="33" customFormat="1" ht="28.5" customHeight="1" spans="1:16">
      <c r="A107" s="73" t="s">
        <v>147</v>
      </c>
      <c r="B107" s="52"/>
      <c r="C107" s="52"/>
      <c r="D107" s="52"/>
      <c r="E107" s="75" t="s">
        <v>54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2" t="s">
        <v>20</v>
      </c>
      <c r="P107" s="52"/>
    </row>
    <row r="108" s="33" customFormat="1" ht="28.5" customHeight="1" spans="1:16">
      <c r="A108" s="73" t="s">
        <v>148</v>
      </c>
      <c r="B108" s="52"/>
      <c r="C108" s="52"/>
      <c r="D108" s="52"/>
      <c r="E108" s="75" t="s">
        <v>56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2" t="s">
        <v>20</v>
      </c>
      <c r="P108" s="52"/>
    </row>
    <row r="109" s="33" customFormat="1" ht="28.5" customHeight="1" spans="1:16">
      <c r="A109" s="73" t="s">
        <v>149</v>
      </c>
      <c r="B109" s="52"/>
      <c r="C109" s="52"/>
      <c r="D109" s="52"/>
      <c r="E109" s="75" t="s">
        <v>58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2" t="s">
        <v>20</v>
      </c>
      <c r="P109" s="52"/>
    </row>
    <row r="110" s="33" customFormat="1" ht="28.5" customHeight="1" spans="1:16">
      <c r="A110" s="73" t="s">
        <v>150</v>
      </c>
      <c r="B110" s="52"/>
      <c r="C110" s="52"/>
      <c r="D110" s="52"/>
      <c r="E110" s="75" t="s">
        <v>60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2" t="s">
        <v>20</v>
      </c>
      <c r="P110" s="52"/>
    </row>
    <row r="111" s="33" customFormat="1" ht="28.5" customHeight="1" spans="1:16">
      <c r="A111" s="73" t="s">
        <v>151</v>
      </c>
      <c r="B111" s="52"/>
      <c r="C111" s="52"/>
      <c r="D111" s="52"/>
      <c r="E111" s="75" t="s">
        <v>62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2" t="s">
        <v>20</v>
      </c>
      <c r="P111" s="52"/>
    </row>
    <row r="112" s="33" customFormat="1" ht="28.5" customHeight="1" spans="1:16">
      <c r="A112" s="73" t="s">
        <v>152</v>
      </c>
      <c r="B112" s="52"/>
      <c r="C112" s="52"/>
      <c r="D112" s="52"/>
      <c r="E112" s="75" t="s">
        <v>64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2" t="s">
        <v>20</v>
      </c>
      <c r="P112" s="52"/>
    </row>
    <row r="113" s="33" customFormat="1" ht="28.5" customHeight="1" spans="1:16">
      <c r="A113" s="73" t="s">
        <v>153</v>
      </c>
      <c r="B113" s="52"/>
      <c r="C113" s="52"/>
      <c r="D113" s="52"/>
      <c r="E113" s="75" t="s">
        <v>66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2" t="s">
        <v>20</v>
      </c>
      <c r="P113" s="52"/>
    </row>
    <row r="114" s="33" customFormat="1" ht="28.5" customHeight="1" spans="1:16">
      <c r="A114" s="73" t="s">
        <v>154</v>
      </c>
      <c r="B114" s="52"/>
      <c r="C114" s="52"/>
      <c r="D114" s="52"/>
      <c r="E114" s="75" t="s">
        <v>68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2" t="s">
        <v>20</v>
      </c>
      <c r="P114" s="52"/>
    </row>
    <row r="115" s="33" customFormat="1" ht="28.5" customHeight="1" spans="1:16">
      <c r="A115" s="73" t="s">
        <v>155</v>
      </c>
      <c r="B115" s="52"/>
      <c r="C115" s="52"/>
      <c r="D115" s="52"/>
      <c r="E115" s="75" t="s">
        <v>70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2" t="s">
        <v>20</v>
      </c>
      <c r="P115" s="52"/>
    </row>
    <row r="116" s="33" customFormat="1" ht="28.5" customHeight="1" spans="1:16">
      <c r="A116" s="73" t="s">
        <v>156</v>
      </c>
      <c r="B116" s="52"/>
      <c r="C116" s="52"/>
      <c r="D116" s="52"/>
      <c r="E116" s="75" t="s">
        <v>72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2" t="s">
        <v>20</v>
      </c>
      <c r="P116" s="52"/>
    </row>
    <row r="117" s="33" customFormat="1" ht="28.5" customHeight="1" spans="1:16">
      <c r="A117" s="73" t="s">
        <v>157</v>
      </c>
      <c r="B117" s="52"/>
      <c r="C117" s="52"/>
      <c r="D117" s="52"/>
      <c r="E117" s="54" t="s">
        <v>158</v>
      </c>
      <c r="F117" s="57">
        <f t="shared" ref="F117:V117" si="10">SUM(F118:F129)</f>
        <v>4</v>
      </c>
      <c r="G117" s="57">
        <f t="shared" si="10"/>
        <v>4</v>
      </c>
      <c r="H117" s="57">
        <f t="shared" si="10"/>
        <v>4</v>
      </c>
      <c r="I117" s="57">
        <f t="shared" si="10"/>
        <v>4</v>
      </c>
      <c r="J117" s="57">
        <f t="shared" si="10"/>
        <v>4</v>
      </c>
      <c r="K117" s="57">
        <f t="shared" si="10"/>
        <v>4</v>
      </c>
      <c r="L117" s="57">
        <f t="shared" si="10"/>
        <v>4</v>
      </c>
      <c r="M117" s="57">
        <f t="shared" si="10"/>
        <v>4</v>
      </c>
      <c r="N117" s="56">
        <f t="shared" si="10"/>
        <v>4</v>
      </c>
      <c r="O117" s="52" t="s">
        <v>20</v>
      </c>
      <c r="P117" s="52"/>
    </row>
    <row r="118" s="33" customFormat="1" ht="28.5" customHeight="1" spans="1:16">
      <c r="A118" s="73" t="s">
        <v>159</v>
      </c>
      <c r="B118" s="52"/>
      <c r="C118" s="52"/>
      <c r="D118" s="52"/>
      <c r="E118" s="75" t="s">
        <v>50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2" t="s">
        <v>20</v>
      </c>
      <c r="P118" s="52"/>
    </row>
    <row r="119" s="33" customFormat="1" ht="28.5" customHeight="1" spans="1:16">
      <c r="A119" s="73" t="s">
        <v>160</v>
      </c>
      <c r="B119" s="52"/>
      <c r="C119" s="52"/>
      <c r="D119" s="52"/>
      <c r="E119" s="75" t="s">
        <v>52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2" t="s">
        <v>20</v>
      </c>
      <c r="P119" s="52"/>
    </row>
    <row r="120" s="33" customFormat="1" ht="28.5" customHeight="1" spans="1:16">
      <c r="A120" s="73" t="s">
        <v>161</v>
      </c>
      <c r="B120" s="52"/>
      <c r="C120" s="52"/>
      <c r="D120" s="52"/>
      <c r="E120" s="75" t="s">
        <v>54</v>
      </c>
      <c r="F120" s="57">
        <v>1</v>
      </c>
      <c r="G120" s="57">
        <v>1</v>
      </c>
      <c r="H120" s="57">
        <v>1</v>
      </c>
      <c r="I120" s="57">
        <v>1</v>
      </c>
      <c r="J120" s="57">
        <v>1</v>
      </c>
      <c r="K120" s="57">
        <v>1</v>
      </c>
      <c r="L120" s="57">
        <v>1</v>
      </c>
      <c r="M120" s="57">
        <v>1</v>
      </c>
      <c r="N120" s="57">
        <v>1</v>
      </c>
      <c r="O120" s="52" t="s">
        <v>20</v>
      </c>
      <c r="P120" s="52"/>
    </row>
    <row r="121" s="33" customFormat="1" ht="28.5" customHeight="1" spans="1:16">
      <c r="A121" s="73" t="s">
        <v>162</v>
      </c>
      <c r="B121" s="52"/>
      <c r="C121" s="52"/>
      <c r="D121" s="52"/>
      <c r="E121" s="75" t="s">
        <v>56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2" t="s">
        <v>20</v>
      </c>
      <c r="P121" s="52"/>
    </row>
    <row r="122" s="33" customFormat="1" ht="28.5" customHeight="1" spans="1:16">
      <c r="A122" s="73" t="s">
        <v>163</v>
      </c>
      <c r="B122" s="52"/>
      <c r="C122" s="52"/>
      <c r="D122" s="52"/>
      <c r="E122" s="75" t="s">
        <v>58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2" t="s">
        <v>20</v>
      </c>
      <c r="P122" s="52"/>
    </row>
    <row r="123" s="33" customFormat="1" ht="28.5" customHeight="1" spans="1:16">
      <c r="A123" s="73" t="s">
        <v>164</v>
      </c>
      <c r="B123" s="52"/>
      <c r="C123" s="52"/>
      <c r="D123" s="52"/>
      <c r="E123" s="75" t="s">
        <v>60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2" t="s">
        <v>20</v>
      </c>
      <c r="P123" s="52"/>
    </row>
    <row r="124" s="33" customFormat="1" ht="28.5" customHeight="1" spans="1:16">
      <c r="A124" s="73" t="s">
        <v>165</v>
      </c>
      <c r="B124" s="52"/>
      <c r="C124" s="52"/>
      <c r="D124" s="52"/>
      <c r="E124" s="75" t="s">
        <v>62</v>
      </c>
      <c r="F124" s="57">
        <v>1</v>
      </c>
      <c r="G124" s="57">
        <v>1</v>
      </c>
      <c r="H124" s="57">
        <v>1</v>
      </c>
      <c r="I124" s="57">
        <v>1</v>
      </c>
      <c r="J124" s="57">
        <v>1</v>
      </c>
      <c r="K124" s="57">
        <v>1</v>
      </c>
      <c r="L124" s="57">
        <v>1</v>
      </c>
      <c r="M124" s="57">
        <v>1</v>
      </c>
      <c r="N124" s="57">
        <v>1</v>
      </c>
      <c r="O124" s="52" t="s">
        <v>20</v>
      </c>
      <c r="P124" s="52"/>
    </row>
    <row r="125" s="33" customFormat="1" ht="28.5" customHeight="1" spans="1:16">
      <c r="A125" s="73" t="s">
        <v>166</v>
      </c>
      <c r="B125" s="52"/>
      <c r="C125" s="52"/>
      <c r="D125" s="52"/>
      <c r="E125" s="75" t="s">
        <v>64</v>
      </c>
      <c r="F125" s="57">
        <v>1</v>
      </c>
      <c r="G125" s="57">
        <v>1</v>
      </c>
      <c r="H125" s="57">
        <v>1</v>
      </c>
      <c r="I125" s="57">
        <v>1</v>
      </c>
      <c r="J125" s="57">
        <v>1</v>
      </c>
      <c r="K125" s="57">
        <v>1</v>
      </c>
      <c r="L125" s="57">
        <v>1</v>
      </c>
      <c r="M125" s="57">
        <v>1</v>
      </c>
      <c r="N125" s="57">
        <v>1</v>
      </c>
      <c r="O125" s="52" t="s">
        <v>20</v>
      </c>
      <c r="P125" s="52"/>
    </row>
    <row r="126" s="33" customFormat="1" ht="28.5" customHeight="1" spans="1:16">
      <c r="A126" s="73" t="s">
        <v>167</v>
      </c>
      <c r="B126" s="52"/>
      <c r="C126" s="52"/>
      <c r="D126" s="52"/>
      <c r="E126" s="75" t="s">
        <v>66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2" t="s">
        <v>20</v>
      </c>
      <c r="P126" s="52"/>
    </row>
    <row r="127" s="33" customFormat="1" ht="28.5" customHeight="1" spans="1:16">
      <c r="A127" s="73" t="s">
        <v>168</v>
      </c>
      <c r="B127" s="52"/>
      <c r="C127" s="52"/>
      <c r="D127" s="52"/>
      <c r="E127" s="75" t="s">
        <v>68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2" t="s">
        <v>20</v>
      </c>
      <c r="P127" s="52"/>
    </row>
    <row r="128" s="33" customFormat="1" ht="28.5" customHeight="1" spans="1:16">
      <c r="A128" s="73" t="s">
        <v>169</v>
      </c>
      <c r="B128" s="52"/>
      <c r="C128" s="52"/>
      <c r="D128" s="52"/>
      <c r="E128" s="75" t="s">
        <v>70</v>
      </c>
      <c r="F128" s="57">
        <v>1</v>
      </c>
      <c r="G128" s="57">
        <v>1</v>
      </c>
      <c r="H128" s="57">
        <v>1</v>
      </c>
      <c r="I128" s="57">
        <v>1</v>
      </c>
      <c r="J128" s="57">
        <v>1</v>
      </c>
      <c r="K128" s="57">
        <v>1</v>
      </c>
      <c r="L128" s="57">
        <v>1</v>
      </c>
      <c r="M128" s="57">
        <v>1</v>
      </c>
      <c r="N128" s="57">
        <v>1</v>
      </c>
      <c r="O128" s="52" t="s">
        <v>20</v>
      </c>
      <c r="P128" s="52"/>
    </row>
    <row r="129" s="33" customFormat="1" ht="28.5" customHeight="1" spans="1:16">
      <c r="A129" s="73" t="s">
        <v>170</v>
      </c>
      <c r="B129" s="52"/>
      <c r="C129" s="52"/>
      <c r="D129" s="52"/>
      <c r="E129" s="75" t="s">
        <v>72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2" t="s">
        <v>20</v>
      </c>
      <c r="P129" s="52"/>
    </row>
    <row r="130" s="33" customFormat="1" ht="28.5" customHeight="1" spans="1:16">
      <c r="A130" s="73" t="s">
        <v>171</v>
      </c>
      <c r="B130" s="52"/>
      <c r="C130" s="52"/>
      <c r="D130" s="52"/>
      <c r="E130" s="54" t="s">
        <v>172</v>
      </c>
      <c r="F130" s="57">
        <f t="shared" ref="F130:V130" si="11">SUM(F131:F142)</f>
        <v>8</v>
      </c>
      <c r="G130" s="57">
        <f t="shared" si="11"/>
        <v>8</v>
      </c>
      <c r="H130" s="57">
        <f t="shared" si="11"/>
        <v>8</v>
      </c>
      <c r="I130" s="57">
        <f t="shared" si="11"/>
        <v>8</v>
      </c>
      <c r="J130" s="57">
        <f t="shared" si="11"/>
        <v>8</v>
      </c>
      <c r="K130" s="57">
        <f t="shared" si="11"/>
        <v>8</v>
      </c>
      <c r="L130" s="57">
        <f t="shared" si="11"/>
        <v>8</v>
      </c>
      <c r="M130" s="57">
        <f t="shared" si="11"/>
        <v>8</v>
      </c>
      <c r="N130" s="56">
        <f t="shared" si="11"/>
        <v>8</v>
      </c>
      <c r="O130" s="52" t="s">
        <v>20</v>
      </c>
      <c r="P130" s="52"/>
    </row>
    <row r="131" s="33" customFormat="1" ht="28.5" customHeight="1" spans="1:16">
      <c r="A131" s="73" t="s">
        <v>173</v>
      </c>
      <c r="B131" s="52"/>
      <c r="C131" s="52"/>
      <c r="D131" s="52"/>
      <c r="E131" s="75" t="s">
        <v>50</v>
      </c>
      <c r="F131" s="57">
        <v>2</v>
      </c>
      <c r="G131" s="57">
        <v>2</v>
      </c>
      <c r="H131" s="57">
        <v>2</v>
      </c>
      <c r="I131" s="57">
        <v>2</v>
      </c>
      <c r="J131" s="57">
        <v>2</v>
      </c>
      <c r="K131" s="57">
        <v>2</v>
      </c>
      <c r="L131" s="57">
        <v>2</v>
      </c>
      <c r="M131" s="57">
        <v>2</v>
      </c>
      <c r="N131" s="57">
        <v>2</v>
      </c>
      <c r="O131" s="52" t="s">
        <v>20</v>
      </c>
      <c r="P131" s="52"/>
    </row>
    <row r="132" s="33" customFormat="1" ht="28.5" customHeight="1" spans="1:16">
      <c r="A132" s="73" t="s">
        <v>174</v>
      </c>
      <c r="B132" s="52"/>
      <c r="C132" s="52"/>
      <c r="D132" s="52"/>
      <c r="E132" s="75" t="s">
        <v>52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2" t="s">
        <v>20</v>
      </c>
      <c r="P132" s="52"/>
    </row>
    <row r="133" s="33" customFormat="1" ht="28.5" customHeight="1" spans="1:16">
      <c r="A133" s="73" t="s">
        <v>175</v>
      </c>
      <c r="B133" s="52"/>
      <c r="C133" s="52"/>
      <c r="D133" s="52"/>
      <c r="E133" s="75" t="s">
        <v>54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2" t="s">
        <v>20</v>
      </c>
      <c r="P133" s="52"/>
    </row>
    <row r="134" s="33" customFormat="1" ht="28.5" customHeight="1" spans="1:16">
      <c r="A134" s="73" t="s">
        <v>176</v>
      </c>
      <c r="B134" s="52"/>
      <c r="C134" s="52"/>
      <c r="D134" s="52"/>
      <c r="E134" s="75" t="s">
        <v>56</v>
      </c>
      <c r="F134" s="57">
        <v>2</v>
      </c>
      <c r="G134" s="57">
        <v>2</v>
      </c>
      <c r="H134" s="57">
        <v>2</v>
      </c>
      <c r="I134" s="57">
        <v>2</v>
      </c>
      <c r="J134" s="57">
        <v>2</v>
      </c>
      <c r="K134" s="57">
        <v>2</v>
      </c>
      <c r="L134" s="57">
        <v>2</v>
      </c>
      <c r="M134" s="57">
        <v>2</v>
      </c>
      <c r="N134" s="57">
        <v>2</v>
      </c>
      <c r="O134" s="52" t="s">
        <v>20</v>
      </c>
      <c r="P134" s="52"/>
    </row>
    <row r="135" s="33" customFormat="1" ht="28.5" customHeight="1" spans="1:16">
      <c r="A135" s="73" t="s">
        <v>177</v>
      </c>
      <c r="B135" s="52"/>
      <c r="C135" s="52"/>
      <c r="D135" s="52"/>
      <c r="E135" s="75" t="s">
        <v>58</v>
      </c>
      <c r="F135" s="57">
        <v>1</v>
      </c>
      <c r="G135" s="57">
        <v>1</v>
      </c>
      <c r="H135" s="57">
        <v>1</v>
      </c>
      <c r="I135" s="57">
        <v>1</v>
      </c>
      <c r="J135" s="57">
        <v>1</v>
      </c>
      <c r="K135" s="57">
        <v>1</v>
      </c>
      <c r="L135" s="57">
        <v>1</v>
      </c>
      <c r="M135" s="57">
        <v>1</v>
      </c>
      <c r="N135" s="57">
        <v>1</v>
      </c>
      <c r="O135" s="52" t="s">
        <v>20</v>
      </c>
      <c r="P135" s="52"/>
    </row>
    <row r="136" s="33" customFormat="1" ht="28.5" customHeight="1" spans="1:16">
      <c r="A136" s="73" t="s">
        <v>178</v>
      </c>
      <c r="B136" s="52"/>
      <c r="C136" s="52"/>
      <c r="D136" s="52"/>
      <c r="E136" s="75" t="s">
        <v>60</v>
      </c>
      <c r="F136" s="57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2" t="s">
        <v>20</v>
      </c>
      <c r="P136" s="52"/>
    </row>
    <row r="137" s="33" customFormat="1" ht="28.5" customHeight="1" spans="1:16">
      <c r="A137" s="73" t="s">
        <v>179</v>
      </c>
      <c r="B137" s="52"/>
      <c r="C137" s="52"/>
      <c r="D137" s="52"/>
      <c r="E137" s="75" t="s">
        <v>62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2" t="s">
        <v>20</v>
      </c>
      <c r="P137" s="52"/>
    </row>
    <row r="138" s="33" customFormat="1" ht="28.5" customHeight="1" spans="1:16">
      <c r="A138" s="73" t="s">
        <v>180</v>
      </c>
      <c r="B138" s="52"/>
      <c r="C138" s="52"/>
      <c r="D138" s="52"/>
      <c r="E138" s="75" t="s">
        <v>64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2" t="s">
        <v>20</v>
      </c>
      <c r="P138" s="52"/>
    </row>
    <row r="139" s="33" customFormat="1" ht="28.5" customHeight="1" spans="1:16">
      <c r="A139" s="73" t="s">
        <v>181</v>
      </c>
      <c r="B139" s="52"/>
      <c r="C139" s="52"/>
      <c r="D139" s="52"/>
      <c r="E139" s="75" t="s">
        <v>66</v>
      </c>
      <c r="F139" s="57">
        <v>1</v>
      </c>
      <c r="G139" s="57">
        <v>1</v>
      </c>
      <c r="H139" s="57">
        <v>1</v>
      </c>
      <c r="I139" s="57">
        <v>1</v>
      </c>
      <c r="J139" s="57">
        <v>1</v>
      </c>
      <c r="K139" s="57">
        <v>1</v>
      </c>
      <c r="L139" s="57">
        <v>1</v>
      </c>
      <c r="M139" s="57">
        <v>1</v>
      </c>
      <c r="N139" s="57">
        <v>1</v>
      </c>
      <c r="O139" s="52" t="s">
        <v>20</v>
      </c>
      <c r="P139" s="52"/>
    </row>
    <row r="140" s="33" customFormat="1" ht="28.5" customHeight="1" spans="1:16">
      <c r="A140" s="73" t="s">
        <v>182</v>
      </c>
      <c r="B140" s="52"/>
      <c r="C140" s="52"/>
      <c r="D140" s="52"/>
      <c r="E140" s="75" t="s">
        <v>68</v>
      </c>
      <c r="F140" s="57">
        <v>1</v>
      </c>
      <c r="G140" s="57">
        <v>1</v>
      </c>
      <c r="H140" s="57">
        <v>1</v>
      </c>
      <c r="I140" s="57">
        <v>1</v>
      </c>
      <c r="J140" s="57">
        <v>1</v>
      </c>
      <c r="K140" s="57">
        <v>1</v>
      </c>
      <c r="L140" s="57">
        <v>1</v>
      </c>
      <c r="M140" s="57">
        <v>1</v>
      </c>
      <c r="N140" s="57">
        <v>1</v>
      </c>
      <c r="O140" s="52" t="s">
        <v>20</v>
      </c>
      <c r="P140" s="52"/>
    </row>
    <row r="141" s="33" customFormat="1" ht="28.5" customHeight="1" spans="1:16">
      <c r="A141" s="73" t="s">
        <v>183</v>
      </c>
      <c r="B141" s="52"/>
      <c r="C141" s="52"/>
      <c r="D141" s="52"/>
      <c r="E141" s="75" t="s">
        <v>70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2" t="s">
        <v>20</v>
      </c>
      <c r="P141" s="52"/>
    </row>
    <row r="142" s="33" customFormat="1" ht="28.5" customHeight="1" spans="1:16">
      <c r="A142" s="73" t="s">
        <v>184</v>
      </c>
      <c r="B142" s="52"/>
      <c r="C142" s="52"/>
      <c r="D142" s="52"/>
      <c r="E142" s="75" t="s">
        <v>72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2" t="s">
        <v>20</v>
      </c>
      <c r="P142" s="52"/>
    </row>
    <row r="143" s="33" customFormat="1" ht="28.5" customHeight="1" spans="1:16">
      <c r="A143" s="73" t="s">
        <v>185</v>
      </c>
      <c r="B143" s="52"/>
      <c r="C143" s="52"/>
      <c r="D143" s="52"/>
      <c r="E143" s="54" t="s">
        <v>186</v>
      </c>
      <c r="F143" s="57">
        <f t="shared" ref="F143:V143" si="12">SUM(F144:F155)</f>
        <v>2</v>
      </c>
      <c r="G143" s="57">
        <f t="shared" si="12"/>
        <v>2</v>
      </c>
      <c r="H143" s="57">
        <f t="shared" si="12"/>
        <v>2</v>
      </c>
      <c r="I143" s="57">
        <f t="shared" si="12"/>
        <v>2</v>
      </c>
      <c r="J143" s="57">
        <f t="shared" si="12"/>
        <v>2</v>
      </c>
      <c r="K143" s="57">
        <f t="shared" si="12"/>
        <v>2</v>
      </c>
      <c r="L143" s="57">
        <f t="shared" si="12"/>
        <v>2</v>
      </c>
      <c r="M143" s="57">
        <f t="shared" si="12"/>
        <v>2</v>
      </c>
      <c r="N143" s="56">
        <f t="shared" si="12"/>
        <v>2</v>
      </c>
      <c r="O143" s="52" t="s">
        <v>20</v>
      </c>
      <c r="P143" s="52"/>
    </row>
    <row r="144" s="33" customFormat="1" ht="28.5" customHeight="1" spans="1:16">
      <c r="A144" s="73" t="s">
        <v>187</v>
      </c>
      <c r="B144" s="52"/>
      <c r="C144" s="52"/>
      <c r="D144" s="52"/>
      <c r="E144" s="75" t="s">
        <v>50</v>
      </c>
      <c r="F144" s="57">
        <v>1</v>
      </c>
      <c r="G144" s="57">
        <v>1</v>
      </c>
      <c r="H144" s="56">
        <v>1</v>
      </c>
      <c r="I144" s="56">
        <v>1</v>
      </c>
      <c r="J144" s="56">
        <v>1</v>
      </c>
      <c r="K144" s="56">
        <v>1</v>
      </c>
      <c r="L144" s="56">
        <v>1</v>
      </c>
      <c r="M144" s="56">
        <v>1</v>
      </c>
      <c r="N144" s="56">
        <v>1</v>
      </c>
      <c r="O144" s="52" t="s">
        <v>20</v>
      </c>
      <c r="P144" s="52"/>
    </row>
    <row r="145" s="33" customFormat="1" ht="28.5" customHeight="1" spans="1:16">
      <c r="A145" s="73" t="s">
        <v>188</v>
      </c>
      <c r="B145" s="52"/>
      <c r="C145" s="52"/>
      <c r="D145" s="52"/>
      <c r="E145" s="75" t="s">
        <v>52</v>
      </c>
      <c r="F145" s="57">
        <v>0</v>
      </c>
      <c r="G145" s="57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2" t="s">
        <v>20</v>
      </c>
      <c r="P145" s="52"/>
    </row>
    <row r="146" s="33" customFormat="1" ht="28.5" customHeight="1" spans="1:16">
      <c r="A146" s="73" t="s">
        <v>189</v>
      </c>
      <c r="B146" s="52"/>
      <c r="C146" s="52"/>
      <c r="D146" s="52"/>
      <c r="E146" s="75" t="s">
        <v>54</v>
      </c>
      <c r="F146" s="57">
        <v>0</v>
      </c>
      <c r="G146" s="57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2" t="s">
        <v>20</v>
      </c>
      <c r="P146" s="52"/>
    </row>
    <row r="147" s="33" customFormat="1" ht="28.5" customHeight="1" spans="1:16">
      <c r="A147" s="73" t="s">
        <v>190</v>
      </c>
      <c r="B147" s="52"/>
      <c r="C147" s="52"/>
      <c r="D147" s="52"/>
      <c r="E147" s="75" t="s">
        <v>56</v>
      </c>
      <c r="F147" s="57">
        <v>0</v>
      </c>
      <c r="G147" s="57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2" t="s">
        <v>20</v>
      </c>
      <c r="P147" s="52"/>
    </row>
    <row r="148" s="33" customFormat="1" ht="28.5" customHeight="1" spans="1:16">
      <c r="A148" s="73" t="s">
        <v>191</v>
      </c>
      <c r="B148" s="52"/>
      <c r="C148" s="52"/>
      <c r="D148" s="52"/>
      <c r="E148" s="75" t="s">
        <v>58</v>
      </c>
      <c r="F148" s="57">
        <v>1</v>
      </c>
      <c r="G148" s="57">
        <v>1</v>
      </c>
      <c r="H148" s="56">
        <v>1</v>
      </c>
      <c r="I148" s="56">
        <v>1</v>
      </c>
      <c r="J148" s="56">
        <v>1</v>
      </c>
      <c r="K148" s="56">
        <v>1</v>
      </c>
      <c r="L148" s="56">
        <v>1</v>
      </c>
      <c r="M148" s="56">
        <v>1</v>
      </c>
      <c r="N148" s="56">
        <v>1</v>
      </c>
      <c r="O148" s="52" t="s">
        <v>20</v>
      </c>
      <c r="P148" s="52"/>
    </row>
    <row r="149" s="33" customFormat="1" ht="28.5" customHeight="1" spans="1:16">
      <c r="A149" s="73" t="s">
        <v>192</v>
      </c>
      <c r="B149" s="52"/>
      <c r="C149" s="52"/>
      <c r="D149" s="52"/>
      <c r="E149" s="75" t="s">
        <v>60</v>
      </c>
      <c r="F149" s="57">
        <v>0</v>
      </c>
      <c r="G149" s="57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2" t="s">
        <v>20</v>
      </c>
      <c r="P149" s="52"/>
    </row>
    <row r="150" s="33" customFormat="1" ht="28.5" customHeight="1" spans="1:16">
      <c r="A150" s="73" t="s">
        <v>193</v>
      </c>
      <c r="B150" s="52"/>
      <c r="C150" s="52"/>
      <c r="D150" s="52"/>
      <c r="E150" s="75" t="s">
        <v>62</v>
      </c>
      <c r="F150" s="57">
        <v>0</v>
      </c>
      <c r="G150" s="57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2" t="s">
        <v>20</v>
      </c>
      <c r="P150" s="52"/>
    </row>
    <row r="151" s="33" customFormat="1" ht="28.5" customHeight="1" spans="1:16">
      <c r="A151" s="73" t="s">
        <v>194</v>
      </c>
      <c r="B151" s="52"/>
      <c r="C151" s="52"/>
      <c r="D151" s="52"/>
      <c r="E151" s="75" t="s">
        <v>64</v>
      </c>
      <c r="F151" s="57">
        <v>0</v>
      </c>
      <c r="G151" s="57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2" t="s">
        <v>20</v>
      </c>
      <c r="P151" s="52"/>
    </row>
    <row r="152" s="33" customFormat="1" ht="28.5" customHeight="1" spans="1:16">
      <c r="A152" s="73" t="s">
        <v>195</v>
      </c>
      <c r="B152" s="52"/>
      <c r="C152" s="52"/>
      <c r="D152" s="52"/>
      <c r="E152" s="75" t="s">
        <v>66</v>
      </c>
      <c r="F152" s="57">
        <v>0</v>
      </c>
      <c r="G152" s="57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2" t="s">
        <v>20</v>
      </c>
      <c r="P152" s="52"/>
    </row>
    <row r="153" s="33" customFormat="1" ht="28.5" customHeight="1" spans="1:16">
      <c r="A153" s="73" t="s">
        <v>196</v>
      </c>
      <c r="B153" s="52"/>
      <c r="C153" s="52"/>
      <c r="D153" s="52"/>
      <c r="E153" s="75" t="s">
        <v>68</v>
      </c>
      <c r="F153" s="57">
        <v>0</v>
      </c>
      <c r="G153" s="57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2" t="s">
        <v>20</v>
      </c>
      <c r="P153" s="52"/>
    </row>
    <row r="154" s="33" customFormat="1" ht="28.5" customHeight="1" spans="1:16">
      <c r="A154" s="73" t="s">
        <v>197</v>
      </c>
      <c r="B154" s="52"/>
      <c r="C154" s="52"/>
      <c r="D154" s="52"/>
      <c r="E154" s="75" t="s">
        <v>70</v>
      </c>
      <c r="F154" s="57">
        <v>0</v>
      </c>
      <c r="G154" s="57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2" t="s">
        <v>20</v>
      </c>
      <c r="P154" s="52"/>
    </row>
    <row r="155" s="33" customFormat="1" ht="28.5" customHeight="1" spans="1:16">
      <c r="A155" s="73" t="s">
        <v>198</v>
      </c>
      <c r="B155" s="52"/>
      <c r="C155" s="52"/>
      <c r="D155" s="52"/>
      <c r="E155" s="75" t="s">
        <v>72</v>
      </c>
      <c r="F155" s="57">
        <v>0</v>
      </c>
      <c r="G155" s="57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2" t="s">
        <v>20</v>
      </c>
      <c r="P155" s="52"/>
    </row>
    <row r="156" s="33" customFormat="1" ht="28.5" customHeight="1" spans="1:16">
      <c r="A156" s="73" t="s">
        <v>199</v>
      </c>
      <c r="B156" s="52"/>
      <c r="C156" s="52"/>
      <c r="D156" s="52"/>
      <c r="E156" s="54" t="s">
        <v>200</v>
      </c>
      <c r="F156" s="57">
        <f t="shared" ref="F156:V156" si="13">SUM(F157:F168)</f>
        <v>5</v>
      </c>
      <c r="G156" s="57">
        <f t="shared" si="13"/>
        <v>5</v>
      </c>
      <c r="H156" s="57">
        <f t="shared" si="13"/>
        <v>5</v>
      </c>
      <c r="I156" s="57">
        <f t="shared" si="13"/>
        <v>5</v>
      </c>
      <c r="J156" s="57">
        <f t="shared" si="13"/>
        <v>5</v>
      </c>
      <c r="K156" s="57">
        <f t="shared" si="13"/>
        <v>5</v>
      </c>
      <c r="L156" s="57">
        <f t="shared" si="13"/>
        <v>5</v>
      </c>
      <c r="M156" s="57">
        <f t="shared" si="13"/>
        <v>5</v>
      </c>
      <c r="N156" s="56">
        <f t="shared" si="13"/>
        <v>5</v>
      </c>
      <c r="O156" s="52" t="s">
        <v>20</v>
      </c>
      <c r="P156" s="52"/>
    </row>
    <row r="157" s="33" customFormat="1" ht="28.5" customHeight="1" spans="1:16">
      <c r="A157" s="73" t="s">
        <v>201</v>
      </c>
      <c r="B157" s="52"/>
      <c r="C157" s="52"/>
      <c r="D157" s="52"/>
      <c r="E157" s="75" t="s">
        <v>50</v>
      </c>
      <c r="F157" s="57">
        <v>3</v>
      </c>
      <c r="G157" s="57">
        <v>3</v>
      </c>
      <c r="H157" s="57">
        <v>3</v>
      </c>
      <c r="I157" s="57">
        <v>3</v>
      </c>
      <c r="J157" s="57">
        <v>3</v>
      </c>
      <c r="K157" s="57">
        <v>3</v>
      </c>
      <c r="L157" s="57">
        <v>3</v>
      </c>
      <c r="M157" s="57">
        <v>3</v>
      </c>
      <c r="N157" s="57">
        <v>3</v>
      </c>
      <c r="O157" s="52" t="s">
        <v>20</v>
      </c>
      <c r="P157" s="52"/>
    </row>
    <row r="158" s="33" customFormat="1" ht="28.5" customHeight="1" spans="1:16">
      <c r="A158" s="73" t="s">
        <v>202</v>
      </c>
      <c r="B158" s="52"/>
      <c r="C158" s="52"/>
      <c r="D158" s="52"/>
      <c r="E158" s="75" t="s">
        <v>52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2" t="s">
        <v>20</v>
      </c>
      <c r="P158" s="52"/>
    </row>
    <row r="159" s="33" customFormat="1" ht="28.5" customHeight="1" spans="1:16">
      <c r="A159" s="73" t="s">
        <v>203</v>
      </c>
      <c r="B159" s="52"/>
      <c r="C159" s="52"/>
      <c r="D159" s="52"/>
      <c r="E159" s="75" t="s">
        <v>54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2</v>
      </c>
      <c r="L159" s="57">
        <v>2</v>
      </c>
      <c r="M159" s="57">
        <v>2</v>
      </c>
      <c r="N159" s="57">
        <v>2</v>
      </c>
      <c r="O159" s="52" t="s">
        <v>20</v>
      </c>
      <c r="P159" s="52"/>
    </row>
    <row r="160" s="33" customFormat="1" ht="28.5" customHeight="1" spans="1:16">
      <c r="A160" s="73" t="s">
        <v>204</v>
      </c>
      <c r="B160" s="52"/>
      <c r="C160" s="52"/>
      <c r="D160" s="52"/>
      <c r="E160" s="75" t="s">
        <v>56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2" t="s">
        <v>20</v>
      </c>
      <c r="P160" s="52"/>
    </row>
    <row r="161" s="33" customFormat="1" ht="28.5" customHeight="1" spans="1:16">
      <c r="A161" s="73" t="s">
        <v>205</v>
      </c>
      <c r="B161" s="52"/>
      <c r="C161" s="52"/>
      <c r="D161" s="52"/>
      <c r="E161" s="75" t="s">
        <v>58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2" t="s">
        <v>20</v>
      </c>
      <c r="P161" s="52"/>
    </row>
    <row r="162" s="33" customFormat="1" ht="28.5" customHeight="1" spans="1:16">
      <c r="A162" s="73" t="s">
        <v>206</v>
      </c>
      <c r="B162" s="52"/>
      <c r="C162" s="52"/>
      <c r="D162" s="52"/>
      <c r="E162" s="75" t="s">
        <v>60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2" t="s">
        <v>20</v>
      </c>
      <c r="P162" s="52"/>
    </row>
    <row r="163" s="33" customFormat="1" ht="28.5" customHeight="1" spans="1:16">
      <c r="A163" s="73" t="s">
        <v>207</v>
      </c>
      <c r="B163" s="52"/>
      <c r="C163" s="52"/>
      <c r="D163" s="52"/>
      <c r="E163" s="75" t="s">
        <v>62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2" t="s">
        <v>20</v>
      </c>
      <c r="P163" s="52"/>
    </row>
    <row r="164" s="33" customFormat="1" ht="28.5" customHeight="1" spans="1:16">
      <c r="A164" s="73" t="s">
        <v>208</v>
      </c>
      <c r="B164" s="52"/>
      <c r="C164" s="52"/>
      <c r="D164" s="52"/>
      <c r="E164" s="75" t="s">
        <v>64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2" t="s">
        <v>20</v>
      </c>
      <c r="P164" s="52"/>
    </row>
    <row r="165" s="33" customFormat="1" ht="28.5" customHeight="1" spans="1:16">
      <c r="A165" s="73" t="s">
        <v>209</v>
      </c>
      <c r="B165" s="52"/>
      <c r="C165" s="52"/>
      <c r="D165" s="52"/>
      <c r="E165" s="75" t="s">
        <v>66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2" t="s">
        <v>20</v>
      </c>
      <c r="P165" s="52"/>
    </row>
    <row r="166" s="33" customFormat="1" ht="28.5" customHeight="1" spans="1:16">
      <c r="A166" s="73" t="s">
        <v>210</v>
      </c>
      <c r="B166" s="52"/>
      <c r="C166" s="52"/>
      <c r="D166" s="52"/>
      <c r="E166" s="75" t="s">
        <v>68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2" t="s">
        <v>20</v>
      </c>
      <c r="P166" s="52"/>
    </row>
    <row r="167" s="33" customFormat="1" ht="28.5" customHeight="1" spans="1:16">
      <c r="A167" s="73" t="s">
        <v>211</v>
      </c>
      <c r="B167" s="52"/>
      <c r="C167" s="52"/>
      <c r="D167" s="52"/>
      <c r="E167" s="75" t="s">
        <v>70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2" t="s">
        <v>20</v>
      </c>
      <c r="P167" s="52"/>
    </row>
    <row r="168" s="33" customFormat="1" ht="28.5" customHeight="1" spans="1:16">
      <c r="A168" s="73" t="s">
        <v>212</v>
      </c>
      <c r="B168" s="52"/>
      <c r="C168" s="52"/>
      <c r="D168" s="52"/>
      <c r="E168" s="75" t="s">
        <v>72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2" t="s">
        <v>20</v>
      </c>
      <c r="P168" s="52"/>
    </row>
    <row r="169" s="33" customFormat="1" ht="28.5" customHeight="1" spans="1:16">
      <c r="A169" s="73" t="s">
        <v>213</v>
      </c>
      <c r="B169" s="52"/>
      <c r="C169" s="52"/>
      <c r="D169" s="52"/>
      <c r="E169" s="54" t="s">
        <v>214</v>
      </c>
      <c r="F169" s="57">
        <f t="shared" ref="F169:V169" si="14">SUM(F170:F181)</f>
        <v>1</v>
      </c>
      <c r="G169" s="57">
        <f t="shared" si="14"/>
        <v>1</v>
      </c>
      <c r="H169" s="57">
        <f t="shared" si="14"/>
        <v>1</v>
      </c>
      <c r="I169" s="57">
        <f t="shared" si="14"/>
        <v>1</v>
      </c>
      <c r="J169" s="57">
        <f t="shared" si="14"/>
        <v>1</v>
      </c>
      <c r="K169" s="57">
        <f t="shared" si="14"/>
        <v>1</v>
      </c>
      <c r="L169" s="57">
        <f t="shared" si="14"/>
        <v>1</v>
      </c>
      <c r="M169" s="57">
        <f t="shared" si="14"/>
        <v>1</v>
      </c>
      <c r="N169" s="56">
        <f t="shared" si="14"/>
        <v>1</v>
      </c>
      <c r="O169" s="52" t="s">
        <v>20</v>
      </c>
      <c r="P169" s="52"/>
    </row>
    <row r="170" s="33" customFormat="1" ht="28.5" customHeight="1" spans="1:16">
      <c r="A170" s="73" t="s">
        <v>215</v>
      </c>
      <c r="B170" s="52"/>
      <c r="C170" s="52"/>
      <c r="D170" s="52"/>
      <c r="E170" s="75" t="s">
        <v>50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2" t="s">
        <v>20</v>
      </c>
      <c r="P170" s="52"/>
    </row>
    <row r="171" s="33" customFormat="1" ht="28.5" customHeight="1" spans="1:16">
      <c r="A171" s="73" t="s">
        <v>216</v>
      </c>
      <c r="B171" s="52"/>
      <c r="C171" s="52"/>
      <c r="D171" s="52"/>
      <c r="E171" s="75" t="s">
        <v>52</v>
      </c>
      <c r="F171" s="57">
        <v>1</v>
      </c>
      <c r="G171" s="57">
        <v>1</v>
      </c>
      <c r="H171" s="57">
        <v>1</v>
      </c>
      <c r="I171" s="57">
        <v>1</v>
      </c>
      <c r="J171" s="57">
        <v>1</v>
      </c>
      <c r="K171" s="57">
        <v>1</v>
      </c>
      <c r="L171" s="57">
        <v>1</v>
      </c>
      <c r="M171" s="57">
        <v>1</v>
      </c>
      <c r="N171" s="57">
        <v>1</v>
      </c>
      <c r="O171" s="52" t="s">
        <v>20</v>
      </c>
      <c r="P171" s="52"/>
    </row>
    <row r="172" s="33" customFormat="1" ht="28.5" customHeight="1" spans="1:16">
      <c r="A172" s="73" t="s">
        <v>217</v>
      </c>
      <c r="B172" s="52"/>
      <c r="C172" s="52"/>
      <c r="D172" s="52"/>
      <c r="E172" s="75" t="s">
        <v>54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2" t="s">
        <v>20</v>
      </c>
      <c r="P172" s="52"/>
    </row>
    <row r="173" s="33" customFormat="1" ht="28.5" customHeight="1" spans="1:16">
      <c r="A173" s="73" t="s">
        <v>218</v>
      </c>
      <c r="B173" s="52"/>
      <c r="C173" s="52"/>
      <c r="D173" s="52"/>
      <c r="E173" s="75" t="s">
        <v>56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2" t="s">
        <v>20</v>
      </c>
      <c r="P173" s="52"/>
    </row>
    <row r="174" s="33" customFormat="1" ht="28.5" customHeight="1" spans="1:16">
      <c r="A174" s="73" t="s">
        <v>219</v>
      </c>
      <c r="B174" s="52"/>
      <c r="C174" s="52"/>
      <c r="D174" s="52"/>
      <c r="E174" s="75" t="s">
        <v>58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2" t="s">
        <v>20</v>
      </c>
      <c r="P174" s="52"/>
    </row>
    <row r="175" s="33" customFormat="1" ht="28.5" customHeight="1" spans="1:16">
      <c r="A175" s="73" t="s">
        <v>220</v>
      </c>
      <c r="B175" s="52"/>
      <c r="C175" s="52"/>
      <c r="D175" s="52"/>
      <c r="E175" s="75" t="s">
        <v>60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2" t="s">
        <v>20</v>
      </c>
      <c r="P175" s="52"/>
    </row>
    <row r="176" s="33" customFormat="1" ht="28.5" customHeight="1" spans="1:16">
      <c r="A176" s="73" t="s">
        <v>221</v>
      </c>
      <c r="B176" s="52"/>
      <c r="C176" s="52"/>
      <c r="D176" s="52"/>
      <c r="E176" s="75" t="s">
        <v>62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2" t="s">
        <v>20</v>
      </c>
      <c r="P176" s="52"/>
    </row>
    <row r="177" s="33" customFormat="1" ht="28.5" customHeight="1" spans="1:16">
      <c r="A177" s="73" t="s">
        <v>222</v>
      </c>
      <c r="B177" s="52"/>
      <c r="C177" s="52"/>
      <c r="D177" s="52"/>
      <c r="E177" s="75" t="s">
        <v>64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2" t="s">
        <v>20</v>
      </c>
      <c r="P177" s="52"/>
    </row>
    <row r="178" s="33" customFormat="1" ht="28.5" customHeight="1" spans="1:16">
      <c r="A178" s="73" t="s">
        <v>223</v>
      </c>
      <c r="B178" s="52"/>
      <c r="C178" s="52"/>
      <c r="D178" s="52"/>
      <c r="E178" s="75" t="s">
        <v>66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2" t="s">
        <v>20</v>
      </c>
      <c r="P178" s="52"/>
    </row>
    <row r="179" s="33" customFormat="1" ht="28.5" customHeight="1" spans="1:16">
      <c r="A179" s="73" t="s">
        <v>224</v>
      </c>
      <c r="B179" s="52"/>
      <c r="C179" s="52"/>
      <c r="D179" s="52"/>
      <c r="E179" s="75" t="s">
        <v>68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2" t="s">
        <v>20</v>
      </c>
      <c r="P179" s="52"/>
    </row>
    <row r="180" s="33" customFormat="1" ht="28.5" customHeight="1" spans="1:16">
      <c r="A180" s="73" t="s">
        <v>225</v>
      </c>
      <c r="B180" s="52"/>
      <c r="C180" s="52"/>
      <c r="D180" s="52"/>
      <c r="E180" s="75" t="s">
        <v>70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2" t="s">
        <v>20</v>
      </c>
      <c r="P180" s="52"/>
    </row>
    <row r="181" s="33" customFormat="1" ht="28.5" customHeight="1" spans="1:16">
      <c r="A181" s="73" t="s">
        <v>226</v>
      </c>
      <c r="B181" s="52"/>
      <c r="C181" s="52"/>
      <c r="D181" s="52"/>
      <c r="E181" s="75" t="s">
        <v>72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2" t="s">
        <v>20</v>
      </c>
      <c r="P181" s="52"/>
    </row>
    <row r="182" s="33" customFormat="1" ht="28.5" customHeight="1" spans="1:16">
      <c r="A182" s="73" t="s">
        <v>227</v>
      </c>
      <c r="B182" s="52"/>
      <c r="C182" s="52"/>
      <c r="D182" s="52"/>
      <c r="E182" s="54" t="s">
        <v>228</v>
      </c>
      <c r="F182" s="57">
        <f t="shared" ref="F182:V182" si="15">SUM(F183:F194)</f>
        <v>2</v>
      </c>
      <c r="G182" s="57">
        <f t="shared" si="15"/>
        <v>2</v>
      </c>
      <c r="H182" s="57">
        <f t="shared" si="15"/>
        <v>2</v>
      </c>
      <c r="I182" s="57">
        <f t="shared" si="15"/>
        <v>2</v>
      </c>
      <c r="J182" s="57">
        <f t="shared" si="15"/>
        <v>2</v>
      </c>
      <c r="K182" s="57">
        <f t="shared" si="15"/>
        <v>2</v>
      </c>
      <c r="L182" s="57">
        <f t="shared" si="15"/>
        <v>2</v>
      </c>
      <c r="M182" s="57">
        <f t="shared" si="15"/>
        <v>2</v>
      </c>
      <c r="N182" s="56">
        <f t="shared" si="15"/>
        <v>2</v>
      </c>
      <c r="O182" s="52" t="s">
        <v>20</v>
      </c>
      <c r="P182" s="52"/>
    </row>
    <row r="183" s="33" customFormat="1" ht="28.5" customHeight="1" spans="1:16">
      <c r="A183" s="73" t="s">
        <v>229</v>
      </c>
      <c r="B183" s="52"/>
      <c r="C183" s="52"/>
      <c r="D183" s="52"/>
      <c r="E183" s="75" t="s">
        <v>50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2" t="s">
        <v>20</v>
      </c>
      <c r="P183" s="52"/>
    </row>
    <row r="184" s="33" customFormat="1" ht="28.5" customHeight="1" spans="1:16">
      <c r="A184" s="73" t="s">
        <v>230</v>
      </c>
      <c r="B184" s="52"/>
      <c r="C184" s="52"/>
      <c r="D184" s="52"/>
      <c r="E184" s="75" t="s">
        <v>52</v>
      </c>
      <c r="F184" s="57">
        <v>2</v>
      </c>
      <c r="G184" s="57">
        <v>2</v>
      </c>
      <c r="H184" s="57">
        <v>2</v>
      </c>
      <c r="I184" s="57">
        <v>2</v>
      </c>
      <c r="J184" s="57">
        <v>2</v>
      </c>
      <c r="K184" s="57">
        <v>2</v>
      </c>
      <c r="L184" s="57">
        <v>2</v>
      </c>
      <c r="M184" s="57">
        <v>2</v>
      </c>
      <c r="N184" s="57">
        <v>2</v>
      </c>
      <c r="O184" s="52" t="s">
        <v>20</v>
      </c>
      <c r="P184" s="52"/>
    </row>
    <row r="185" s="33" customFormat="1" ht="28.5" customHeight="1" spans="1:16">
      <c r="A185" s="73" t="s">
        <v>231</v>
      </c>
      <c r="B185" s="52"/>
      <c r="C185" s="52"/>
      <c r="D185" s="52"/>
      <c r="E185" s="75" t="s">
        <v>54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2" t="s">
        <v>20</v>
      </c>
      <c r="P185" s="52"/>
    </row>
    <row r="186" s="33" customFormat="1" ht="28.5" customHeight="1" spans="1:16">
      <c r="A186" s="73" t="s">
        <v>232</v>
      </c>
      <c r="B186" s="52"/>
      <c r="C186" s="52"/>
      <c r="D186" s="52"/>
      <c r="E186" s="75" t="s">
        <v>56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2" t="s">
        <v>20</v>
      </c>
      <c r="P186" s="52"/>
    </row>
    <row r="187" s="33" customFormat="1" ht="28.5" customHeight="1" spans="1:16">
      <c r="A187" s="73" t="s">
        <v>233</v>
      </c>
      <c r="B187" s="52"/>
      <c r="C187" s="52"/>
      <c r="D187" s="52"/>
      <c r="E187" s="75" t="s">
        <v>58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2" t="s">
        <v>20</v>
      </c>
      <c r="P187" s="52"/>
    </row>
    <row r="188" s="33" customFormat="1" ht="28.5" customHeight="1" spans="1:16">
      <c r="A188" s="73" t="s">
        <v>234</v>
      </c>
      <c r="B188" s="52"/>
      <c r="C188" s="52"/>
      <c r="D188" s="52"/>
      <c r="E188" s="75" t="s">
        <v>60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2" t="s">
        <v>20</v>
      </c>
      <c r="P188" s="52"/>
    </row>
    <row r="189" s="33" customFormat="1" ht="28.5" customHeight="1" spans="1:16">
      <c r="A189" s="73" t="s">
        <v>235</v>
      </c>
      <c r="B189" s="52"/>
      <c r="C189" s="52"/>
      <c r="D189" s="52"/>
      <c r="E189" s="75" t="s">
        <v>62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2" t="s">
        <v>20</v>
      </c>
      <c r="P189" s="52"/>
    </row>
    <row r="190" s="33" customFormat="1" ht="28.5" customHeight="1" spans="1:16">
      <c r="A190" s="73" t="s">
        <v>236</v>
      </c>
      <c r="B190" s="52"/>
      <c r="C190" s="52"/>
      <c r="D190" s="52"/>
      <c r="E190" s="75" t="s">
        <v>64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2" t="s">
        <v>20</v>
      </c>
      <c r="P190" s="52"/>
    </row>
    <row r="191" s="33" customFormat="1" ht="28.5" customHeight="1" spans="1:16">
      <c r="A191" s="73" t="s">
        <v>237</v>
      </c>
      <c r="B191" s="52"/>
      <c r="C191" s="52"/>
      <c r="D191" s="52"/>
      <c r="E191" s="75" t="s">
        <v>66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2" t="s">
        <v>20</v>
      </c>
      <c r="P191" s="52"/>
    </row>
    <row r="192" s="33" customFormat="1" ht="28.5" customHeight="1" spans="1:16">
      <c r="A192" s="73" t="s">
        <v>238</v>
      </c>
      <c r="B192" s="52"/>
      <c r="C192" s="52"/>
      <c r="D192" s="52"/>
      <c r="E192" s="75" t="s">
        <v>68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2" t="s">
        <v>20</v>
      </c>
      <c r="P192" s="52"/>
    </row>
    <row r="193" s="33" customFormat="1" ht="28.5" customHeight="1" spans="1:16">
      <c r="A193" s="73" t="s">
        <v>239</v>
      </c>
      <c r="B193" s="52"/>
      <c r="C193" s="52"/>
      <c r="D193" s="52"/>
      <c r="E193" s="75" t="s">
        <v>70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2" t="s">
        <v>20</v>
      </c>
      <c r="P193" s="52"/>
    </row>
    <row r="194" s="33" customFormat="1" ht="28.5" customHeight="1" spans="1:16">
      <c r="A194" s="73" t="s">
        <v>240</v>
      </c>
      <c r="B194" s="52"/>
      <c r="C194" s="52"/>
      <c r="D194" s="52"/>
      <c r="E194" s="75" t="s">
        <v>72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2" t="s">
        <v>20</v>
      </c>
      <c r="P194" s="52"/>
    </row>
    <row r="195" s="33" customFormat="1" ht="28.5" customHeight="1" spans="1:16">
      <c r="A195" s="73" t="s">
        <v>241</v>
      </c>
      <c r="B195" s="52"/>
      <c r="C195" s="52"/>
      <c r="D195" s="52"/>
      <c r="E195" s="54" t="s">
        <v>242</v>
      </c>
      <c r="F195" s="57">
        <f t="shared" ref="F195:V195" si="16">SUM(F196:F207)</f>
        <v>7</v>
      </c>
      <c r="G195" s="57">
        <f t="shared" si="16"/>
        <v>7</v>
      </c>
      <c r="H195" s="57">
        <f t="shared" si="16"/>
        <v>7</v>
      </c>
      <c r="I195" s="57">
        <f t="shared" si="16"/>
        <v>7</v>
      </c>
      <c r="J195" s="57">
        <f t="shared" si="16"/>
        <v>7</v>
      </c>
      <c r="K195" s="57">
        <f t="shared" si="16"/>
        <v>7</v>
      </c>
      <c r="L195" s="57">
        <f t="shared" si="16"/>
        <v>7</v>
      </c>
      <c r="M195" s="57">
        <f t="shared" si="16"/>
        <v>7</v>
      </c>
      <c r="N195" s="56">
        <f t="shared" si="16"/>
        <v>7</v>
      </c>
      <c r="O195" s="52" t="s">
        <v>20</v>
      </c>
      <c r="P195" s="52"/>
    </row>
    <row r="196" s="33" customFormat="1" ht="28.5" customHeight="1" spans="1:16">
      <c r="A196" s="73" t="s">
        <v>243</v>
      </c>
      <c r="B196" s="52"/>
      <c r="C196" s="52"/>
      <c r="D196" s="52"/>
      <c r="E196" s="75" t="s">
        <v>50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2" t="s">
        <v>20</v>
      </c>
      <c r="P196" s="52"/>
    </row>
    <row r="197" s="33" customFormat="1" ht="28.5" customHeight="1" spans="1:16">
      <c r="A197" s="73" t="s">
        <v>244</v>
      </c>
      <c r="B197" s="52"/>
      <c r="C197" s="52"/>
      <c r="D197" s="52"/>
      <c r="E197" s="75" t="s">
        <v>52</v>
      </c>
      <c r="F197" s="57">
        <v>1</v>
      </c>
      <c r="G197" s="57">
        <v>1</v>
      </c>
      <c r="H197" s="57">
        <v>1</v>
      </c>
      <c r="I197" s="57">
        <v>1</v>
      </c>
      <c r="J197" s="57">
        <v>1</v>
      </c>
      <c r="K197" s="57">
        <v>1</v>
      </c>
      <c r="L197" s="57">
        <v>1</v>
      </c>
      <c r="M197" s="57">
        <v>1</v>
      </c>
      <c r="N197" s="57">
        <v>1</v>
      </c>
      <c r="O197" s="52" t="s">
        <v>20</v>
      </c>
      <c r="P197" s="52"/>
    </row>
    <row r="198" s="33" customFormat="1" ht="28.5" customHeight="1" spans="1:16">
      <c r="A198" s="73" t="s">
        <v>245</v>
      </c>
      <c r="B198" s="52"/>
      <c r="C198" s="52"/>
      <c r="D198" s="52"/>
      <c r="E198" s="75" t="s">
        <v>54</v>
      </c>
      <c r="F198" s="57">
        <v>1</v>
      </c>
      <c r="G198" s="57">
        <v>1</v>
      </c>
      <c r="H198" s="57">
        <v>1</v>
      </c>
      <c r="I198" s="57">
        <v>1</v>
      </c>
      <c r="J198" s="57">
        <v>1</v>
      </c>
      <c r="K198" s="57">
        <v>1</v>
      </c>
      <c r="L198" s="57">
        <v>1</v>
      </c>
      <c r="M198" s="57">
        <v>1</v>
      </c>
      <c r="N198" s="57">
        <v>1</v>
      </c>
      <c r="O198" s="52" t="s">
        <v>20</v>
      </c>
      <c r="P198" s="52"/>
    </row>
    <row r="199" s="33" customFormat="1" ht="28.5" customHeight="1" spans="1:16">
      <c r="A199" s="73" t="s">
        <v>246</v>
      </c>
      <c r="B199" s="52"/>
      <c r="C199" s="52"/>
      <c r="D199" s="52"/>
      <c r="E199" s="75" t="s">
        <v>56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2" t="s">
        <v>20</v>
      </c>
      <c r="P199" s="52"/>
    </row>
    <row r="200" s="33" customFormat="1" ht="28.5" customHeight="1" spans="1:16">
      <c r="A200" s="73" t="s">
        <v>247</v>
      </c>
      <c r="B200" s="52"/>
      <c r="C200" s="52"/>
      <c r="D200" s="52"/>
      <c r="E200" s="75" t="s">
        <v>58</v>
      </c>
      <c r="F200" s="57">
        <v>1</v>
      </c>
      <c r="G200" s="57">
        <v>1</v>
      </c>
      <c r="H200" s="57">
        <v>1</v>
      </c>
      <c r="I200" s="57">
        <v>1</v>
      </c>
      <c r="J200" s="57">
        <v>1</v>
      </c>
      <c r="K200" s="57">
        <v>1</v>
      </c>
      <c r="L200" s="57">
        <v>1</v>
      </c>
      <c r="M200" s="57">
        <v>1</v>
      </c>
      <c r="N200" s="57">
        <v>1</v>
      </c>
      <c r="O200" s="52" t="s">
        <v>20</v>
      </c>
      <c r="P200" s="52"/>
    </row>
    <row r="201" s="33" customFormat="1" ht="28.5" customHeight="1" spans="1:16">
      <c r="A201" s="73" t="s">
        <v>248</v>
      </c>
      <c r="B201" s="52"/>
      <c r="C201" s="52"/>
      <c r="D201" s="52"/>
      <c r="E201" s="75" t="s">
        <v>60</v>
      </c>
      <c r="F201" s="57">
        <v>1</v>
      </c>
      <c r="G201" s="57">
        <v>1</v>
      </c>
      <c r="H201" s="57">
        <v>1</v>
      </c>
      <c r="I201" s="57">
        <v>1</v>
      </c>
      <c r="J201" s="57">
        <v>1</v>
      </c>
      <c r="K201" s="57">
        <v>1</v>
      </c>
      <c r="L201" s="57">
        <v>1</v>
      </c>
      <c r="M201" s="57">
        <v>1</v>
      </c>
      <c r="N201" s="57">
        <v>1</v>
      </c>
      <c r="O201" s="52" t="s">
        <v>20</v>
      </c>
      <c r="P201" s="52"/>
    </row>
    <row r="202" s="33" customFormat="1" ht="28.5" customHeight="1" spans="1:16">
      <c r="A202" s="73" t="s">
        <v>249</v>
      </c>
      <c r="B202" s="52"/>
      <c r="C202" s="52"/>
      <c r="D202" s="52"/>
      <c r="E202" s="75" t="s">
        <v>62</v>
      </c>
      <c r="F202" s="57">
        <v>1</v>
      </c>
      <c r="G202" s="57">
        <v>1</v>
      </c>
      <c r="H202" s="57">
        <v>1</v>
      </c>
      <c r="I202" s="57">
        <v>1</v>
      </c>
      <c r="J202" s="57">
        <v>1</v>
      </c>
      <c r="K202" s="57">
        <v>1</v>
      </c>
      <c r="L202" s="57">
        <v>1</v>
      </c>
      <c r="M202" s="57">
        <v>1</v>
      </c>
      <c r="N202" s="57">
        <v>1</v>
      </c>
      <c r="O202" s="52" t="s">
        <v>20</v>
      </c>
      <c r="P202" s="52"/>
    </row>
    <row r="203" s="33" customFormat="1" ht="28.5" customHeight="1" spans="1:16">
      <c r="A203" s="73" t="s">
        <v>250</v>
      </c>
      <c r="B203" s="52"/>
      <c r="C203" s="52"/>
      <c r="D203" s="52"/>
      <c r="E203" s="75" t="s">
        <v>64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2" t="s">
        <v>20</v>
      </c>
      <c r="P203" s="52"/>
    </row>
    <row r="204" s="33" customFormat="1" ht="28.5" customHeight="1" spans="1:16">
      <c r="A204" s="73" t="s">
        <v>251</v>
      </c>
      <c r="B204" s="52"/>
      <c r="C204" s="52"/>
      <c r="D204" s="52"/>
      <c r="E204" s="75" t="s">
        <v>66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2" t="s">
        <v>20</v>
      </c>
      <c r="P204" s="52"/>
    </row>
    <row r="205" s="33" customFormat="1" ht="28.5" customHeight="1" spans="1:16">
      <c r="A205" s="73" t="s">
        <v>252</v>
      </c>
      <c r="B205" s="52"/>
      <c r="C205" s="52"/>
      <c r="D205" s="52"/>
      <c r="E205" s="75" t="s">
        <v>68</v>
      </c>
      <c r="F205" s="57">
        <v>2</v>
      </c>
      <c r="G205" s="57">
        <v>2</v>
      </c>
      <c r="H205" s="57">
        <v>2</v>
      </c>
      <c r="I205" s="57">
        <v>2</v>
      </c>
      <c r="J205" s="57">
        <v>2</v>
      </c>
      <c r="K205" s="57">
        <v>2</v>
      </c>
      <c r="L205" s="57">
        <v>2</v>
      </c>
      <c r="M205" s="57">
        <v>2</v>
      </c>
      <c r="N205" s="57">
        <v>2</v>
      </c>
      <c r="O205" s="52" t="s">
        <v>20</v>
      </c>
      <c r="P205" s="52"/>
    </row>
    <row r="206" s="33" customFormat="1" ht="28.5" customHeight="1" spans="1:16">
      <c r="A206" s="73" t="s">
        <v>253</v>
      </c>
      <c r="B206" s="52"/>
      <c r="C206" s="52"/>
      <c r="D206" s="52"/>
      <c r="E206" s="75" t="s">
        <v>70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2" t="s">
        <v>20</v>
      </c>
      <c r="P206" s="52"/>
    </row>
    <row r="207" s="33" customFormat="1" ht="28.5" customHeight="1" spans="1:16">
      <c r="A207" s="73" t="s">
        <v>254</v>
      </c>
      <c r="B207" s="52"/>
      <c r="C207" s="52"/>
      <c r="D207" s="52"/>
      <c r="E207" s="75" t="s">
        <v>72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2" t="s">
        <v>20</v>
      </c>
      <c r="P207" s="52"/>
    </row>
    <row r="208" s="33" customFormat="1" ht="28.5" customHeight="1" spans="1:16">
      <c r="A208" s="73" t="s">
        <v>255</v>
      </c>
      <c r="B208" s="52"/>
      <c r="C208" s="52"/>
      <c r="D208" s="52"/>
      <c r="E208" s="54" t="s">
        <v>256</v>
      </c>
      <c r="F208" s="57">
        <f t="shared" ref="F208:V208" si="17">SUM(F209:F220)</f>
        <v>1</v>
      </c>
      <c r="G208" s="57">
        <f t="shared" si="17"/>
        <v>1</v>
      </c>
      <c r="H208" s="57">
        <f t="shared" si="17"/>
        <v>1</v>
      </c>
      <c r="I208" s="57">
        <f t="shared" si="17"/>
        <v>1</v>
      </c>
      <c r="J208" s="57">
        <f t="shared" si="17"/>
        <v>1</v>
      </c>
      <c r="K208" s="57">
        <f t="shared" si="17"/>
        <v>1</v>
      </c>
      <c r="L208" s="57">
        <f t="shared" si="17"/>
        <v>1</v>
      </c>
      <c r="M208" s="57">
        <f t="shared" si="17"/>
        <v>1</v>
      </c>
      <c r="N208" s="56">
        <f t="shared" si="17"/>
        <v>1</v>
      </c>
      <c r="O208" s="52" t="s">
        <v>20</v>
      </c>
      <c r="P208" s="52"/>
    </row>
    <row r="209" s="33" customFormat="1" ht="28.5" customHeight="1" spans="1:16">
      <c r="A209" s="73" t="s">
        <v>257</v>
      </c>
      <c r="B209" s="52"/>
      <c r="C209" s="52"/>
      <c r="D209" s="52"/>
      <c r="E209" s="75" t="s">
        <v>50</v>
      </c>
      <c r="F209" s="57">
        <v>1</v>
      </c>
      <c r="G209" s="57">
        <v>1</v>
      </c>
      <c r="H209" s="57">
        <v>1</v>
      </c>
      <c r="I209" s="57">
        <v>1</v>
      </c>
      <c r="J209" s="57">
        <v>1</v>
      </c>
      <c r="K209" s="57">
        <v>1</v>
      </c>
      <c r="L209" s="57">
        <v>1</v>
      </c>
      <c r="M209" s="57">
        <v>1</v>
      </c>
      <c r="N209" s="57">
        <v>1</v>
      </c>
      <c r="O209" s="52" t="s">
        <v>20</v>
      </c>
      <c r="P209" s="52"/>
    </row>
    <row r="210" s="33" customFormat="1" ht="28.5" customHeight="1" spans="1:16">
      <c r="A210" s="73" t="s">
        <v>258</v>
      </c>
      <c r="B210" s="52"/>
      <c r="C210" s="52"/>
      <c r="D210" s="52"/>
      <c r="E210" s="75" t="s">
        <v>52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2" t="s">
        <v>20</v>
      </c>
      <c r="P210" s="52"/>
    </row>
    <row r="211" s="33" customFormat="1" ht="28.5" customHeight="1" spans="1:16">
      <c r="A211" s="73" t="s">
        <v>259</v>
      </c>
      <c r="B211" s="52"/>
      <c r="C211" s="52"/>
      <c r="D211" s="52"/>
      <c r="E211" s="75" t="s">
        <v>54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2" t="s">
        <v>20</v>
      </c>
      <c r="P211" s="52"/>
    </row>
    <row r="212" s="33" customFormat="1" ht="28.5" customHeight="1" spans="1:16">
      <c r="A212" s="73" t="s">
        <v>260</v>
      </c>
      <c r="B212" s="52"/>
      <c r="C212" s="52"/>
      <c r="D212" s="52"/>
      <c r="E212" s="75" t="s">
        <v>56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2" t="s">
        <v>20</v>
      </c>
      <c r="P212" s="52"/>
    </row>
    <row r="213" s="33" customFormat="1" ht="28.5" customHeight="1" spans="1:16">
      <c r="A213" s="73" t="s">
        <v>261</v>
      </c>
      <c r="B213" s="52"/>
      <c r="C213" s="52"/>
      <c r="D213" s="52"/>
      <c r="E213" s="75" t="s">
        <v>58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2" t="s">
        <v>20</v>
      </c>
      <c r="P213" s="52"/>
    </row>
    <row r="214" s="33" customFormat="1" ht="28.5" customHeight="1" spans="1:16">
      <c r="A214" s="73" t="s">
        <v>262</v>
      </c>
      <c r="B214" s="52"/>
      <c r="C214" s="52"/>
      <c r="D214" s="52"/>
      <c r="E214" s="75" t="s">
        <v>60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2" t="s">
        <v>20</v>
      </c>
      <c r="P214" s="52"/>
    </row>
    <row r="215" s="33" customFormat="1" ht="28.5" customHeight="1" spans="1:16">
      <c r="A215" s="73" t="s">
        <v>263</v>
      </c>
      <c r="B215" s="52"/>
      <c r="C215" s="52"/>
      <c r="D215" s="52"/>
      <c r="E215" s="75" t="s">
        <v>62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2" t="s">
        <v>20</v>
      </c>
      <c r="P215" s="52"/>
    </row>
    <row r="216" s="33" customFormat="1" ht="28.5" customHeight="1" spans="1:16">
      <c r="A216" s="73" t="s">
        <v>264</v>
      </c>
      <c r="B216" s="52"/>
      <c r="C216" s="52"/>
      <c r="D216" s="52"/>
      <c r="E216" s="75" t="s">
        <v>64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2" t="s">
        <v>20</v>
      </c>
      <c r="P216" s="52"/>
    </row>
    <row r="217" s="33" customFormat="1" ht="28.5" customHeight="1" spans="1:16">
      <c r="A217" s="73" t="s">
        <v>265</v>
      </c>
      <c r="B217" s="52"/>
      <c r="C217" s="52"/>
      <c r="D217" s="52"/>
      <c r="E217" s="75" t="s">
        <v>66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2" t="s">
        <v>20</v>
      </c>
      <c r="P217" s="52"/>
    </row>
    <row r="218" s="33" customFormat="1" ht="28.5" customHeight="1" spans="1:16">
      <c r="A218" s="73" t="s">
        <v>266</v>
      </c>
      <c r="B218" s="52"/>
      <c r="C218" s="52"/>
      <c r="D218" s="52"/>
      <c r="E218" s="75" t="s">
        <v>68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2" t="s">
        <v>20</v>
      </c>
      <c r="P218" s="52"/>
    </row>
    <row r="219" s="33" customFormat="1" ht="28.5" customHeight="1" spans="1:16">
      <c r="A219" s="73" t="s">
        <v>267</v>
      </c>
      <c r="B219" s="52"/>
      <c r="C219" s="52"/>
      <c r="D219" s="52"/>
      <c r="E219" s="75" t="s">
        <v>70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2" t="s">
        <v>20</v>
      </c>
      <c r="P219" s="52"/>
    </row>
    <row r="220" s="33" customFormat="1" ht="28.5" customHeight="1" spans="1:16">
      <c r="A220" s="73" t="s">
        <v>268</v>
      </c>
      <c r="B220" s="52"/>
      <c r="C220" s="52"/>
      <c r="D220" s="52"/>
      <c r="E220" s="75" t="s">
        <v>72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2" t="s">
        <v>20</v>
      </c>
      <c r="P220" s="52"/>
    </row>
    <row r="221" s="33" customFormat="1" ht="28.5" customHeight="1" spans="1:16">
      <c r="A221" s="73" t="s">
        <v>269</v>
      </c>
      <c r="B221" s="52"/>
      <c r="C221" s="52"/>
      <c r="D221" s="52"/>
      <c r="E221" s="54" t="s">
        <v>270</v>
      </c>
      <c r="F221" s="53">
        <v>10</v>
      </c>
      <c r="G221" s="53">
        <v>10</v>
      </c>
      <c r="H221" s="53">
        <v>10</v>
      </c>
      <c r="I221" s="55">
        <v>10</v>
      </c>
      <c r="J221" s="53">
        <v>10</v>
      </c>
      <c r="K221" s="53">
        <v>10</v>
      </c>
      <c r="L221" s="53">
        <v>10</v>
      </c>
      <c r="M221" s="55">
        <v>10</v>
      </c>
      <c r="N221" s="55">
        <f>10</f>
        <v>10</v>
      </c>
      <c r="O221" s="52" t="s">
        <v>271</v>
      </c>
      <c r="P221" s="52"/>
    </row>
    <row r="222" s="33" customFormat="1" ht="26.25" customHeight="1" spans="1:16">
      <c r="A222" s="73" t="s">
        <v>272</v>
      </c>
      <c r="B222" s="52"/>
      <c r="C222" s="52"/>
      <c r="D222" s="52"/>
      <c r="E222" s="54" t="s">
        <v>273</v>
      </c>
      <c r="F222" s="57">
        <f t="shared" ref="F222:U222" si="18">SUM(F223:F235)</f>
        <v>13</v>
      </c>
      <c r="G222" s="57">
        <f t="shared" si="18"/>
        <v>13</v>
      </c>
      <c r="H222" s="57">
        <f t="shared" si="18"/>
        <v>13</v>
      </c>
      <c r="I222" s="57">
        <f t="shared" si="18"/>
        <v>13</v>
      </c>
      <c r="J222" s="57">
        <f t="shared" si="18"/>
        <v>13</v>
      </c>
      <c r="K222" s="57">
        <f t="shared" si="18"/>
        <v>13</v>
      </c>
      <c r="L222" s="57">
        <f t="shared" si="18"/>
        <v>13</v>
      </c>
      <c r="M222" s="57">
        <f t="shared" si="18"/>
        <v>13</v>
      </c>
      <c r="N222" s="56">
        <f>SUM(N223:N234)+N235</f>
        <v>13</v>
      </c>
      <c r="O222" s="53" t="s">
        <v>20</v>
      </c>
      <c r="P222" s="52"/>
    </row>
    <row r="223" s="33" customFormat="1" ht="26.25" customHeight="1" spans="1:16">
      <c r="A223" s="73" t="s">
        <v>274</v>
      </c>
      <c r="B223" s="52"/>
      <c r="C223" s="52"/>
      <c r="D223" s="52"/>
      <c r="E223" s="75" t="s">
        <v>275</v>
      </c>
      <c r="F223" s="53">
        <v>1</v>
      </c>
      <c r="G223" s="53">
        <v>1</v>
      </c>
      <c r="H223" s="53">
        <v>1</v>
      </c>
      <c r="I223" s="55">
        <v>1</v>
      </c>
      <c r="J223" s="53">
        <v>1</v>
      </c>
      <c r="K223" s="53">
        <v>1</v>
      </c>
      <c r="L223" s="53">
        <v>1</v>
      </c>
      <c r="M223" s="55">
        <v>1</v>
      </c>
      <c r="N223" s="55">
        <f>1</f>
        <v>1</v>
      </c>
      <c r="O223" s="53" t="s">
        <v>20</v>
      </c>
      <c r="P223" s="52"/>
    </row>
    <row r="224" s="33" customFormat="1" ht="26.25" customHeight="1" spans="1:16">
      <c r="A224" s="73" t="s">
        <v>276</v>
      </c>
      <c r="B224" s="52"/>
      <c r="C224" s="52"/>
      <c r="D224" s="52"/>
      <c r="E224" s="75" t="s">
        <v>277</v>
      </c>
      <c r="F224" s="53">
        <v>1</v>
      </c>
      <c r="G224" s="53">
        <v>1</v>
      </c>
      <c r="H224" s="53">
        <v>1</v>
      </c>
      <c r="I224" s="55">
        <v>1</v>
      </c>
      <c r="J224" s="53">
        <v>1</v>
      </c>
      <c r="K224" s="53">
        <v>1</v>
      </c>
      <c r="L224" s="53">
        <v>1</v>
      </c>
      <c r="M224" s="55">
        <v>1</v>
      </c>
      <c r="N224" s="55">
        <v>1</v>
      </c>
      <c r="O224" s="53" t="s">
        <v>20</v>
      </c>
      <c r="P224" s="52"/>
    </row>
    <row r="225" s="33" customFormat="1" ht="28.5" customHeight="1" spans="1:16">
      <c r="A225" s="73" t="s">
        <v>278</v>
      </c>
      <c r="B225" s="52"/>
      <c r="C225" s="52"/>
      <c r="D225" s="52"/>
      <c r="E225" s="75" t="s">
        <v>279</v>
      </c>
      <c r="F225" s="53">
        <v>1</v>
      </c>
      <c r="G225" s="53">
        <v>1</v>
      </c>
      <c r="H225" s="53">
        <v>1</v>
      </c>
      <c r="I225" s="55">
        <v>1</v>
      </c>
      <c r="J225" s="53">
        <v>1</v>
      </c>
      <c r="K225" s="53">
        <v>1</v>
      </c>
      <c r="L225" s="53">
        <v>1</v>
      </c>
      <c r="M225" s="55">
        <v>1</v>
      </c>
      <c r="N225" s="55">
        <v>1</v>
      </c>
      <c r="O225" s="53" t="s">
        <v>20</v>
      </c>
      <c r="P225" s="52"/>
    </row>
    <row r="226" s="33" customFormat="1" ht="26.25" customHeight="1" spans="1:16">
      <c r="A226" s="73" t="s">
        <v>280</v>
      </c>
      <c r="B226" s="52"/>
      <c r="C226" s="52"/>
      <c r="D226" s="52"/>
      <c r="E226" s="75" t="s">
        <v>281</v>
      </c>
      <c r="F226" s="53">
        <v>1</v>
      </c>
      <c r="G226" s="53">
        <v>1</v>
      </c>
      <c r="H226" s="53">
        <v>1</v>
      </c>
      <c r="I226" s="55">
        <v>1</v>
      </c>
      <c r="J226" s="53">
        <v>1</v>
      </c>
      <c r="K226" s="53">
        <v>1</v>
      </c>
      <c r="L226" s="53">
        <v>1</v>
      </c>
      <c r="M226" s="55">
        <v>1</v>
      </c>
      <c r="N226" s="55">
        <v>1</v>
      </c>
      <c r="O226" s="53" t="s">
        <v>20</v>
      </c>
      <c r="P226" s="52"/>
    </row>
    <row r="227" s="33" customFormat="1" ht="26.25" customHeight="1" spans="1:16">
      <c r="A227" s="73" t="s">
        <v>282</v>
      </c>
      <c r="B227" s="52"/>
      <c r="C227" s="52"/>
      <c r="D227" s="52"/>
      <c r="E227" s="75" t="s">
        <v>283</v>
      </c>
      <c r="F227" s="53">
        <v>1</v>
      </c>
      <c r="G227" s="53">
        <v>1</v>
      </c>
      <c r="H227" s="53">
        <v>1</v>
      </c>
      <c r="I227" s="55">
        <v>1</v>
      </c>
      <c r="J227" s="53">
        <v>1</v>
      </c>
      <c r="K227" s="53">
        <v>1</v>
      </c>
      <c r="L227" s="53">
        <v>1</v>
      </c>
      <c r="M227" s="55">
        <v>1</v>
      </c>
      <c r="N227" s="55">
        <v>1</v>
      </c>
      <c r="O227" s="53" t="s">
        <v>20</v>
      </c>
      <c r="P227" s="52"/>
    </row>
    <row r="228" s="33" customFormat="1" ht="26.25" customHeight="1" spans="1:16">
      <c r="A228" s="73" t="s">
        <v>284</v>
      </c>
      <c r="B228" s="52"/>
      <c r="C228" s="52"/>
      <c r="D228" s="52"/>
      <c r="E228" s="75" t="s">
        <v>285</v>
      </c>
      <c r="F228" s="53">
        <v>1</v>
      </c>
      <c r="G228" s="53">
        <v>1</v>
      </c>
      <c r="H228" s="53">
        <v>1</v>
      </c>
      <c r="I228" s="55">
        <v>1</v>
      </c>
      <c r="J228" s="53">
        <v>1</v>
      </c>
      <c r="K228" s="53">
        <v>1</v>
      </c>
      <c r="L228" s="53">
        <v>1</v>
      </c>
      <c r="M228" s="55">
        <v>1</v>
      </c>
      <c r="N228" s="55">
        <v>1</v>
      </c>
      <c r="O228" s="53" t="s">
        <v>20</v>
      </c>
      <c r="P228" s="52"/>
    </row>
    <row r="229" s="33" customFormat="1" ht="34" customHeight="1" spans="1:16">
      <c r="A229" s="73" t="s">
        <v>286</v>
      </c>
      <c r="B229" s="52"/>
      <c r="C229" s="52"/>
      <c r="D229" s="52"/>
      <c r="E229" s="75" t="s">
        <v>287</v>
      </c>
      <c r="F229" s="53">
        <v>1</v>
      </c>
      <c r="G229" s="53">
        <v>1</v>
      </c>
      <c r="H229" s="53">
        <v>1</v>
      </c>
      <c r="I229" s="55">
        <v>1</v>
      </c>
      <c r="J229" s="53">
        <v>1</v>
      </c>
      <c r="K229" s="53">
        <v>1</v>
      </c>
      <c r="L229" s="53">
        <v>1</v>
      </c>
      <c r="M229" s="55">
        <v>1</v>
      </c>
      <c r="N229" s="55">
        <v>1</v>
      </c>
      <c r="O229" s="53" t="s">
        <v>20</v>
      </c>
      <c r="P229" s="52"/>
    </row>
    <row r="230" s="33" customFormat="1" ht="26.25" customHeight="1" spans="1:16">
      <c r="A230" s="73" t="s">
        <v>288</v>
      </c>
      <c r="B230" s="52"/>
      <c r="C230" s="52"/>
      <c r="D230" s="52"/>
      <c r="E230" s="75" t="s">
        <v>289</v>
      </c>
      <c r="F230" s="53">
        <v>1</v>
      </c>
      <c r="G230" s="53">
        <v>1</v>
      </c>
      <c r="H230" s="53">
        <v>1</v>
      </c>
      <c r="I230" s="55">
        <v>1</v>
      </c>
      <c r="J230" s="53">
        <v>1</v>
      </c>
      <c r="K230" s="53">
        <v>1</v>
      </c>
      <c r="L230" s="53">
        <v>1</v>
      </c>
      <c r="M230" s="55">
        <v>1</v>
      </c>
      <c r="N230" s="55">
        <v>1</v>
      </c>
      <c r="O230" s="53" t="s">
        <v>20</v>
      </c>
      <c r="P230" s="52"/>
    </row>
    <row r="231" s="33" customFormat="1" ht="26.25" customHeight="1" spans="1:16">
      <c r="A231" s="73" t="s">
        <v>290</v>
      </c>
      <c r="B231" s="52"/>
      <c r="C231" s="52"/>
      <c r="D231" s="52"/>
      <c r="E231" s="75" t="s">
        <v>291</v>
      </c>
      <c r="F231" s="53">
        <v>1</v>
      </c>
      <c r="G231" s="53">
        <v>1</v>
      </c>
      <c r="H231" s="53">
        <v>1</v>
      </c>
      <c r="I231" s="55">
        <v>1</v>
      </c>
      <c r="J231" s="53">
        <v>1</v>
      </c>
      <c r="K231" s="53">
        <v>1</v>
      </c>
      <c r="L231" s="53">
        <v>1</v>
      </c>
      <c r="M231" s="55">
        <v>1</v>
      </c>
      <c r="N231" s="55">
        <v>1</v>
      </c>
      <c r="O231" s="53" t="s">
        <v>20</v>
      </c>
      <c r="P231" s="52"/>
    </row>
    <row r="232" s="33" customFormat="1" ht="26.25" customHeight="1" spans="1:16">
      <c r="A232" s="73" t="s">
        <v>292</v>
      </c>
      <c r="B232" s="52"/>
      <c r="C232" s="52"/>
      <c r="D232" s="52"/>
      <c r="E232" s="75" t="s">
        <v>293</v>
      </c>
      <c r="F232" s="53">
        <v>1</v>
      </c>
      <c r="G232" s="53">
        <v>1</v>
      </c>
      <c r="H232" s="53">
        <v>1</v>
      </c>
      <c r="I232" s="55">
        <v>1</v>
      </c>
      <c r="J232" s="53">
        <v>1</v>
      </c>
      <c r="K232" s="53">
        <v>1</v>
      </c>
      <c r="L232" s="53">
        <v>1</v>
      </c>
      <c r="M232" s="55">
        <v>1</v>
      </c>
      <c r="N232" s="55">
        <v>1</v>
      </c>
      <c r="O232" s="53" t="s">
        <v>20</v>
      </c>
      <c r="P232" s="52"/>
    </row>
    <row r="233" s="33" customFormat="1" ht="26.25" customHeight="1" spans="1:16">
      <c r="A233" s="73" t="s">
        <v>294</v>
      </c>
      <c r="B233" s="52"/>
      <c r="C233" s="52"/>
      <c r="D233" s="52"/>
      <c r="E233" s="75" t="s">
        <v>295</v>
      </c>
      <c r="F233" s="53">
        <v>1</v>
      </c>
      <c r="G233" s="53">
        <v>1</v>
      </c>
      <c r="H233" s="53">
        <v>1</v>
      </c>
      <c r="I233" s="55">
        <v>1</v>
      </c>
      <c r="J233" s="53">
        <v>1</v>
      </c>
      <c r="K233" s="53">
        <v>1</v>
      </c>
      <c r="L233" s="53">
        <v>1</v>
      </c>
      <c r="M233" s="55">
        <v>1</v>
      </c>
      <c r="N233" s="55">
        <v>1</v>
      </c>
      <c r="O233" s="53" t="s">
        <v>20</v>
      </c>
      <c r="P233" s="52"/>
    </row>
    <row r="234" s="33" customFormat="1" ht="26.25" customHeight="1" spans="1:16">
      <c r="A234" s="73" t="s">
        <v>296</v>
      </c>
      <c r="B234" s="52"/>
      <c r="C234" s="52"/>
      <c r="D234" s="52"/>
      <c r="E234" s="75" t="s">
        <v>297</v>
      </c>
      <c r="F234" s="53">
        <v>1</v>
      </c>
      <c r="G234" s="53">
        <v>1</v>
      </c>
      <c r="H234" s="53">
        <v>1</v>
      </c>
      <c r="I234" s="55">
        <v>1</v>
      </c>
      <c r="J234" s="53">
        <v>1</v>
      </c>
      <c r="K234" s="53">
        <v>1</v>
      </c>
      <c r="L234" s="53">
        <v>1</v>
      </c>
      <c r="M234" s="55">
        <v>1</v>
      </c>
      <c r="N234" s="55">
        <v>1</v>
      </c>
      <c r="O234" s="53" t="s">
        <v>20</v>
      </c>
      <c r="P234" s="52"/>
    </row>
    <row r="235" s="33" customFormat="1" ht="26.25" customHeight="1" spans="1:16">
      <c r="A235" s="73" t="s">
        <v>298</v>
      </c>
      <c r="B235" s="52"/>
      <c r="C235" s="52"/>
      <c r="D235" s="52"/>
      <c r="E235" s="75" t="s">
        <v>299</v>
      </c>
      <c r="F235" s="53">
        <v>1</v>
      </c>
      <c r="G235" s="53">
        <v>1</v>
      </c>
      <c r="H235" s="53">
        <v>1</v>
      </c>
      <c r="I235" s="55">
        <v>1</v>
      </c>
      <c r="J235" s="53">
        <v>1</v>
      </c>
      <c r="K235" s="53">
        <v>1</v>
      </c>
      <c r="L235" s="53">
        <v>1</v>
      </c>
      <c r="M235" s="55">
        <v>1</v>
      </c>
      <c r="N235" s="55">
        <v>1</v>
      </c>
      <c r="O235" s="53" t="s">
        <v>20</v>
      </c>
      <c r="P235" s="52"/>
    </row>
    <row r="236" s="33" customFormat="1" ht="32.25" customHeight="1" spans="1:16">
      <c r="A236" s="73" t="s">
        <v>300</v>
      </c>
      <c r="B236" s="52"/>
      <c r="C236" s="54" t="s">
        <v>301</v>
      </c>
      <c r="D236" s="52"/>
      <c r="E236" s="54"/>
      <c r="F236" s="53"/>
      <c r="G236" s="53"/>
      <c r="H236" s="53"/>
      <c r="I236" s="53"/>
      <c r="J236" s="53"/>
      <c r="K236" s="53"/>
      <c r="L236" s="53"/>
      <c r="M236" s="53"/>
      <c r="N236" s="53"/>
      <c r="O236" s="52"/>
      <c r="P236" s="52"/>
    </row>
    <row r="237" s="33" customFormat="1" ht="26.25" customHeight="1" spans="1:16">
      <c r="A237" s="73" t="s">
        <v>302</v>
      </c>
      <c r="B237" s="52"/>
      <c r="C237" s="52"/>
      <c r="D237" s="52"/>
      <c r="E237" s="54" t="s">
        <v>303</v>
      </c>
      <c r="F237" s="53">
        <v>5</v>
      </c>
      <c r="G237" s="53">
        <v>5</v>
      </c>
      <c r="H237" s="53">
        <v>5</v>
      </c>
      <c r="I237" s="53">
        <v>5</v>
      </c>
      <c r="J237" s="53">
        <v>5</v>
      </c>
      <c r="K237" s="53">
        <v>5</v>
      </c>
      <c r="L237" s="53">
        <v>5</v>
      </c>
      <c r="M237" s="53">
        <v>5</v>
      </c>
      <c r="N237" s="56">
        <v>5</v>
      </c>
      <c r="O237" s="53" t="s">
        <v>304</v>
      </c>
      <c r="P237" s="52"/>
    </row>
    <row r="238" s="33" customFormat="1" ht="26.25" customHeight="1" spans="1:16">
      <c r="A238" s="73" t="s">
        <v>305</v>
      </c>
      <c r="B238" s="52"/>
      <c r="C238" s="52"/>
      <c r="D238" s="52"/>
      <c r="E238" s="54" t="s">
        <v>306</v>
      </c>
      <c r="F238" s="53">
        <f>SUM(F239:F243)</f>
        <v>213</v>
      </c>
      <c r="G238" s="53">
        <f t="shared" ref="G238:V238" si="19">SUM(G239:G242)+G243</f>
        <v>213</v>
      </c>
      <c r="H238" s="53">
        <f t="shared" si="19"/>
        <v>213</v>
      </c>
      <c r="I238" s="53">
        <f t="shared" si="19"/>
        <v>213</v>
      </c>
      <c r="J238" s="53">
        <f t="shared" si="19"/>
        <v>213</v>
      </c>
      <c r="K238" s="53">
        <f t="shared" si="19"/>
        <v>213</v>
      </c>
      <c r="L238" s="53">
        <f t="shared" si="19"/>
        <v>213</v>
      </c>
      <c r="M238" s="53">
        <f t="shared" si="19"/>
        <v>213</v>
      </c>
      <c r="N238" s="53">
        <f t="shared" si="19"/>
        <v>213</v>
      </c>
      <c r="O238" s="53" t="s">
        <v>304</v>
      </c>
      <c r="P238" s="52"/>
    </row>
    <row r="239" s="33" customFormat="1" ht="26.25" customHeight="1" spans="1:16">
      <c r="A239" s="73" t="s">
        <v>307</v>
      </c>
      <c r="B239" s="52"/>
      <c r="C239" s="52"/>
      <c r="D239" s="52"/>
      <c r="E239" s="52" t="s">
        <v>308</v>
      </c>
      <c r="F239" s="53">
        <v>17</v>
      </c>
      <c r="G239" s="53">
        <v>17</v>
      </c>
      <c r="H239" s="53">
        <v>17</v>
      </c>
      <c r="I239" s="55">
        <v>17</v>
      </c>
      <c r="J239" s="53">
        <v>17</v>
      </c>
      <c r="K239" s="53">
        <v>17</v>
      </c>
      <c r="L239" s="53">
        <v>17</v>
      </c>
      <c r="M239" s="55">
        <v>17</v>
      </c>
      <c r="N239" s="56">
        <v>17</v>
      </c>
      <c r="O239" s="53" t="s">
        <v>304</v>
      </c>
      <c r="P239" s="52"/>
    </row>
    <row r="240" s="33" customFormat="1" ht="26.25" customHeight="1" spans="1:16">
      <c r="A240" s="73" t="s">
        <v>309</v>
      </c>
      <c r="B240" s="52"/>
      <c r="C240" s="52"/>
      <c r="D240" s="52"/>
      <c r="E240" s="52" t="s">
        <v>310</v>
      </c>
      <c r="F240" s="53">
        <v>40</v>
      </c>
      <c r="G240" s="53">
        <v>40</v>
      </c>
      <c r="H240" s="53">
        <v>40</v>
      </c>
      <c r="I240" s="55">
        <v>40</v>
      </c>
      <c r="J240" s="53">
        <v>40</v>
      </c>
      <c r="K240" s="53">
        <v>40</v>
      </c>
      <c r="L240" s="53">
        <v>40</v>
      </c>
      <c r="M240" s="55">
        <v>40</v>
      </c>
      <c r="N240" s="56">
        <v>40</v>
      </c>
      <c r="O240" s="53" t="s">
        <v>304</v>
      </c>
      <c r="P240" s="52"/>
    </row>
    <row r="241" s="33" customFormat="1" ht="26.25" customHeight="1" spans="1:16">
      <c r="A241" s="73" t="s">
        <v>311</v>
      </c>
      <c r="B241" s="52"/>
      <c r="C241" s="52"/>
      <c r="D241" s="52"/>
      <c r="E241" s="52" t="s">
        <v>312</v>
      </c>
      <c r="F241" s="53">
        <v>150</v>
      </c>
      <c r="G241" s="53">
        <v>150</v>
      </c>
      <c r="H241" s="53">
        <v>150</v>
      </c>
      <c r="I241" s="55">
        <v>150</v>
      </c>
      <c r="J241" s="53">
        <v>150</v>
      </c>
      <c r="K241" s="53">
        <v>150</v>
      </c>
      <c r="L241" s="53">
        <v>150</v>
      </c>
      <c r="M241" s="55">
        <v>150</v>
      </c>
      <c r="N241" s="56">
        <v>150</v>
      </c>
      <c r="O241" s="53" t="s">
        <v>304</v>
      </c>
      <c r="P241" s="52"/>
    </row>
    <row r="242" s="33" customFormat="1" ht="26.25" customHeight="1" spans="1:16">
      <c r="A242" s="73" t="s">
        <v>313</v>
      </c>
      <c r="B242" s="52"/>
      <c r="C242" s="52"/>
      <c r="D242" s="52"/>
      <c r="E242" s="52" t="s">
        <v>314</v>
      </c>
      <c r="F242" s="53">
        <v>5</v>
      </c>
      <c r="G242" s="53">
        <v>5</v>
      </c>
      <c r="H242" s="53">
        <v>5</v>
      </c>
      <c r="I242" s="55">
        <v>5</v>
      </c>
      <c r="J242" s="53">
        <v>5</v>
      </c>
      <c r="K242" s="53">
        <v>5</v>
      </c>
      <c r="L242" s="53">
        <v>5</v>
      </c>
      <c r="M242" s="55">
        <v>5</v>
      </c>
      <c r="N242" s="56">
        <v>5</v>
      </c>
      <c r="O242" s="53" t="s">
        <v>304</v>
      </c>
      <c r="P242" s="52"/>
    </row>
    <row r="243" s="33" customFormat="1" ht="26.25" customHeight="1" spans="1:16">
      <c r="A243" s="47">
        <v>234</v>
      </c>
      <c r="B243" s="52"/>
      <c r="C243" s="52"/>
      <c r="D243" s="52"/>
      <c r="E243" s="52" t="s">
        <v>315</v>
      </c>
      <c r="F243" s="53">
        <v>1</v>
      </c>
      <c r="G243" s="53">
        <v>1</v>
      </c>
      <c r="H243" s="53">
        <v>1</v>
      </c>
      <c r="I243" s="53">
        <v>1</v>
      </c>
      <c r="J243" s="53">
        <v>1</v>
      </c>
      <c r="K243" s="53">
        <v>1</v>
      </c>
      <c r="L243" s="53">
        <v>1</v>
      </c>
      <c r="M243" s="53">
        <v>1</v>
      </c>
      <c r="N243" s="56">
        <v>1</v>
      </c>
      <c r="O243" s="53" t="s">
        <v>20</v>
      </c>
      <c r="P243" s="52"/>
    </row>
    <row r="244" s="33" customFormat="1" ht="26.25" customHeight="1" spans="1:16">
      <c r="A244" s="47">
        <v>235</v>
      </c>
      <c r="B244" s="52"/>
      <c r="C244" s="52"/>
      <c r="D244" s="52"/>
      <c r="E244" s="52" t="s">
        <v>316</v>
      </c>
      <c r="F244" s="53">
        <v>100</v>
      </c>
      <c r="G244" s="53">
        <v>100</v>
      </c>
      <c r="H244" s="53">
        <v>100</v>
      </c>
      <c r="I244" s="53">
        <v>100</v>
      </c>
      <c r="J244" s="53">
        <v>100</v>
      </c>
      <c r="K244" s="53">
        <v>100</v>
      </c>
      <c r="L244" s="53">
        <v>100</v>
      </c>
      <c r="M244" s="53">
        <v>100</v>
      </c>
      <c r="N244" s="56">
        <v>100</v>
      </c>
      <c r="O244" s="53" t="s">
        <v>317</v>
      </c>
      <c r="P244" s="52"/>
    </row>
    <row r="245" s="33" customFormat="1" ht="26.25" customHeight="1" spans="1:16">
      <c r="A245" s="47">
        <v>236</v>
      </c>
      <c r="B245" s="52"/>
      <c r="C245" s="52"/>
      <c r="D245" s="52"/>
      <c r="E245" s="52" t="s">
        <v>318</v>
      </c>
      <c r="F245" s="53">
        <v>100</v>
      </c>
      <c r="G245" s="53">
        <v>100</v>
      </c>
      <c r="H245" s="53">
        <v>100</v>
      </c>
      <c r="I245" s="53">
        <v>100</v>
      </c>
      <c r="J245" s="53">
        <v>100</v>
      </c>
      <c r="K245" s="53">
        <v>100</v>
      </c>
      <c r="L245" s="53">
        <v>100</v>
      </c>
      <c r="M245" s="53">
        <v>100</v>
      </c>
      <c r="N245" s="56">
        <v>100</v>
      </c>
      <c r="O245" s="53" t="s">
        <v>317</v>
      </c>
      <c r="P245" s="52"/>
    </row>
    <row r="246" s="33" customFormat="1" ht="26.25" customHeight="1" spans="1:16">
      <c r="A246" s="47">
        <v>237</v>
      </c>
      <c r="B246" s="52"/>
      <c r="C246" s="52"/>
      <c r="D246" s="52"/>
      <c r="E246" s="52"/>
      <c r="F246" s="53"/>
      <c r="G246" s="53"/>
      <c r="H246" s="53"/>
      <c r="I246" s="55"/>
      <c r="J246" s="53"/>
      <c r="K246" s="53"/>
      <c r="L246" s="53"/>
      <c r="M246" s="55"/>
      <c r="N246" s="55"/>
      <c r="O246" s="53"/>
      <c r="P246" s="52"/>
    </row>
    <row r="247" s="33" customFormat="1" ht="39" customHeight="1" spans="1:16">
      <c r="A247" s="47">
        <v>238</v>
      </c>
      <c r="B247" s="52"/>
      <c r="C247" s="54" t="s">
        <v>319</v>
      </c>
      <c r="D247" s="52"/>
      <c r="E247" s="54" t="s">
        <v>320</v>
      </c>
      <c r="F247" s="64">
        <f t="shared" ref="F247:V247" si="20">SUM(F248:F263)</f>
        <v>16</v>
      </c>
      <c r="G247" s="64">
        <f t="shared" si="20"/>
        <v>16</v>
      </c>
      <c r="H247" s="64">
        <f t="shared" si="20"/>
        <v>16</v>
      </c>
      <c r="I247" s="64">
        <f t="shared" si="20"/>
        <v>16</v>
      </c>
      <c r="J247" s="64">
        <f t="shared" si="20"/>
        <v>16</v>
      </c>
      <c r="K247" s="64">
        <f t="shared" si="20"/>
        <v>16</v>
      </c>
      <c r="L247" s="64">
        <f t="shared" si="20"/>
        <v>16</v>
      </c>
      <c r="M247" s="64">
        <f t="shared" si="20"/>
        <v>16</v>
      </c>
      <c r="N247" s="66">
        <f t="shared" si="20"/>
        <v>16</v>
      </c>
      <c r="O247" s="55" t="s">
        <v>321</v>
      </c>
      <c r="P247" s="52"/>
    </row>
    <row r="248" s="33" customFormat="1" ht="40" customHeight="1" spans="1:16">
      <c r="A248" s="47">
        <v>239</v>
      </c>
      <c r="B248" s="52"/>
      <c r="C248" s="52"/>
      <c r="D248" s="52"/>
      <c r="E248" s="52" t="s">
        <v>322</v>
      </c>
      <c r="F248" s="53">
        <v>1</v>
      </c>
      <c r="G248" s="53">
        <v>1</v>
      </c>
      <c r="H248" s="53">
        <v>1</v>
      </c>
      <c r="I248" s="55">
        <v>1</v>
      </c>
      <c r="J248" s="53">
        <v>1</v>
      </c>
      <c r="K248" s="53">
        <v>1</v>
      </c>
      <c r="L248" s="53">
        <v>1</v>
      </c>
      <c r="M248" s="55">
        <v>1</v>
      </c>
      <c r="N248" s="53">
        <v>1</v>
      </c>
      <c r="O248" s="53" t="s">
        <v>323</v>
      </c>
      <c r="P248" s="52"/>
    </row>
    <row r="249" s="33" customFormat="1" ht="40" customHeight="1" spans="1:16">
      <c r="A249" s="47">
        <v>240</v>
      </c>
      <c r="B249" s="52"/>
      <c r="C249" s="52"/>
      <c r="D249" s="52"/>
      <c r="E249" s="52" t="s">
        <v>322</v>
      </c>
      <c r="F249" s="53">
        <v>1</v>
      </c>
      <c r="G249" s="53">
        <v>1</v>
      </c>
      <c r="H249" s="53">
        <v>1</v>
      </c>
      <c r="I249" s="55">
        <v>1</v>
      </c>
      <c r="J249" s="53">
        <v>1</v>
      </c>
      <c r="K249" s="53">
        <v>1</v>
      </c>
      <c r="L249" s="53">
        <v>1</v>
      </c>
      <c r="M249" s="55">
        <v>1</v>
      </c>
      <c r="N249" s="53">
        <v>1</v>
      </c>
      <c r="O249" s="53" t="s">
        <v>323</v>
      </c>
      <c r="P249" s="52"/>
    </row>
    <row r="250" s="33" customFormat="1" ht="37" customHeight="1" spans="1:16">
      <c r="A250" s="47">
        <v>241</v>
      </c>
      <c r="B250" s="52"/>
      <c r="C250" s="52"/>
      <c r="D250" s="52"/>
      <c r="E250" s="52" t="s">
        <v>324</v>
      </c>
      <c r="F250" s="53">
        <v>1</v>
      </c>
      <c r="G250" s="53">
        <v>1</v>
      </c>
      <c r="H250" s="53">
        <v>1</v>
      </c>
      <c r="I250" s="55">
        <v>1</v>
      </c>
      <c r="J250" s="53">
        <v>1</v>
      </c>
      <c r="K250" s="53">
        <v>1</v>
      </c>
      <c r="L250" s="53">
        <v>1</v>
      </c>
      <c r="M250" s="55">
        <v>1</v>
      </c>
      <c r="N250" s="53">
        <v>1</v>
      </c>
      <c r="O250" s="53" t="s">
        <v>323</v>
      </c>
      <c r="P250" s="52"/>
    </row>
    <row r="251" s="33" customFormat="1" ht="26.25" customHeight="1" spans="1:16">
      <c r="A251" s="47">
        <v>242</v>
      </c>
      <c r="B251" s="52"/>
      <c r="C251" s="52"/>
      <c r="D251" s="52"/>
      <c r="E251" s="52" t="s">
        <v>325</v>
      </c>
      <c r="F251" s="53">
        <v>1</v>
      </c>
      <c r="G251" s="53">
        <v>1</v>
      </c>
      <c r="H251" s="53">
        <v>1</v>
      </c>
      <c r="I251" s="55">
        <v>1</v>
      </c>
      <c r="J251" s="53">
        <v>1</v>
      </c>
      <c r="K251" s="53">
        <v>1</v>
      </c>
      <c r="L251" s="53">
        <v>1</v>
      </c>
      <c r="M251" s="55">
        <v>1</v>
      </c>
      <c r="N251" s="53">
        <v>1</v>
      </c>
      <c r="O251" s="53" t="s">
        <v>326</v>
      </c>
      <c r="P251" s="52"/>
    </row>
    <row r="252" s="33" customFormat="1" ht="26.25" customHeight="1" spans="1:16">
      <c r="A252" s="47">
        <v>243</v>
      </c>
      <c r="B252" s="52"/>
      <c r="C252" s="52"/>
      <c r="D252" s="52"/>
      <c r="E252" s="52" t="s">
        <v>327</v>
      </c>
      <c r="F252" s="53">
        <v>1</v>
      </c>
      <c r="G252" s="53">
        <v>1</v>
      </c>
      <c r="H252" s="53">
        <v>1</v>
      </c>
      <c r="I252" s="55">
        <v>1</v>
      </c>
      <c r="J252" s="53">
        <v>1</v>
      </c>
      <c r="K252" s="53">
        <v>1</v>
      </c>
      <c r="L252" s="53">
        <v>1</v>
      </c>
      <c r="M252" s="55">
        <v>1</v>
      </c>
      <c r="N252" s="53">
        <v>1</v>
      </c>
      <c r="O252" s="53" t="s">
        <v>328</v>
      </c>
      <c r="P252" s="52"/>
    </row>
    <row r="253" s="33" customFormat="1" ht="26.25" customHeight="1" spans="1:16">
      <c r="A253" s="47">
        <v>244</v>
      </c>
      <c r="B253" s="52"/>
      <c r="C253" s="52"/>
      <c r="D253" s="52"/>
      <c r="E253" s="65" t="s">
        <v>329</v>
      </c>
      <c r="F253" s="53">
        <v>1</v>
      </c>
      <c r="G253" s="53">
        <v>1</v>
      </c>
      <c r="H253" s="53">
        <v>1</v>
      </c>
      <c r="I253" s="55">
        <v>1</v>
      </c>
      <c r="J253" s="53">
        <v>1</v>
      </c>
      <c r="K253" s="53">
        <v>1</v>
      </c>
      <c r="L253" s="53">
        <v>1</v>
      </c>
      <c r="M253" s="55">
        <v>1</v>
      </c>
      <c r="N253" s="53">
        <v>1</v>
      </c>
      <c r="O253" s="53" t="s">
        <v>330</v>
      </c>
      <c r="P253" s="52"/>
    </row>
    <row r="254" s="33" customFormat="1" ht="26.25" customHeight="1" spans="1:16">
      <c r="A254" s="47">
        <v>245</v>
      </c>
      <c r="B254" s="52"/>
      <c r="C254" s="52"/>
      <c r="D254" s="52"/>
      <c r="E254" s="65" t="s">
        <v>331</v>
      </c>
      <c r="F254" s="53">
        <v>1</v>
      </c>
      <c r="G254" s="53">
        <v>1</v>
      </c>
      <c r="H254" s="53">
        <v>1</v>
      </c>
      <c r="I254" s="55">
        <v>1</v>
      </c>
      <c r="J254" s="53">
        <v>1</v>
      </c>
      <c r="K254" s="53">
        <v>1</v>
      </c>
      <c r="L254" s="53">
        <v>1</v>
      </c>
      <c r="M254" s="55">
        <v>1</v>
      </c>
      <c r="N254" s="53">
        <v>1</v>
      </c>
      <c r="O254" s="53" t="s">
        <v>332</v>
      </c>
      <c r="P254" s="52"/>
    </row>
    <row r="255" s="33" customFormat="1" ht="26.25" customHeight="1" spans="1:16">
      <c r="A255" s="47">
        <v>246</v>
      </c>
      <c r="B255" s="52"/>
      <c r="C255" s="52"/>
      <c r="D255" s="52"/>
      <c r="E255" s="65" t="s">
        <v>333</v>
      </c>
      <c r="F255" s="53">
        <v>1</v>
      </c>
      <c r="G255" s="53">
        <v>1</v>
      </c>
      <c r="H255" s="53">
        <v>1</v>
      </c>
      <c r="I255" s="55">
        <v>1</v>
      </c>
      <c r="J255" s="53">
        <v>1</v>
      </c>
      <c r="K255" s="53">
        <v>1</v>
      </c>
      <c r="L255" s="53">
        <v>1</v>
      </c>
      <c r="M255" s="55">
        <v>1</v>
      </c>
      <c r="N255" s="53">
        <v>1</v>
      </c>
      <c r="O255" s="53" t="s">
        <v>332</v>
      </c>
      <c r="P255" s="52"/>
    </row>
    <row r="256" s="33" customFormat="1" ht="26.25" customHeight="1" spans="1:16">
      <c r="A256" s="47">
        <v>247</v>
      </c>
      <c r="B256" s="52"/>
      <c r="C256" s="52"/>
      <c r="D256" s="52"/>
      <c r="E256" s="52" t="s">
        <v>334</v>
      </c>
      <c r="F256" s="53">
        <v>1</v>
      </c>
      <c r="G256" s="53">
        <v>1</v>
      </c>
      <c r="H256" s="53">
        <v>1</v>
      </c>
      <c r="I256" s="55">
        <v>1</v>
      </c>
      <c r="J256" s="53">
        <v>1</v>
      </c>
      <c r="K256" s="53">
        <v>1</v>
      </c>
      <c r="L256" s="53">
        <v>1</v>
      </c>
      <c r="M256" s="55">
        <v>1</v>
      </c>
      <c r="N256" s="53">
        <v>1</v>
      </c>
      <c r="O256" s="53" t="s">
        <v>332</v>
      </c>
      <c r="P256" s="52"/>
    </row>
    <row r="257" s="33" customFormat="1" ht="60" customHeight="1" spans="1:16">
      <c r="A257" s="47">
        <v>248</v>
      </c>
      <c r="B257" s="52"/>
      <c r="C257" s="52"/>
      <c r="D257" s="52"/>
      <c r="E257" s="52" t="s">
        <v>335</v>
      </c>
      <c r="F257" s="53">
        <v>1</v>
      </c>
      <c r="G257" s="53">
        <v>1</v>
      </c>
      <c r="H257" s="53">
        <v>1</v>
      </c>
      <c r="I257" s="55">
        <v>1</v>
      </c>
      <c r="J257" s="53">
        <v>1</v>
      </c>
      <c r="K257" s="53">
        <v>1</v>
      </c>
      <c r="L257" s="53">
        <v>1</v>
      </c>
      <c r="M257" s="55">
        <v>1</v>
      </c>
      <c r="N257" s="53">
        <v>1</v>
      </c>
      <c r="O257" s="53" t="s">
        <v>332</v>
      </c>
      <c r="P257" s="52"/>
    </row>
    <row r="258" s="33" customFormat="1" ht="60" customHeight="1" spans="1:16">
      <c r="A258" s="47">
        <v>249</v>
      </c>
      <c r="B258" s="52"/>
      <c r="C258" s="52"/>
      <c r="D258" s="52"/>
      <c r="E258" s="65" t="s">
        <v>336</v>
      </c>
      <c r="F258" s="53">
        <v>1</v>
      </c>
      <c r="G258" s="53">
        <v>1</v>
      </c>
      <c r="H258" s="53">
        <v>1</v>
      </c>
      <c r="I258" s="55">
        <v>1</v>
      </c>
      <c r="J258" s="53">
        <v>1</v>
      </c>
      <c r="K258" s="53">
        <v>1</v>
      </c>
      <c r="L258" s="53">
        <v>1</v>
      </c>
      <c r="M258" s="55">
        <v>1</v>
      </c>
      <c r="N258" s="53">
        <v>1</v>
      </c>
      <c r="O258" s="53" t="s">
        <v>332</v>
      </c>
      <c r="P258" s="52"/>
    </row>
    <row r="259" s="33" customFormat="1" ht="60" customHeight="1" spans="1:16">
      <c r="A259" s="47">
        <v>250</v>
      </c>
      <c r="B259" s="52"/>
      <c r="C259" s="52"/>
      <c r="D259" s="52"/>
      <c r="E259" s="52" t="s">
        <v>337</v>
      </c>
      <c r="F259" s="53">
        <v>1</v>
      </c>
      <c r="G259" s="53">
        <v>1</v>
      </c>
      <c r="H259" s="53">
        <v>1</v>
      </c>
      <c r="I259" s="55">
        <v>1</v>
      </c>
      <c r="J259" s="53">
        <v>1</v>
      </c>
      <c r="K259" s="53">
        <v>1</v>
      </c>
      <c r="L259" s="53">
        <v>1</v>
      </c>
      <c r="M259" s="55">
        <v>1</v>
      </c>
      <c r="N259" s="53">
        <v>1</v>
      </c>
      <c r="O259" s="53" t="s">
        <v>332</v>
      </c>
      <c r="P259" s="52"/>
    </row>
    <row r="260" s="33" customFormat="1" ht="60" customHeight="1" spans="1:16">
      <c r="A260" s="47">
        <v>251</v>
      </c>
      <c r="B260" s="52"/>
      <c r="C260" s="52"/>
      <c r="D260" s="52"/>
      <c r="E260" s="52" t="s">
        <v>338</v>
      </c>
      <c r="F260" s="53">
        <v>1</v>
      </c>
      <c r="G260" s="53">
        <v>1</v>
      </c>
      <c r="H260" s="53">
        <v>1</v>
      </c>
      <c r="I260" s="55">
        <v>1</v>
      </c>
      <c r="J260" s="53">
        <v>1</v>
      </c>
      <c r="K260" s="53">
        <v>1</v>
      </c>
      <c r="L260" s="53">
        <v>1</v>
      </c>
      <c r="M260" s="55">
        <v>1</v>
      </c>
      <c r="N260" s="53">
        <v>1</v>
      </c>
      <c r="O260" s="53" t="s">
        <v>332</v>
      </c>
      <c r="P260" s="52"/>
    </row>
    <row r="261" s="33" customFormat="1" ht="26.25" customHeight="1" spans="1:16">
      <c r="A261" s="47">
        <v>252</v>
      </c>
      <c r="B261" s="52"/>
      <c r="C261" s="52"/>
      <c r="D261" s="52"/>
      <c r="E261" s="52" t="s">
        <v>339</v>
      </c>
      <c r="F261" s="53">
        <v>1</v>
      </c>
      <c r="G261" s="53">
        <v>1</v>
      </c>
      <c r="H261" s="53">
        <v>1</v>
      </c>
      <c r="I261" s="55">
        <v>1</v>
      </c>
      <c r="J261" s="53">
        <v>1</v>
      </c>
      <c r="K261" s="53">
        <v>1</v>
      </c>
      <c r="L261" s="53">
        <v>1</v>
      </c>
      <c r="M261" s="55">
        <v>1</v>
      </c>
      <c r="N261" s="53">
        <v>1</v>
      </c>
      <c r="O261" s="53" t="s">
        <v>323</v>
      </c>
      <c r="P261" s="52"/>
    </row>
    <row r="262" s="33" customFormat="1" ht="26.25" customHeight="1" spans="1:16">
      <c r="A262" s="47">
        <v>253</v>
      </c>
      <c r="B262" s="52"/>
      <c r="C262" s="52"/>
      <c r="D262" s="52"/>
      <c r="E262" s="52" t="s">
        <v>340</v>
      </c>
      <c r="F262" s="53">
        <v>1</v>
      </c>
      <c r="G262" s="53">
        <v>1</v>
      </c>
      <c r="H262" s="53">
        <v>1</v>
      </c>
      <c r="I262" s="55">
        <v>1</v>
      </c>
      <c r="J262" s="53">
        <v>1</v>
      </c>
      <c r="K262" s="53">
        <v>1</v>
      </c>
      <c r="L262" s="53">
        <v>1</v>
      </c>
      <c r="M262" s="55">
        <v>1</v>
      </c>
      <c r="N262" s="53">
        <v>1</v>
      </c>
      <c r="O262" s="53" t="s">
        <v>332</v>
      </c>
      <c r="P262" s="52"/>
    </row>
    <row r="263" s="33" customFormat="1" ht="26.25" customHeight="1" spans="1:16">
      <c r="A263" s="47">
        <v>254</v>
      </c>
      <c r="B263" s="52"/>
      <c r="C263" s="52"/>
      <c r="D263" s="52"/>
      <c r="E263" s="52" t="s">
        <v>341</v>
      </c>
      <c r="F263" s="53">
        <v>1</v>
      </c>
      <c r="G263" s="53">
        <v>1</v>
      </c>
      <c r="H263" s="53">
        <v>1</v>
      </c>
      <c r="I263" s="55">
        <v>1</v>
      </c>
      <c r="J263" s="53">
        <v>1</v>
      </c>
      <c r="K263" s="53">
        <v>1</v>
      </c>
      <c r="L263" s="53">
        <v>1</v>
      </c>
      <c r="M263" s="55">
        <v>1</v>
      </c>
      <c r="N263" s="53">
        <v>1</v>
      </c>
      <c r="O263" s="53" t="s">
        <v>332</v>
      </c>
      <c r="P263" s="52"/>
    </row>
    <row r="264" customFormat="1" spans="1:16">
      <c r="A264" s="67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</row>
    <row r="265" customFormat="1" spans="1:16">
      <c r="A265" s="67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</row>
    <row r="266" customFormat="1" spans="1:16">
      <c r="A266" s="67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</row>
    <row r="267" spans="1:16">
      <c r="A267" s="67"/>
      <c r="B267" s="68"/>
      <c r="C267" s="68"/>
      <c r="D267" s="68"/>
      <c r="E267" s="68"/>
      <c r="F267" s="68"/>
      <c r="G267" s="68"/>
      <c r="H267" s="71" t="s">
        <v>342</v>
      </c>
      <c r="I267" s="71"/>
      <c r="J267" s="71"/>
      <c r="K267" s="71"/>
      <c r="L267" s="71"/>
      <c r="M267" s="68"/>
      <c r="N267" s="68"/>
      <c r="O267" s="68"/>
      <c r="P267" s="68"/>
    </row>
    <row r="268" spans="1:16">
      <c r="A268" s="67"/>
      <c r="B268" s="68"/>
      <c r="C268" s="68"/>
      <c r="D268" s="68"/>
      <c r="E268" s="68"/>
      <c r="F268" s="68"/>
      <c r="G268" s="68"/>
      <c r="H268" s="70"/>
      <c r="I268" s="70"/>
      <c r="J268" s="70"/>
      <c r="K268" s="70"/>
      <c r="L268" s="70"/>
      <c r="M268" s="68"/>
      <c r="N268" s="68"/>
      <c r="O268" s="68"/>
      <c r="P268" s="68"/>
    </row>
    <row r="269" ht="34.5" customHeight="1" spans="1:16">
      <c r="A269" s="67"/>
      <c r="B269" s="68"/>
      <c r="C269" s="68"/>
      <c r="D269" s="68"/>
      <c r="E269" s="68"/>
      <c r="F269" s="68"/>
      <c r="G269" s="68"/>
      <c r="H269" s="70"/>
      <c r="I269" s="70"/>
      <c r="J269" s="70"/>
      <c r="K269" s="70"/>
      <c r="L269" s="70"/>
      <c r="M269" s="68"/>
      <c r="N269" s="68"/>
      <c r="O269" s="68"/>
      <c r="P269" s="68"/>
    </row>
    <row r="270" spans="1:16">
      <c r="A270" s="67"/>
      <c r="B270" s="68"/>
      <c r="C270" s="68"/>
      <c r="D270" s="68"/>
      <c r="E270" s="68"/>
      <c r="F270" s="68"/>
      <c r="G270" s="68"/>
      <c r="H270" s="70"/>
      <c r="I270" s="70"/>
      <c r="J270" s="70"/>
      <c r="K270" s="70"/>
      <c r="L270" s="70"/>
      <c r="M270" s="68"/>
      <c r="N270" s="68"/>
      <c r="O270" s="68"/>
      <c r="P270" s="68"/>
    </row>
    <row r="271" spans="1:16">
      <c r="A271" s="67"/>
      <c r="B271" s="68"/>
      <c r="C271" s="68"/>
      <c r="D271" s="68"/>
      <c r="E271" s="68"/>
      <c r="F271" s="68"/>
      <c r="G271" s="68"/>
      <c r="H271" s="70"/>
      <c r="I271" s="70"/>
      <c r="J271" s="70"/>
      <c r="K271" s="70"/>
      <c r="L271" s="70"/>
      <c r="M271" s="68"/>
      <c r="N271" s="68"/>
      <c r="O271" s="68"/>
      <c r="P271" s="68"/>
    </row>
    <row r="272" spans="1:16">
      <c r="A272" s="67"/>
      <c r="B272" s="68"/>
      <c r="C272" s="68"/>
      <c r="D272" s="68"/>
      <c r="E272" s="68"/>
      <c r="F272" s="68"/>
      <c r="G272" s="68"/>
      <c r="H272" s="68" t="s">
        <v>343</v>
      </c>
      <c r="I272" s="68"/>
      <c r="J272" s="68"/>
      <c r="K272" s="68"/>
      <c r="L272" s="68"/>
      <c r="M272" s="68"/>
      <c r="N272" s="68"/>
      <c r="O272" s="68"/>
      <c r="P272" s="68"/>
    </row>
    <row r="273" spans="1:16">
      <c r="A273" s="67"/>
      <c r="B273" s="68"/>
      <c r="C273" s="68"/>
      <c r="D273" s="68"/>
      <c r="E273" s="68"/>
      <c r="F273" s="68"/>
      <c r="G273" s="68"/>
      <c r="H273" s="68" t="s">
        <v>344</v>
      </c>
      <c r="I273" s="68"/>
      <c r="J273" s="68"/>
      <c r="K273" s="68"/>
      <c r="L273" s="68"/>
      <c r="M273" s="68"/>
      <c r="N273" s="68"/>
      <c r="O273" s="68"/>
      <c r="P273" s="68"/>
    </row>
    <row r="274" ht="18" customHeight="1" spans="1:16">
      <c r="A274" s="67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</row>
    <row r="275" ht="23.25" customHeight="1" spans="1:16">
      <c r="A275" s="67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</row>
    <row r="276" spans="1:16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</row>
    <row r="277" spans="1:16">
      <c r="A277" s="67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</row>
    <row r="278" spans="1:16">
      <c r="A278" s="67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</row>
    <row r="279" spans="1:16">
      <c r="A279" s="67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</row>
    <row r="280" spans="1:16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</row>
    <row r="281" spans="1:16">
      <c r="A281" s="67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</row>
    <row r="282" spans="1:16">
      <c r="A282" s="67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</row>
    <row r="283" spans="1:16">
      <c r="A283" s="67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</row>
    <row r="284" spans="1:16">
      <c r="A284" s="67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</row>
    <row r="285" spans="1:16">
      <c r="A285" s="67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</row>
    <row r="286" spans="1:16">
      <c r="A286" s="67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</row>
    <row r="287" spans="1:16">
      <c r="A287" s="67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</row>
    <row r="288" spans="1:16">
      <c r="A288" s="67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</row>
    <row r="289" spans="1:16">
      <c r="A289" s="67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</row>
    <row r="290" spans="1:16">
      <c r="A290" s="67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</row>
    <row r="291" spans="1:16">
      <c r="A291" s="67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</row>
    <row r="292" spans="1:16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</row>
    <row r="293" spans="1:16">
      <c r="A293" s="67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</row>
    <row r="294" spans="1:16">
      <c r="A294" s="67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</row>
    <row r="295" spans="1:16">
      <c r="A295" s="67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</row>
    <row r="296" spans="1:16">
      <c r="A296" s="67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</row>
    <row r="297" spans="1:16">
      <c r="A297" s="67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</row>
    <row r="298" spans="1:16">
      <c r="A298" s="67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</row>
    <row r="299" spans="1:16">
      <c r="A299" s="67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</row>
    <row r="300" spans="1:16">
      <c r="A300" s="67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</row>
    <row r="301" spans="1:16">
      <c r="A301" s="67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</row>
    <row r="302" spans="1:16">
      <c r="A302" s="67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</row>
    <row r="303" spans="1:16">
      <c r="A303" s="67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</row>
    <row r="304" spans="1:16">
      <c r="A304" s="67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</row>
    <row r="305" spans="1:16">
      <c r="A305" s="67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</row>
    <row r="306" spans="1:16">
      <c r="A306" s="67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</row>
    <row r="307" spans="1:16">
      <c r="A307" s="67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</row>
    <row r="308" spans="1:16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</row>
    <row r="309" spans="1:16">
      <c r="A309" s="67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</row>
    <row r="310" spans="1:16">
      <c r="A310" s="67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</row>
    <row r="311" spans="1:16">
      <c r="A311" s="67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</row>
    <row r="312" spans="1:16">
      <c r="A312" s="67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</row>
    <row r="313" spans="1:16">
      <c r="A313" s="67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</row>
    <row r="314" spans="1:16">
      <c r="A314" s="67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</row>
    <row r="315" spans="1:16">
      <c r="A315" s="67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</row>
    <row r="316" spans="1:16">
      <c r="A316" s="67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</row>
    <row r="317" spans="1:16">
      <c r="A317" s="67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</row>
    <row r="318" spans="1:16">
      <c r="A318" s="67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</row>
    <row r="319" spans="1:16">
      <c r="A319" s="67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</row>
    <row r="320" spans="1:16">
      <c r="A320" s="67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</row>
    <row r="321" spans="1:16">
      <c r="A321" s="67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</row>
    <row r="322" spans="1:16">
      <c r="A322" s="67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</row>
    <row r="323" spans="1:16">
      <c r="A323" s="67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</row>
    <row r="324" spans="1:16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</row>
    <row r="325" spans="1:16">
      <c r="A325" s="67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</row>
    <row r="326" spans="1:16">
      <c r="A326" s="67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</row>
    <row r="327" spans="1:16">
      <c r="A327" s="67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</row>
    <row r="328" spans="1:16">
      <c r="A328" s="67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</row>
    <row r="329" spans="1:16">
      <c r="A329" s="67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</row>
    <row r="330" spans="1:16">
      <c r="A330" s="67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</row>
    <row r="331" spans="1:16">
      <c r="A331" s="67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</row>
    <row r="332" spans="1:16">
      <c r="A332" s="67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</row>
    <row r="333" spans="1:16">
      <c r="A333" s="67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</row>
    <row r="334" spans="1:16">
      <c r="A334" s="67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</row>
    <row r="335" spans="1:16">
      <c r="A335" s="67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</row>
    <row r="336" spans="1:16">
      <c r="A336" s="67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</row>
    <row r="337" spans="1:16">
      <c r="A337" s="67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</row>
    <row r="338" spans="1:16">
      <c r="A338" s="67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</row>
    <row r="339" spans="1:16">
      <c r="A339" s="67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</row>
    <row r="340" spans="1:16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</row>
    <row r="341" spans="1:16">
      <c r="A341" s="67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</row>
    <row r="342" spans="1:16">
      <c r="A342" s="67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</row>
    <row r="343" spans="1:16">
      <c r="A343" s="67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</row>
    <row r="344" spans="1:16">
      <c r="A344" s="67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</row>
    <row r="345" spans="1:16">
      <c r="A345" s="67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</row>
    <row r="346" spans="1:16">
      <c r="A346" s="67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</row>
    <row r="347" spans="1:16">
      <c r="A347" s="67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</row>
    <row r="348" spans="1:16">
      <c r="A348" s="67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</row>
    <row r="349" spans="1:16">
      <c r="A349" s="67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</row>
    <row r="350" spans="1:16">
      <c r="A350" s="67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</row>
    <row r="351" spans="1:16">
      <c r="A351" s="67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</row>
    <row r="352" spans="1:16">
      <c r="A352" s="67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</row>
    <row r="353" spans="1:16">
      <c r="A353" s="67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</row>
    <row r="354" spans="1:16">
      <c r="A354" s="67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</row>
    <row r="355" spans="1:16">
      <c r="A355" s="67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</row>
    <row r="356" spans="1:16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</row>
    <row r="357" spans="1:16">
      <c r="A357" s="67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</row>
    <row r="358" spans="1:16">
      <c r="A358" s="67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</row>
    <row r="359" spans="1:16">
      <c r="A359" s="67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</row>
    <row r="360" spans="1:16">
      <c r="A360" s="67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</row>
    <row r="361" spans="1:16">
      <c r="A361" s="67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</row>
    <row r="362" spans="1:16">
      <c r="A362" s="67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</row>
    <row r="363" spans="1:16">
      <c r="A363" s="67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</row>
    <row r="364" spans="1:16">
      <c r="A364" s="67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</row>
    <row r="365" spans="1:16">
      <c r="A365" s="67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</row>
    <row r="366" spans="1:16">
      <c r="A366" s="67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</row>
    <row r="367" spans="1:16">
      <c r="A367" s="67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</row>
    <row r="368" spans="1:16">
      <c r="A368" s="67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</row>
    <row r="369" spans="1:16">
      <c r="A369" s="67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</row>
    <row r="370" spans="1:16">
      <c r="A370" s="67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</row>
    <row r="371" spans="1:16">
      <c r="A371" s="67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</row>
    <row r="372" spans="1:16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</row>
    <row r="373" spans="1:16">
      <c r="A373" s="67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</row>
    <row r="374" spans="1:16">
      <c r="A374" s="67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</row>
    <row r="375" spans="1:16">
      <c r="A375" s="67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</row>
    <row r="376" spans="1:16">
      <c r="A376" s="67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</row>
    <row r="377" spans="1:16">
      <c r="A377" s="67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</row>
    <row r="378" spans="1:16">
      <c r="A378" s="67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</row>
    <row r="379" spans="1:16">
      <c r="A379" s="67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</row>
    <row r="380" spans="1:16">
      <c r="A380" s="67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</row>
    <row r="381" spans="1:16">
      <c r="A381" s="67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</row>
    <row r="382" spans="1:16">
      <c r="A382" s="67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</row>
    <row r="383" spans="1:16">
      <c r="A383" s="67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</row>
    <row r="384" spans="1:16">
      <c r="A384" s="67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</row>
    <row r="385" spans="1:16">
      <c r="A385" s="67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</row>
    <row r="386" spans="1:16">
      <c r="A386" s="67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</row>
    <row r="387" spans="1:16">
      <c r="A387" s="67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</row>
    <row r="388" spans="1:16">
      <c r="A388" s="67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</row>
    <row r="389" spans="1:16">
      <c r="A389" s="67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</row>
    <row r="390" spans="1:16">
      <c r="A390" s="67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</row>
    <row r="391" spans="1:16">
      <c r="A391" s="67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</row>
    <row r="392" spans="1:16">
      <c r="A392" s="67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</row>
    <row r="393" spans="1:16">
      <c r="A393" s="67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</row>
    <row r="394" spans="1:16">
      <c r="A394" s="67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</row>
    <row r="395" spans="1:16">
      <c r="A395" s="67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</row>
    <row r="396" spans="1:16">
      <c r="A396" s="67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</row>
    <row r="397" spans="1:16">
      <c r="A397" s="67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</row>
    <row r="398" spans="1:16">
      <c r="A398" s="67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</row>
    <row r="399" spans="1:16">
      <c r="A399" s="67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</row>
    <row r="400" spans="1:16">
      <c r="A400" s="67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</row>
    <row r="401" spans="1:16">
      <c r="A401" s="67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</row>
    <row r="402" spans="1:16">
      <c r="A402" s="67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</row>
    <row r="403" spans="1:16">
      <c r="A403" s="67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</row>
    <row r="404" spans="1:16">
      <c r="A404" s="67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</row>
    <row r="405" spans="1:16">
      <c r="A405" s="67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</row>
    <row r="406" spans="1:16">
      <c r="A406" s="67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</row>
    <row r="407" spans="1:16">
      <c r="A407" s="67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</row>
    <row r="408" spans="1:16">
      <c r="A408" s="67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</row>
    <row r="409" spans="1:16">
      <c r="A409" s="67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</row>
    <row r="410" spans="1:16">
      <c r="A410" s="67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</row>
    <row r="411" spans="1:16">
      <c r="A411" s="67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</row>
    <row r="412" spans="1:16">
      <c r="A412" s="67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</row>
    <row r="413" spans="1:16">
      <c r="A413" s="67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</row>
    <row r="414" spans="1:16">
      <c r="A414" s="67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</row>
    <row r="415" spans="1:16">
      <c r="A415" s="67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</row>
    <row r="416" spans="1:16">
      <c r="A416" s="67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</row>
    <row r="417" spans="1:16">
      <c r="A417" s="67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</row>
    <row r="418" spans="1:16">
      <c r="A418" s="67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</row>
    <row r="419" spans="1:16">
      <c r="A419" s="67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</row>
    <row r="420" spans="1:16">
      <c r="A420" s="67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</row>
    <row r="421" spans="1:16">
      <c r="A421" s="67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</row>
    <row r="422" spans="1:16">
      <c r="A422" s="67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</row>
    <row r="423" spans="1:16">
      <c r="A423" s="67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</row>
    <row r="424" spans="1:16">
      <c r="A424" s="67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</row>
    <row r="425" spans="1:16">
      <c r="A425" s="67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</row>
    <row r="426" spans="1:16">
      <c r="A426" s="67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</row>
    <row r="427" spans="1:16">
      <c r="A427" s="67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</row>
    <row r="428" spans="1:16">
      <c r="A428" s="67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</row>
    <row r="429" spans="1:16">
      <c r="A429" s="67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</row>
    <row r="430" spans="1:16">
      <c r="A430" s="67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</row>
    <row r="431" spans="1:16">
      <c r="A431" s="67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</row>
    <row r="432" spans="1:16">
      <c r="A432" s="67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</row>
    <row r="433" spans="1:16">
      <c r="A433" s="67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</row>
    <row r="434" spans="1:16">
      <c r="A434" s="67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</row>
    <row r="435" spans="1:16">
      <c r="A435" s="67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</row>
    <row r="436" spans="1:16">
      <c r="A436" s="67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</row>
    <row r="437" spans="1:16">
      <c r="A437" s="67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</row>
    <row r="438" spans="1:16">
      <c r="A438" s="67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</row>
    <row r="439" spans="1:16">
      <c r="A439" s="67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</row>
    <row r="440" spans="1:16">
      <c r="A440" s="67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</row>
    <row r="441" spans="1:16">
      <c r="A441" s="67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</row>
    <row r="442" spans="1:16">
      <c r="A442" s="67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</row>
    <row r="443" spans="1:16">
      <c r="A443" s="67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</row>
    <row r="444" spans="1:16">
      <c r="A444" s="67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</row>
    <row r="445" spans="1:16">
      <c r="A445" s="67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</row>
    <row r="446" spans="1:16">
      <c r="A446" s="67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</row>
    <row r="447" spans="1:16">
      <c r="A447" s="67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</row>
    <row r="448" spans="1:16">
      <c r="A448" s="67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</row>
    <row r="449" spans="1:16">
      <c r="A449" s="67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</row>
    <row r="450" spans="1:16">
      <c r="A450" s="67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</row>
    <row r="451" spans="1:16">
      <c r="A451" s="67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</row>
    <row r="452" spans="1:16">
      <c r="A452" s="67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</row>
    <row r="453" spans="1:16">
      <c r="A453" s="67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</row>
    <row r="454" spans="1:16">
      <c r="A454" s="67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</row>
    <row r="455" spans="1:16">
      <c r="A455" s="67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</row>
    <row r="456" spans="1:16">
      <c r="A456" s="67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</row>
    <row r="457" spans="1:16">
      <c r="A457" s="67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</row>
    <row r="458" spans="1:16">
      <c r="A458" s="67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</row>
    <row r="459" spans="1:16">
      <c r="A459" s="67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</row>
    <row r="460" spans="1:16">
      <c r="A460" s="67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</row>
    <row r="461" spans="1:16">
      <c r="A461" s="67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</row>
    <row r="462" spans="1:16">
      <c r="A462" s="67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</row>
    <row r="463" spans="1:16">
      <c r="A463" s="67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</row>
    <row r="464" spans="1:16">
      <c r="A464" s="67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</row>
    <row r="465" spans="1:16">
      <c r="A465" s="67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</row>
    <row r="466" spans="1:16">
      <c r="A466" s="67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</row>
    <row r="467" spans="1:16">
      <c r="A467" s="67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</row>
    <row r="468" spans="1:16">
      <c r="A468" s="67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</row>
    <row r="469" spans="1:16">
      <c r="A469" s="67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</row>
    <row r="470" spans="1:16">
      <c r="A470" s="67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</row>
    <row r="471" spans="1:16">
      <c r="A471" s="67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</row>
    <row r="472" spans="1:16">
      <c r="A472" s="67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</row>
    <row r="473" spans="1:16">
      <c r="A473" s="67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</row>
    <row r="474" spans="1:16">
      <c r="A474" s="67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</row>
    <row r="475" spans="1:16">
      <c r="A475" s="67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</row>
    <row r="476" spans="1:16">
      <c r="A476" s="67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</row>
    <row r="477" spans="1:16">
      <c r="A477" s="67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</row>
    <row r="478" spans="1:16">
      <c r="A478" s="67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</row>
    <row r="479" spans="1:16">
      <c r="A479" s="67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</row>
    <row r="480" spans="1:16">
      <c r="A480" s="67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</row>
    <row r="481" spans="1:16">
      <c r="A481" s="67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</row>
    <row r="482" spans="1:16">
      <c r="A482" s="67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</row>
    <row r="483" spans="1:16">
      <c r="A483" s="67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</row>
    <row r="484" spans="1:16">
      <c r="A484" s="67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</row>
    <row r="485" spans="1:16">
      <c r="A485" s="67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</row>
    <row r="486" spans="1:16">
      <c r="A486" s="67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</row>
    <row r="487" spans="1:16">
      <c r="A487" s="67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</row>
    <row r="488" spans="1:16">
      <c r="A488" s="67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</row>
    <row r="489" spans="1:16">
      <c r="A489" s="67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</row>
    <row r="490" spans="1:16">
      <c r="A490" s="67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</row>
    <row r="491" spans="1:16">
      <c r="A491" s="67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</row>
    <row r="492" spans="1:16">
      <c r="A492" s="67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</row>
    <row r="493" spans="1:16">
      <c r="A493" s="67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</row>
    <row r="494" spans="1:16">
      <c r="A494" s="67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</row>
    <row r="495" spans="1:16">
      <c r="A495" s="67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</row>
    <row r="496" spans="1:16">
      <c r="A496" s="67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</row>
    <row r="497" spans="1:16">
      <c r="A497" s="67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</row>
    <row r="498" spans="1:16">
      <c r="A498" s="67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</row>
    <row r="499" spans="1:16">
      <c r="A499" s="67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</row>
    <row r="500" spans="1:16">
      <c r="A500" s="67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</row>
    <row r="501" spans="1:16">
      <c r="A501" s="67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</row>
    <row r="502" spans="1:16">
      <c r="A502" s="67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</row>
    <row r="503" spans="1:16">
      <c r="A503" s="67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</row>
    <row r="504" spans="1:16">
      <c r="A504" s="67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</row>
    <row r="505" spans="1:16">
      <c r="A505" s="67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</row>
    <row r="506" spans="1:16">
      <c r="A506" s="67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</row>
    <row r="507" spans="1:16">
      <c r="A507" s="67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</row>
    <row r="508" spans="1:16">
      <c r="A508" s="67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</row>
    <row r="509" spans="1:16">
      <c r="A509" s="67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</row>
    <row r="510" spans="1:16">
      <c r="A510" s="67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</row>
    <row r="511" spans="1:16">
      <c r="A511" s="67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</row>
    <row r="512" spans="1:16">
      <c r="A512" s="67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</row>
    <row r="513" spans="1:16">
      <c r="A513" s="67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</row>
    <row r="514" spans="1:16">
      <c r="A514" s="67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</row>
    <row r="515" spans="1:16">
      <c r="A515" s="67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</row>
    <row r="516" spans="1:16">
      <c r="A516" s="67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</row>
    <row r="517" spans="1:16">
      <c r="A517" s="67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</row>
    <row r="518" spans="1:16">
      <c r="A518" s="67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</row>
    <row r="519" spans="1:16">
      <c r="A519" s="67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</row>
    <row r="520" spans="1:16">
      <c r="A520" s="67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</row>
    <row r="521" spans="1:16">
      <c r="A521" s="67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</row>
    <row r="522" spans="1:16">
      <c r="A522" s="67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</row>
    <row r="523" spans="1:16">
      <c r="A523" s="67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</row>
    <row r="524" spans="1:16">
      <c r="A524" s="67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</row>
    <row r="525" spans="1:16">
      <c r="A525" s="67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</row>
    <row r="526" spans="1:16">
      <c r="A526" s="67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</row>
    <row r="527" spans="1:16">
      <c r="A527" s="67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</row>
    <row r="528" spans="1:16">
      <c r="A528" s="67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</row>
    <row r="529" spans="1:16">
      <c r="A529" s="67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</row>
    <row r="530" spans="1:16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</row>
    <row r="531" spans="1:16">
      <c r="A531" s="67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</row>
    <row r="532" spans="1:16">
      <c r="A532" s="67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</row>
    <row r="533" spans="1:16">
      <c r="A533" s="67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</row>
    <row r="534" spans="1:16">
      <c r="A534" s="67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</row>
    <row r="535" spans="1:16">
      <c r="A535" s="67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</row>
    <row r="536" spans="1:16">
      <c r="A536" s="67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</row>
    <row r="537" spans="1:16">
      <c r="A537" s="67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</row>
    <row r="538" spans="1:16">
      <c r="A538" s="67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</row>
    <row r="539" spans="1:16">
      <c r="A539" s="67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</row>
    <row r="540" spans="1:16">
      <c r="A540" s="67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</row>
    <row r="541" spans="1:16">
      <c r="A541" s="67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</row>
    <row r="542" spans="1:16">
      <c r="A542" s="67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</row>
    <row r="543" spans="1:16">
      <c r="A543" s="67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</row>
    <row r="544" spans="1:16">
      <c r="A544" s="67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</row>
    <row r="545" spans="1:16">
      <c r="A545" s="67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</row>
    <row r="546" spans="1:16">
      <c r="A546" s="67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</row>
    <row r="547" spans="1:16">
      <c r="A547" s="67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</row>
    <row r="548" spans="1:16">
      <c r="A548" s="67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</row>
    <row r="549" spans="1:16">
      <c r="A549" s="67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</row>
    <row r="550" spans="1:16">
      <c r="A550" s="67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</row>
    <row r="551" spans="1:16">
      <c r="A551" s="67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</row>
    <row r="552" spans="1:16">
      <c r="A552" s="67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</row>
    <row r="553" spans="1:16">
      <c r="A553" s="67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</row>
    <row r="554" spans="1:16">
      <c r="A554" s="67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</row>
    <row r="555" spans="1:16">
      <c r="A555" s="67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</row>
    <row r="556" spans="1:16">
      <c r="A556" s="67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</row>
    <row r="557" spans="1:16">
      <c r="A557" s="67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</row>
    <row r="558" spans="1:16">
      <c r="A558" s="67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</row>
    <row r="559" spans="1:16">
      <c r="A559" s="67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</row>
    <row r="560" spans="1:16">
      <c r="A560" s="67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</row>
    <row r="561" spans="1:16">
      <c r="A561" s="67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</row>
    <row r="562" spans="1:16">
      <c r="A562" s="67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</row>
    <row r="563" spans="1:16">
      <c r="A563" s="67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</row>
    <row r="564" spans="1:16">
      <c r="A564" s="67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</row>
    <row r="565" spans="1:16">
      <c r="A565" s="67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</row>
    <row r="566" spans="1:16">
      <c r="A566" s="67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</row>
    <row r="567" spans="1:16">
      <c r="A567" s="67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</row>
    <row r="568" spans="1:16">
      <c r="A568" s="67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</row>
    <row r="569" spans="1:16">
      <c r="A569" s="67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</row>
    <row r="570" spans="1:16">
      <c r="A570" s="67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</row>
    <row r="571" spans="1:16">
      <c r="A571" s="67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</row>
    <row r="572" spans="1:16">
      <c r="A572" s="67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</row>
    <row r="573" spans="1:16">
      <c r="A573" s="67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</row>
    <row r="574" spans="1:16">
      <c r="A574" s="67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</row>
    <row r="575" spans="1:16">
      <c r="A575" s="67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</row>
    <row r="576" spans="1:16">
      <c r="A576" s="67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</row>
    <row r="577" spans="1:16">
      <c r="A577" s="67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</row>
    <row r="578" spans="1:16">
      <c r="A578" s="67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</row>
    <row r="579" spans="1:16">
      <c r="A579" s="67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</row>
    <row r="580" spans="1:16">
      <c r="A580" s="67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</row>
    <row r="581" spans="1:16">
      <c r="A581" s="67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</row>
    <row r="582" spans="1:16">
      <c r="A582" s="67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</row>
    <row r="583" spans="1:16">
      <c r="A583" s="67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</row>
    <row r="584" spans="1:16">
      <c r="A584" s="67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</row>
    <row r="585" spans="1:16">
      <c r="A585" s="67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</row>
    <row r="586" spans="1:16">
      <c r="A586" s="67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</row>
    <row r="587" spans="1:16">
      <c r="A587" s="67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</row>
    <row r="588" spans="1:16">
      <c r="A588" s="67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</row>
    <row r="589" spans="1:16">
      <c r="A589" s="67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</row>
    <row r="590" spans="1:16">
      <c r="A590" s="67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</row>
    <row r="591" spans="1:16">
      <c r="A591" s="67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</row>
    <row r="592" spans="1:16">
      <c r="A592" s="67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</row>
    <row r="593" spans="1:16">
      <c r="A593" s="67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</row>
    <row r="594" spans="1:16">
      <c r="A594" s="67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</row>
    <row r="595" spans="1:16">
      <c r="A595" s="67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</row>
    <row r="596" spans="1:16">
      <c r="A596" s="67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</row>
    <row r="597" spans="1:16">
      <c r="A597" s="67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</row>
    <row r="598" spans="1:16">
      <c r="A598" s="67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</row>
    <row r="599" spans="1:16">
      <c r="A599" s="67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</row>
    <row r="600" spans="1:16">
      <c r="A600" s="67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</row>
    <row r="601" spans="1:16">
      <c r="A601" s="67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</row>
    <row r="602" spans="1:16">
      <c r="A602" s="67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</row>
    <row r="603" spans="1:16">
      <c r="A603" s="67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</row>
    <row r="604" spans="1:16">
      <c r="A604" s="67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</row>
    <row r="605" spans="1:16">
      <c r="A605" s="67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</row>
    <row r="606" spans="1:16">
      <c r="A606" s="67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</row>
    <row r="607" spans="1:16">
      <c r="A607" s="69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</row>
    <row r="608" spans="1:16">
      <c r="A608" s="69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</row>
    <row r="609" spans="1:16">
      <c r="A609" s="69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</row>
    <row r="610" spans="1:16">
      <c r="A610" s="69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</row>
    <row r="611" spans="1:16">
      <c r="A611" s="69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</row>
    <row r="612" spans="1:16">
      <c r="A612" s="69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</row>
    <row r="613" spans="1:16">
      <c r="A613" s="69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</row>
    <row r="614" spans="1:16">
      <c r="A614" s="69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</row>
    <row r="615" spans="1:16">
      <c r="A615" s="69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</row>
    <row r="616" spans="1:16">
      <c r="A616" s="69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</row>
    <row r="617" spans="1:16">
      <c r="A617" s="69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</row>
    <row r="618" spans="1:16">
      <c r="A618" s="69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</row>
    <row r="619" spans="1:16">
      <c r="A619" s="69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</row>
    <row r="620" spans="1:16">
      <c r="A620" s="69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</row>
    <row r="621" spans="1:16">
      <c r="A621" s="69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</row>
    <row r="622" spans="1:16">
      <c r="A622" s="69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</row>
    <row r="623" spans="1:16">
      <c r="A623" s="69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</row>
    <row r="624" spans="1:16">
      <c r="A624" s="69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</row>
    <row r="625" spans="1:16">
      <c r="A625" s="69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</row>
    <row r="626" spans="1:16">
      <c r="A626" s="69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</row>
    <row r="627" spans="1:16">
      <c r="A627" s="69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</row>
    <row r="628" spans="1:16">
      <c r="A628" s="69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</row>
    <row r="629" spans="1:16">
      <c r="A629" s="69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</row>
    <row r="630" spans="1:16">
      <c r="A630" s="69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</row>
    <row r="631" spans="1:16">
      <c r="A631" s="69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</row>
    <row r="632" spans="1:16">
      <c r="A632" s="69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</row>
    <row r="633" spans="1:16">
      <c r="A633" s="69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</row>
    <row r="634" spans="1:16">
      <c r="A634" s="69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</row>
    <row r="635" spans="1:16">
      <c r="A635" s="69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</row>
    <row r="636" spans="1:16">
      <c r="A636" s="69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</row>
    <row r="637" spans="1:16">
      <c r="A637" s="69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</row>
    <row r="638" spans="1:16">
      <c r="A638" s="69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</row>
    <row r="639" spans="1:16">
      <c r="A639" s="69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</row>
    <row r="640" spans="1:16">
      <c r="A640" s="69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</row>
    <row r="641" spans="1:16">
      <c r="A641" s="69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</row>
    <row r="642" spans="1:16">
      <c r="A642" s="69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</row>
    <row r="643" spans="1:16">
      <c r="A643" s="69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</row>
    <row r="644" spans="1:16">
      <c r="A644" s="69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</row>
    <row r="645" spans="1:16">
      <c r="A645" s="69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</row>
    <row r="646" spans="1:16">
      <c r="A646" s="69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</row>
    <row r="647" spans="1:16">
      <c r="A647" s="69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</row>
    <row r="648" spans="1:16">
      <c r="A648" s="69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</row>
    <row r="649" spans="1:16">
      <c r="A649" s="69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</row>
    <row r="650" spans="1:16">
      <c r="A650" s="69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</row>
    <row r="651" spans="1:16">
      <c r="A651" s="69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</row>
    <row r="652" spans="1:16">
      <c r="A652" s="69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</row>
    <row r="653" spans="1:16">
      <c r="A653" s="69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</row>
    <row r="654" spans="1:16">
      <c r="A654" s="69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</row>
    <row r="655" spans="1:16">
      <c r="A655" s="69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</row>
    <row r="656" spans="1:16">
      <c r="A656" s="69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</row>
    <row r="657" spans="1:16">
      <c r="A657" s="69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</row>
    <row r="658" spans="1:16">
      <c r="A658" s="69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</row>
    <row r="659" spans="1:16">
      <c r="A659" s="69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</row>
    <row r="660" spans="1:16">
      <c r="A660" s="69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</row>
    <row r="661" spans="1:16">
      <c r="A661" s="69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</row>
    <row r="662" spans="1:16">
      <c r="A662" s="69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</row>
    <row r="663" spans="1:16">
      <c r="A663" s="69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</row>
    <row r="664" spans="1:16">
      <c r="A664" s="69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</row>
    <row r="665" spans="1:16">
      <c r="A665" s="69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</row>
    <row r="666" spans="1:16">
      <c r="A666" s="69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</row>
    <row r="667" spans="1:16">
      <c r="A667" s="69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</row>
    <row r="668" spans="1:16">
      <c r="A668" s="69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</row>
    <row r="669" spans="1:16">
      <c r="A669" s="69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</row>
    <row r="670" spans="1:16">
      <c r="A670" s="69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</row>
    <row r="671" spans="1:16">
      <c r="A671" s="69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</row>
    <row r="672" spans="1:16">
      <c r="A672" s="69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</row>
    <row r="673" spans="1:16">
      <c r="A673" s="69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</row>
    <row r="674" spans="1:16">
      <c r="A674" s="69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</row>
    <row r="675" spans="1:16">
      <c r="A675" s="69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</row>
    <row r="676" spans="1:16">
      <c r="A676" s="69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</row>
    <row r="677" spans="1:16">
      <c r="A677" s="69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</row>
    <row r="678" spans="1:16">
      <c r="A678" s="69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</row>
    <row r="679" spans="1:16">
      <c r="A679" s="69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</row>
    <row r="680" spans="1:16">
      <c r="A680" s="69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</row>
    <row r="681" spans="1:16">
      <c r="A681" s="69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</row>
    <row r="682" spans="1:16">
      <c r="A682" s="69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</row>
    <row r="683" spans="1:16">
      <c r="A683" s="69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</row>
    <row r="684" spans="1:16">
      <c r="A684" s="69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</row>
    <row r="685" spans="1:16">
      <c r="A685" s="69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</row>
    <row r="686" spans="1:16">
      <c r="A686" s="69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</row>
    <row r="687" spans="1:16">
      <c r="A687" s="69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</row>
    <row r="688" spans="1:16">
      <c r="A688" s="69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</row>
    <row r="689" spans="1:16">
      <c r="A689" s="69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</row>
    <row r="690" spans="1:16">
      <c r="A690" s="69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</row>
    <row r="691" spans="1:16">
      <c r="A691" s="69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</row>
    <row r="692" spans="1:16">
      <c r="A692" s="69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</row>
    <row r="693" spans="1:16">
      <c r="A693" s="69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</row>
    <row r="694" spans="1:16">
      <c r="A694" s="69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</row>
    <row r="695" spans="1:16">
      <c r="A695" s="69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</row>
    <row r="696" spans="1:16">
      <c r="A696" s="69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</row>
    <row r="697" spans="1:16">
      <c r="A697" s="69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</row>
    <row r="698" spans="1:16">
      <c r="A698" s="69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</row>
    <row r="699" spans="1:16">
      <c r="A699" s="69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</row>
    <row r="700" spans="1:16">
      <c r="A700" s="69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</row>
    <row r="701" spans="1:16">
      <c r="A701" s="69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</row>
    <row r="702" spans="1:16">
      <c r="A702" s="69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</row>
    <row r="703" spans="1:16">
      <c r="A703" s="69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</row>
    <row r="704" spans="1:16">
      <c r="A704" s="69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</row>
    <row r="705" spans="1:16">
      <c r="A705" s="69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</row>
    <row r="706" spans="1:16">
      <c r="A706" s="69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</row>
    <row r="707" spans="1:16">
      <c r="A707" s="69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</row>
    <row r="708" spans="1:16">
      <c r="A708" s="69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</row>
    <row r="709" spans="1:16">
      <c r="A709" s="69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</row>
    <row r="710" spans="1:16">
      <c r="A710" s="69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</row>
    <row r="711" spans="1:16">
      <c r="A711" s="69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</row>
    <row r="712" spans="1:16">
      <c r="A712" s="69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</row>
    <row r="713" spans="1:16">
      <c r="A713" s="69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</row>
    <row r="714" spans="1:16">
      <c r="A714" s="69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</row>
    <row r="715" spans="1:16">
      <c r="A715" s="69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</row>
    <row r="716" spans="1:16">
      <c r="A716" s="69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</row>
    <row r="717" spans="1:16">
      <c r="A717" s="69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</row>
    <row r="718" spans="1:16">
      <c r="A718" s="69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</row>
    <row r="719" spans="1:16">
      <c r="A719" s="69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</row>
    <row r="720" spans="1:16">
      <c r="A720" s="69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</row>
    <row r="721" spans="1:16">
      <c r="A721" s="69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</row>
    <row r="722" spans="1:16">
      <c r="A722" s="69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</row>
    <row r="723" spans="1:16">
      <c r="A723" s="69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</row>
    <row r="724" spans="1:16">
      <c r="A724" s="69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</row>
    <row r="725" spans="1:16">
      <c r="A725" s="69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</row>
    <row r="726" spans="1:16">
      <c r="A726" s="69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</row>
    <row r="727" spans="1:16">
      <c r="A727" s="69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</row>
    <row r="728" spans="1:16">
      <c r="A728" s="69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</row>
    <row r="729" spans="1:16">
      <c r="A729" s="69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</row>
    <row r="730" spans="1:16">
      <c r="A730" s="69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</row>
    <row r="731" spans="1:16">
      <c r="A731" s="69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</row>
    <row r="732" spans="1:16">
      <c r="A732" s="69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</row>
    <row r="733" spans="1:16">
      <c r="A733" s="69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</row>
    <row r="734" spans="1:16">
      <c r="A734" s="69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</row>
    <row r="735" spans="1:16">
      <c r="A735" s="69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</row>
    <row r="736" spans="1:16">
      <c r="A736" s="69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</row>
    <row r="737" spans="1:16">
      <c r="A737" s="69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</row>
    <row r="738" spans="1:16">
      <c r="A738" s="69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</row>
    <row r="739" spans="1:16">
      <c r="A739" s="69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</row>
    <row r="740" spans="1:16">
      <c r="A740" s="69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</row>
    <row r="741" spans="1:16">
      <c r="A741" s="69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</row>
    <row r="742" spans="1:16">
      <c r="A742" s="69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</row>
  </sheetData>
  <mergeCells count="16">
    <mergeCell ref="A3:P3"/>
    <mergeCell ref="A4:P4"/>
    <mergeCell ref="F7:H7"/>
    <mergeCell ref="J7:L7"/>
    <mergeCell ref="H272:K272"/>
    <mergeCell ref="H273:K273"/>
    <mergeCell ref="A7:A8"/>
    <mergeCell ref="B7:B8"/>
    <mergeCell ref="C7:C8"/>
    <mergeCell ref="D7:D8"/>
    <mergeCell ref="E7:E8"/>
    <mergeCell ref="I7:I8"/>
    <mergeCell ref="M7:M8"/>
    <mergeCell ref="N7:N8"/>
    <mergeCell ref="O7:O8"/>
    <mergeCell ref="P7:P8"/>
  </mergeCells>
  <pageMargins left="0.27" right="0.275590551181102" top="0.748031496062992" bottom="0.748031496062992" header="0.31496062992126" footer="0.31496062992126"/>
  <pageSetup paperSize="258" scale="1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742"/>
  <sheetViews>
    <sheetView view="pageBreakPreview" zoomScaleNormal="77" topLeftCell="A260" workbookViewId="0">
      <selection activeCell="N265" sqref="N265:R271"/>
    </sheetView>
  </sheetViews>
  <sheetFormatPr defaultColWidth="9" defaultRowHeight="15"/>
  <cols>
    <col min="1" max="1" width="6.18095238095238" customWidth="1"/>
    <col min="3" max="3" width="14.1809523809524" customWidth="1"/>
    <col min="4" max="4" width="10.5428571428571" customWidth="1"/>
    <col min="5" max="5" width="47.9047619047619" customWidth="1"/>
    <col min="11" max="11" width="8.81904761904762"/>
    <col min="18" max="18" width="16" customWidth="1"/>
    <col min="20" max="20" width="15.4571428571429" customWidth="1"/>
    <col min="21" max="21" width="12.7238095238095" customWidth="1"/>
  </cols>
  <sheetData>
    <row r="3" ht="18" spans="1:20">
      <c r="A3" s="34" t="s">
        <v>345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ht="18" spans="1:20">
      <c r="A4" s="34" t="s">
        <v>346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ht="23.25" spans="1:20">
      <c r="A5" s="35" t="s">
        <v>347</v>
      </c>
      <c r="B5" s="35"/>
      <c r="C5" s="35" t="s">
        <v>348</v>
      </c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</row>
    <row r="7" spans="1:20">
      <c r="A7" s="38" t="s">
        <v>0</v>
      </c>
      <c r="B7" s="39" t="s">
        <v>1</v>
      </c>
      <c r="C7" s="40" t="s">
        <v>2</v>
      </c>
      <c r="D7" s="41" t="s">
        <v>1</v>
      </c>
      <c r="E7" s="41" t="s">
        <v>3</v>
      </c>
      <c r="F7" s="42" t="s">
        <v>4</v>
      </c>
      <c r="G7" s="43"/>
      <c r="H7" s="44"/>
      <c r="I7" s="58" t="s">
        <v>5</v>
      </c>
      <c r="J7" s="42" t="s">
        <v>349</v>
      </c>
      <c r="K7" s="43"/>
      <c r="L7" s="44"/>
      <c r="M7" s="58" t="s">
        <v>5</v>
      </c>
      <c r="N7" s="59" t="s">
        <v>353</v>
      </c>
      <c r="O7" s="43"/>
      <c r="P7" s="44"/>
      <c r="Q7" s="58" t="s">
        <v>5</v>
      </c>
      <c r="R7" s="62" t="s">
        <v>6</v>
      </c>
      <c r="S7" s="39" t="s">
        <v>7</v>
      </c>
      <c r="T7" s="62" t="s">
        <v>8</v>
      </c>
    </row>
    <row r="8" spans="1:20">
      <c r="A8" s="38"/>
      <c r="B8" s="39"/>
      <c r="C8" s="45"/>
      <c r="D8" s="46"/>
      <c r="E8" s="46"/>
      <c r="F8" s="38" t="s">
        <v>9</v>
      </c>
      <c r="G8" s="38" t="s">
        <v>10</v>
      </c>
      <c r="H8" s="38" t="s">
        <v>11</v>
      </c>
      <c r="I8" s="60"/>
      <c r="J8" s="38" t="s">
        <v>350</v>
      </c>
      <c r="K8" s="38" t="s">
        <v>351</v>
      </c>
      <c r="L8" s="38" t="s">
        <v>352</v>
      </c>
      <c r="M8" s="60"/>
      <c r="N8" s="38" t="s">
        <v>354</v>
      </c>
      <c r="O8" s="38" t="s">
        <v>355</v>
      </c>
      <c r="P8" s="38" t="s">
        <v>356</v>
      </c>
      <c r="Q8" s="60"/>
      <c r="R8" s="63"/>
      <c r="S8" s="39"/>
      <c r="T8" s="63"/>
    </row>
    <row r="9" spans="1:20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="33" customFormat="1" ht="28.5" customHeight="1" spans="1:20">
      <c r="A10" s="73" t="s">
        <v>12</v>
      </c>
      <c r="B10" s="48">
        <v>0</v>
      </c>
      <c r="C10" s="48" t="s">
        <v>13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</row>
    <row r="11" s="33" customFormat="1" ht="28.5" customHeight="1" spans="1:20">
      <c r="A11" s="73" t="s">
        <v>14</v>
      </c>
      <c r="B11" s="48">
        <v>318</v>
      </c>
      <c r="C11" s="48"/>
      <c r="D11" s="48"/>
      <c r="E11" s="48" t="s">
        <v>15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</row>
    <row r="12" s="33" customFormat="1" ht="28.5" customHeight="1" spans="1:20">
      <c r="A12" s="73" t="s">
        <v>16</v>
      </c>
      <c r="B12" s="48">
        <v>452</v>
      </c>
      <c r="C12" s="48"/>
      <c r="D12" s="48"/>
      <c r="E12" s="48" t="s">
        <v>17</v>
      </c>
      <c r="F12" s="49"/>
      <c r="G12" s="49"/>
      <c r="H12" s="49"/>
      <c r="I12" s="49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</row>
    <row r="13" s="33" customFormat="1" ht="28.5" customHeight="1" spans="1:20">
      <c r="A13" s="73" t="s">
        <v>18</v>
      </c>
      <c r="B13" s="48">
        <v>458</v>
      </c>
      <c r="C13" s="48"/>
      <c r="D13" s="48"/>
      <c r="E13" s="48" t="s">
        <v>19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1</v>
      </c>
      <c r="N13" s="47">
        <v>1</v>
      </c>
      <c r="O13" s="47">
        <v>1</v>
      </c>
      <c r="P13" s="47">
        <v>1</v>
      </c>
      <c r="Q13" s="47">
        <v>1</v>
      </c>
      <c r="R13" s="61">
        <v>1</v>
      </c>
      <c r="S13" s="48" t="s">
        <v>20</v>
      </c>
      <c r="T13" s="48"/>
    </row>
    <row r="14" s="33" customFormat="1" ht="28.5" customHeight="1" spans="1:20">
      <c r="A14" s="73" t="s">
        <v>21</v>
      </c>
      <c r="B14" s="48">
        <v>510</v>
      </c>
      <c r="C14" s="48"/>
      <c r="D14" s="48"/>
      <c r="E14" s="48" t="s">
        <v>22</v>
      </c>
      <c r="F14" s="47">
        <v>150</v>
      </c>
      <c r="G14" s="47">
        <v>150</v>
      </c>
      <c r="H14" s="47">
        <v>150</v>
      </c>
      <c r="I14" s="47">
        <v>150</v>
      </c>
      <c r="J14" s="47">
        <v>150</v>
      </c>
      <c r="K14" s="47">
        <v>150</v>
      </c>
      <c r="L14" s="47">
        <v>150</v>
      </c>
      <c r="M14" s="47">
        <v>150</v>
      </c>
      <c r="N14" s="47">
        <v>150</v>
      </c>
      <c r="O14" s="47">
        <v>150</v>
      </c>
      <c r="P14" s="47">
        <v>150</v>
      </c>
      <c r="Q14" s="47">
        <v>150</v>
      </c>
      <c r="R14" s="61">
        <v>150</v>
      </c>
      <c r="S14" s="48" t="s">
        <v>23</v>
      </c>
      <c r="T14" s="48"/>
    </row>
    <row r="15" s="33" customFormat="1" ht="28.5" customHeight="1" spans="1:20">
      <c r="A15" s="73" t="s">
        <v>24</v>
      </c>
      <c r="B15" s="48">
        <v>464</v>
      </c>
      <c r="C15" s="48"/>
      <c r="D15" s="48"/>
      <c r="E15" s="48" t="s">
        <v>25</v>
      </c>
      <c r="F15" s="47">
        <v>0</v>
      </c>
      <c r="G15" s="47">
        <v>0</v>
      </c>
      <c r="H15" s="47">
        <v>0</v>
      </c>
      <c r="I15" s="61">
        <f t="shared" ref="I15:I23" si="0">H15:H25</f>
        <v>0</v>
      </c>
      <c r="J15" s="47">
        <v>0</v>
      </c>
      <c r="K15" s="47">
        <v>0</v>
      </c>
      <c r="L15" s="47">
        <v>0</v>
      </c>
      <c r="M15" s="61">
        <f t="shared" ref="M15:M23" si="1">L15:L25</f>
        <v>0</v>
      </c>
      <c r="N15" s="47">
        <v>0</v>
      </c>
      <c r="O15" s="47">
        <v>0</v>
      </c>
      <c r="P15" s="47">
        <v>0</v>
      </c>
      <c r="Q15" s="61">
        <v>0</v>
      </c>
      <c r="R15" s="61">
        <v>0</v>
      </c>
      <c r="S15" s="48"/>
      <c r="T15" s="48"/>
    </row>
    <row r="16" s="33" customFormat="1" ht="28.5" customHeight="1" spans="1:20">
      <c r="A16" s="73" t="s">
        <v>26</v>
      </c>
      <c r="B16" s="48">
        <v>469</v>
      </c>
      <c r="C16" s="48"/>
      <c r="D16" s="48"/>
      <c r="E16" s="48" t="s">
        <v>27</v>
      </c>
      <c r="F16" s="47">
        <v>0</v>
      </c>
      <c r="G16" s="47">
        <v>0</v>
      </c>
      <c r="H16" s="47">
        <v>0</v>
      </c>
      <c r="I16" s="61">
        <f t="shared" si="0"/>
        <v>0</v>
      </c>
      <c r="J16" s="47">
        <v>0</v>
      </c>
      <c r="K16" s="47">
        <v>0</v>
      </c>
      <c r="L16" s="47">
        <v>0</v>
      </c>
      <c r="M16" s="61">
        <f t="shared" si="1"/>
        <v>0</v>
      </c>
      <c r="N16" s="47">
        <v>0</v>
      </c>
      <c r="O16" s="47">
        <v>0</v>
      </c>
      <c r="P16" s="47">
        <v>0</v>
      </c>
      <c r="Q16" s="61">
        <v>0</v>
      </c>
      <c r="R16" s="61">
        <v>0</v>
      </c>
      <c r="S16" s="48" t="s">
        <v>28</v>
      </c>
      <c r="T16" s="48"/>
    </row>
    <row r="17" s="33" customFormat="1" ht="28.5" customHeight="1" spans="1:20">
      <c r="A17" s="73" t="s">
        <v>29</v>
      </c>
      <c r="B17" s="48">
        <v>481</v>
      </c>
      <c r="C17" s="48"/>
      <c r="D17" s="48"/>
      <c r="E17" s="48" t="s">
        <v>30</v>
      </c>
      <c r="F17" s="47">
        <v>0</v>
      </c>
      <c r="G17" s="47">
        <v>0</v>
      </c>
      <c r="H17" s="47">
        <v>0</v>
      </c>
      <c r="I17" s="61">
        <f t="shared" si="0"/>
        <v>0</v>
      </c>
      <c r="J17" s="47">
        <v>0</v>
      </c>
      <c r="K17" s="47">
        <v>0</v>
      </c>
      <c r="L17" s="47">
        <v>0</v>
      </c>
      <c r="M17" s="61">
        <f t="shared" si="1"/>
        <v>0</v>
      </c>
      <c r="N17" s="47">
        <v>0</v>
      </c>
      <c r="O17" s="47">
        <v>0</v>
      </c>
      <c r="P17" s="47">
        <v>0</v>
      </c>
      <c r="Q17" s="61">
        <v>0</v>
      </c>
      <c r="R17" s="61">
        <v>0</v>
      </c>
      <c r="S17" s="48" t="s">
        <v>28</v>
      </c>
      <c r="T17" s="48"/>
    </row>
    <row r="18" s="33" customFormat="1" ht="28.5" customHeight="1" spans="1:20">
      <c r="A18" s="73" t="s">
        <v>31</v>
      </c>
      <c r="B18" s="48">
        <v>476</v>
      </c>
      <c r="C18" s="48"/>
      <c r="D18" s="48"/>
      <c r="E18" s="48" t="s">
        <v>32</v>
      </c>
      <c r="F18" s="47">
        <v>0</v>
      </c>
      <c r="G18" s="47">
        <v>0</v>
      </c>
      <c r="H18" s="47">
        <v>0</v>
      </c>
      <c r="I18" s="61">
        <f t="shared" si="0"/>
        <v>0</v>
      </c>
      <c r="J18" s="47">
        <v>0</v>
      </c>
      <c r="K18" s="47">
        <v>0</v>
      </c>
      <c r="L18" s="47">
        <v>0</v>
      </c>
      <c r="M18" s="61">
        <f t="shared" si="1"/>
        <v>0</v>
      </c>
      <c r="N18" s="47">
        <v>0</v>
      </c>
      <c r="O18" s="47">
        <v>0</v>
      </c>
      <c r="P18" s="47">
        <v>0</v>
      </c>
      <c r="Q18" s="61">
        <v>0</v>
      </c>
      <c r="R18" s="61">
        <v>0</v>
      </c>
      <c r="S18" s="48" t="s">
        <v>28</v>
      </c>
      <c r="T18" s="48"/>
    </row>
    <row r="19" s="33" customFormat="1" ht="28.5" customHeight="1" spans="1:20">
      <c r="A19" s="73" t="s">
        <v>33</v>
      </c>
      <c r="B19" s="48">
        <v>482</v>
      </c>
      <c r="C19" s="48"/>
      <c r="D19" s="48"/>
      <c r="E19" s="48" t="s">
        <v>34</v>
      </c>
      <c r="F19" s="47">
        <v>0</v>
      </c>
      <c r="G19" s="47">
        <v>0</v>
      </c>
      <c r="H19" s="47">
        <v>0</v>
      </c>
      <c r="I19" s="61">
        <f t="shared" si="0"/>
        <v>0</v>
      </c>
      <c r="J19" s="47">
        <v>0</v>
      </c>
      <c r="K19" s="47">
        <v>0</v>
      </c>
      <c r="L19" s="47">
        <v>0</v>
      </c>
      <c r="M19" s="61">
        <f t="shared" si="1"/>
        <v>0</v>
      </c>
      <c r="N19" s="47">
        <v>0</v>
      </c>
      <c r="O19" s="47">
        <v>0</v>
      </c>
      <c r="P19" s="47">
        <v>0</v>
      </c>
      <c r="Q19" s="61">
        <v>0</v>
      </c>
      <c r="R19" s="61">
        <v>0</v>
      </c>
      <c r="S19" s="48" t="s">
        <v>28</v>
      </c>
      <c r="T19" s="48"/>
    </row>
    <row r="20" s="33" customFormat="1" ht="28.5" customHeight="1" spans="1:20">
      <c r="A20" s="73" t="s">
        <v>35</v>
      </c>
      <c r="B20" s="48">
        <v>498</v>
      </c>
      <c r="C20" s="48"/>
      <c r="D20" s="48"/>
      <c r="E20" s="48" t="s">
        <v>36</v>
      </c>
      <c r="F20" s="47">
        <v>0</v>
      </c>
      <c r="G20" s="47">
        <v>0</v>
      </c>
      <c r="H20" s="47">
        <v>0</v>
      </c>
      <c r="I20" s="61">
        <f t="shared" si="0"/>
        <v>0</v>
      </c>
      <c r="J20" s="47">
        <v>0</v>
      </c>
      <c r="K20" s="47">
        <v>0</v>
      </c>
      <c r="L20" s="47">
        <v>0</v>
      </c>
      <c r="M20" s="61">
        <f t="shared" si="1"/>
        <v>0</v>
      </c>
      <c r="N20" s="47">
        <v>0</v>
      </c>
      <c r="O20" s="47">
        <v>0</v>
      </c>
      <c r="P20" s="47">
        <v>0</v>
      </c>
      <c r="Q20" s="61">
        <v>0</v>
      </c>
      <c r="R20" s="61">
        <v>0</v>
      </c>
      <c r="S20" s="48" t="s">
        <v>28</v>
      </c>
      <c r="T20" s="48"/>
    </row>
    <row r="21" s="33" customFormat="1" ht="28.5" customHeight="1" spans="1:20">
      <c r="A21" s="73" t="s">
        <v>37</v>
      </c>
      <c r="B21" s="48">
        <v>495</v>
      </c>
      <c r="C21" s="48"/>
      <c r="D21" s="48"/>
      <c r="E21" s="48" t="s">
        <v>38</v>
      </c>
      <c r="F21" s="47">
        <v>0</v>
      </c>
      <c r="G21" s="47">
        <v>0</v>
      </c>
      <c r="H21" s="47">
        <v>0</v>
      </c>
      <c r="I21" s="61">
        <f t="shared" si="0"/>
        <v>0</v>
      </c>
      <c r="J21" s="47">
        <v>0</v>
      </c>
      <c r="K21" s="47">
        <v>0</v>
      </c>
      <c r="L21" s="47">
        <v>0</v>
      </c>
      <c r="M21" s="61">
        <f t="shared" si="1"/>
        <v>0</v>
      </c>
      <c r="N21" s="47">
        <v>0</v>
      </c>
      <c r="O21" s="47">
        <v>0</v>
      </c>
      <c r="P21" s="47">
        <v>0</v>
      </c>
      <c r="Q21" s="61">
        <v>0</v>
      </c>
      <c r="R21" s="61">
        <v>0</v>
      </c>
      <c r="S21" s="48" t="s">
        <v>28</v>
      </c>
      <c r="T21" s="48"/>
    </row>
    <row r="22" s="33" customFormat="1" ht="28.5" customHeight="1" spans="1:20">
      <c r="A22" s="73" t="s">
        <v>39</v>
      </c>
      <c r="B22" s="50">
        <v>504</v>
      </c>
      <c r="C22" s="50"/>
      <c r="D22" s="50"/>
      <c r="E22" s="50" t="s">
        <v>40</v>
      </c>
      <c r="F22" s="51">
        <v>0</v>
      </c>
      <c r="G22" s="51">
        <v>0</v>
      </c>
      <c r="H22" s="51">
        <v>0</v>
      </c>
      <c r="I22" s="61">
        <f t="shared" si="0"/>
        <v>0</v>
      </c>
      <c r="J22" s="51">
        <v>0</v>
      </c>
      <c r="K22" s="51">
        <v>0</v>
      </c>
      <c r="L22" s="51">
        <v>0</v>
      </c>
      <c r="M22" s="61">
        <f t="shared" si="1"/>
        <v>0</v>
      </c>
      <c r="N22" s="51">
        <v>0</v>
      </c>
      <c r="O22" s="51">
        <v>0</v>
      </c>
      <c r="P22" s="51">
        <v>0</v>
      </c>
      <c r="Q22" s="61">
        <v>0</v>
      </c>
      <c r="R22" s="61">
        <v>0</v>
      </c>
      <c r="S22" s="50" t="s">
        <v>28</v>
      </c>
      <c r="T22" s="50"/>
    </row>
    <row r="23" s="33" customFormat="1" ht="28.5" customHeight="1" spans="1:20">
      <c r="A23" s="73" t="s">
        <v>41</v>
      </c>
      <c r="B23" s="52">
        <v>501</v>
      </c>
      <c r="C23" s="52"/>
      <c r="D23" s="52"/>
      <c r="E23" s="52" t="s">
        <v>42</v>
      </c>
      <c r="F23" s="53">
        <v>0</v>
      </c>
      <c r="G23" s="53">
        <v>0</v>
      </c>
      <c r="H23" s="53">
        <v>0</v>
      </c>
      <c r="I23" s="61">
        <f t="shared" si="0"/>
        <v>0</v>
      </c>
      <c r="J23" s="53">
        <v>0</v>
      </c>
      <c r="K23" s="53">
        <v>0</v>
      </c>
      <c r="L23" s="53">
        <v>0</v>
      </c>
      <c r="M23" s="61">
        <f t="shared" si="1"/>
        <v>0</v>
      </c>
      <c r="N23" s="53">
        <v>0</v>
      </c>
      <c r="O23" s="53">
        <v>0</v>
      </c>
      <c r="P23" s="53">
        <v>0</v>
      </c>
      <c r="Q23" s="61">
        <v>0</v>
      </c>
      <c r="R23" s="61">
        <v>0</v>
      </c>
      <c r="T23" s="52"/>
    </row>
    <row r="24" s="33" customFormat="1" ht="28.5" customHeight="1" spans="1:20">
      <c r="A24" s="73" t="s">
        <v>43</v>
      </c>
      <c r="B24" s="52"/>
      <c r="C24" s="52"/>
      <c r="D24" s="52"/>
      <c r="E24" s="54" t="s">
        <v>44</v>
      </c>
      <c r="F24" s="55">
        <f t="shared" ref="F24:V24" si="2">F26+F39+F52+F65+F78+F91+F104+F117+F130+F143+F156+F169+F182+F195+F208</f>
        <v>261</v>
      </c>
      <c r="G24" s="55">
        <f t="shared" si="2"/>
        <v>261</v>
      </c>
      <c r="H24" s="55">
        <f t="shared" si="2"/>
        <v>261</v>
      </c>
      <c r="I24" s="55">
        <f t="shared" si="2"/>
        <v>261</v>
      </c>
      <c r="J24" s="55">
        <f t="shared" si="2"/>
        <v>261</v>
      </c>
      <c r="K24" s="55">
        <f t="shared" si="2"/>
        <v>261</v>
      </c>
      <c r="L24" s="55">
        <f t="shared" si="2"/>
        <v>261</v>
      </c>
      <c r="M24" s="55">
        <f t="shared" si="2"/>
        <v>261</v>
      </c>
      <c r="N24" s="55">
        <f t="shared" si="2"/>
        <v>261</v>
      </c>
      <c r="O24" s="55">
        <f t="shared" si="2"/>
        <v>261</v>
      </c>
      <c r="P24" s="55">
        <f t="shared" si="2"/>
        <v>261</v>
      </c>
      <c r="Q24" s="55">
        <f t="shared" si="2"/>
        <v>261</v>
      </c>
      <c r="R24" s="55">
        <f t="shared" si="2"/>
        <v>261</v>
      </c>
      <c r="S24" s="52" t="s">
        <v>20</v>
      </c>
      <c r="T24" s="52"/>
    </row>
    <row r="25" s="33" customFormat="1" ht="28.5" customHeight="1" spans="1:20">
      <c r="A25" s="73" t="s">
        <v>45</v>
      </c>
      <c r="B25" s="52"/>
      <c r="C25" s="52"/>
      <c r="D25" s="52"/>
      <c r="E25" s="54" t="s">
        <v>46</v>
      </c>
      <c r="F25" s="53">
        <v>15</v>
      </c>
      <c r="G25" s="55">
        <v>15</v>
      </c>
      <c r="H25" s="55">
        <v>15</v>
      </c>
      <c r="I25" s="55">
        <v>15</v>
      </c>
      <c r="J25" s="55">
        <v>15</v>
      </c>
      <c r="K25" s="55">
        <v>15</v>
      </c>
      <c r="L25" s="55">
        <v>15</v>
      </c>
      <c r="M25" s="55">
        <v>15</v>
      </c>
      <c r="N25" s="55">
        <v>15</v>
      </c>
      <c r="O25" s="55">
        <v>15</v>
      </c>
      <c r="P25" s="55">
        <v>15</v>
      </c>
      <c r="Q25" s="55">
        <v>15</v>
      </c>
      <c r="R25" s="55">
        <v>15</v>
      </c>
      <c r="S25" s="52" t="s">
        <v>20</v>
      </c>
      <c r="T25" s="52"/>
    </row>
    <row r="26" s="33" customFormat="1" ht="28.5" customHeight="1" spans="1:21">
      <c r="A26" s="73" t="s">
        <v>47</v>
      </c>
      <c r="B26" s="52"/>
      <c r="C26" s="52"/>
      <c r="D26" s="52"/>
      <c r="E26" s="74" t="s">
        <v>48</v>
      </c>
      <c r="F26" s="56">
        <f t="shared" ref="F26:V26" si="3">SUM(F27:F38)</f>
        <v>40</v>
      </c>
      <c r="G26" s="56">
        <f t="shared" si="3"/>
        <v>40</v>
      </c>
      <c r="H26" s="56">
        <f t="shared" si="3"/>
        <v>40</v>
      </c>
      <c r="I26" s="56">
        <f t="shared" si="3"/>
        <v>40</v>
      </c>
      <c r="J26" s="56">
        <f t="shared" si="3"/>
        <v>40</v>
      </c>
      <c r="K26" s="56">
        <f t="shared" si="3"/>
        <v>40</v>
      </c>
      <c r="L26" s="56">
        <f t="shared" si="3"/>
        <v>40</v>
      </c>
      <c r="M26" s="56">
        <f t="shared" si="3"/>
        <v>40</v>
      </c>
      <c r="N26" s="56">
        <f t="shared" si="3"/>
        <v>40</v>
      </c>
      <c r="O26" s="56">
        <f t="shared" si="3"/>
        <v>40</v>
      </c>
      <c r="P26" s="56">
        <f t="shared" si="3"/>
        <v>40</v>
      </c>
      <c r="Q26" s="56">
        <f t="shared" si="3"/>
        <v>40</v>
      </c>
      <c r="R26" s="56">
        <f t="shared" si="3"/>
        <v>40</v>
      </c>
      <c r="S26" s="52" t="s">
        <v>20</v>
      </c>
      <c r="T26" s="52"/>
      <c r="U26" s="33">
        <f>78-F26</f>
        <v>38</v>
      </c>
    </row>
    <row r="27" s="33" customFormat="1" ht="28.5" customHeight="1" spans="1:20">
      <c r="A27" s="73" t="s">
        <v>49</v>
      </c>
      <c r="B27" s="52"/>
      <c r="C27" s="52"/>
      <c r="D27" s="52"/>
      <c r="E27" s="75" t="s">
        <v>50</v>
      </c>
      <c r="F27" s="57">
        <v>12</v>
      </c>
      <c r="G27" s="57">
        <v>12</v>
      </c>
      <c r="H27" s="57">
        <v>12</v>
      </c>
      <c r="I27" s="57">
        <v>12</v>
      </c>
      <c r="J27" s="57">
        <v>12</v>
      </c>
      <c r="K27" s="57">
        <v>12</v>
      </c>
      <c r="L27" s="57">
        <v>12</v>
      </c>
      <c r="M27" s="57">
        <v>12</v>
      </c>
      <c r="N27" s="57">
        <v>12</v>
      </c>
      <c r="O27" s="57">
        <v>12</v>
      </c>
      <c r="P27" s="57">
        <v>12</v>
      </c>
      <c r="Q27" s="57">
        <v>12</v>
      </c>
      <c r="R27" s="57">
        <v>12</v>
      </c>
      <c r="S27" s="52" t="s">
        <v>20</v>
      </c>
      <c r="T27" s="52"/>
    </row>
    <row r="28" s="33" customFormat="1" ht="28.5" customHeight="1" spans="1:20">
      <c r="A28" s="73" t="s">
        <v>51</v>
      </c>
      <c r="B28" s="52"/>
      <c r="C28" s="52"/>
      <c r="D28" s="52"/>
      <c r="E28" s="75" t="s">
        <v>52</v>
      </c>
      <c r="F28" s="57">
        <v>3</v>
      </c>
      <c r="G28" s="57">
        <v>3</v>
      </c>
      <c r="H28" s="57">
        <v>3</v>
      </c>
      <c r="I28" s="57">
        <v>3</v>
      </c>
      <c r="J28" s="57">
        <v>3</v>
      </c>
      <c r="K28" s="57">
        <v>3</v>
      </c>
      <c r="L28" s="57">
        <v>3</v>
      </c>
      <c r="M28" s="57">
        <v>3</v>
      </c>
      <c r="N28" s="57">
        <v>3</v>
      </c>
      <c r="O28" s="57">
        <v>3</v>
      </c>
      <c r="P28" s="57">
        <v>3</v>
      </c>
      <c r="Q28" s="57">
        <v>3</v>
      </c>
      <c r="R28" s="57">
        <v>3</v>
      </c>
      <c r="S28" s="52" t="s">
        <v>20</v>
      </c>
      <c r="T28" s="52"/>
    </row>
    <row r="29" s="33" customFormat="1" ht="28.5" customHeight="1" spans="1:20">
      <c r="A29" s="73" t="s">
        <v>53</v>
      </c>
      <c r="B29" s="52"/>
      <c r="C29" s="52"/>
      <c r="D29" s="52"/>
      <c r="E29" s="75" t="s">
        <v>54</v>
      </c>
      <c r="F29" s="57">
        <v>4</v>
      </c>
      <c r="G29" s="57">
        <v>4</v>
      </c>
      <c r="H29" s="57">
        <v>4</v>
      </c>
      <c r="I29" s="57">
        <v>4</v>
      </c>
      <c r="J29" s="57">
        <v>4</v>
      </c>
      <c r="K29" s="57">
        <v>4</v>
      </c>
      <c r="L29" s="57">
        <v>4</v>
      </c>
      <c r="M29" s="57">
        <v>4</v>
      </c>
      <c r="N29" s="57">
        <v>4</v>
      </c>
      <c r="O29" s="57">
        <v>4</v>
      </c>
      <c r="P29" s="57">
        <v>4</v>
      </c>
      <c r="Q29" s="57">
        <v>4</v>
      </c>
      <c r="R29" s="57">
        <v>4</v>
      </c>
      <c r="S29" s="52" t="s">
        <v>20</v>
      </c>
      <c r="T29" s="52"/>
    </row>
    <row r="30" s="33" customFormat="1" ht="28.5" customHeight="1" spans="1:20">
      <c r="A30" s="73" t="s">
        <v>55</v>
      </c>
      <c r="B30" s="52"/>
      <c r="C30" s="52"/>
      <c r="D30" s="52"/>
      <c r="E30" s="75" t="s">
        <v>56</v>
      </c>
      <c r="F30" s="57">
        <v>3</v>
      </c>
      <c r="G30" s="57">
        <v>3</v>
      </c>
      <c r="H30" s="57">
        <v>3</v>
      </c>
      <c r="I30" s="57">
        <v>3</v>
      </c>
      <c r="J30" s="57">
        <v>3</v>
      </c>
      <c r="K30" s="57">
        <v>3</v>
      </c>
      <c r="L30" s="57">
        <v>3</v>
      </c>
      <c r="M30" s="57">
        <v>3</v>
      </c>
      <c r="N30" s="57">
        <v>3</v>
      </c>
      <c r="O30" s="57">
        <v>3</v>
      </c>
      <c r="P30" s="57">
        <v>3</v>
      </c>
      <c r="Q30" s="57">
        <v>3</v>
      </c>
      <c r="R30" s="57">
        <v>3</v>
      </c>
      <c r="S30" s="52" t="s">
        <v>20</v>
      </c>
      <c r="T30" s="52"/>
    </row>
    <row r="31" s="33" customFormat="1" ht="28.5" customHeight="1" spans="1:20">
      <c r="A31" s="73" t="s">
        <v>57</v>
      </c>
      <c r="B31" s="52"/>
      <c r="C31" s="52"/>
      <c r="D31" s="52"/>
      <c r="E31" s="75" t="s">
        <v>58</v>
      </c>
      <c r="F31" s="57">
        <v>3</v>
      </c>
      <c r="G31" s="57">
        <v>3</v>
      </c>
      <c r="H31" s="57">
        <v>3</v>
      </c>
      <c r="I31" s="57">
        <v>3</v>
      </c>
      <c r="J31" s="57">
        <v>3</v>
      </c>
      <c r="K31" s="57">
        <v>3</v>
      </c>
      <c r="L31" s="57">
        <v>3</v>
      </c>
      <c r="M31" s="57">
        <v>3</v>
      </c>
      <c r="N31" s="57">
        <v>3</v>
      </c>
      <c r="O31" s="57">
        <v>3</v>
      </c>
      <c r="P31" s="57">
        <v>3</v>
      </c>
      <c r="Q31" s="57">
        <v>3</v>
      </c>
      <c r="R31" s="57">
        <v>3</v>
      </c>
      <c r="S31" s="52" t="s">
        <v>20</v>
      </c>
      <c r="T31" s="52"/>
    </row>
    <row r="32" s="33" customFormat="1" ht="28.5" customHeight="1" spans="1:20">
      <c r="A32" s="73" t="s">
        <v>59</v>
      </c>
      <c r="B32" s="52"/>
      <c r="C32" s="52"/>
      <c r="D32" s="52"/>
      <c r="E32" s="75" t="s">
        <v>60</v>
      </c>
      <c r="F32" s="57">
        <v>4</v>
      </c>
      <c r="G32" s="57">
        <v>4</v>
      </c>
      <c r="H32" s="57">
        <v>4</v>
      </c>
      <c r="I32" s="57">
        <v>4</v>
      </c>
      <c r="J32" s="57">
        <v>4</v>
      </c>
      <c r="K32" s="57">
        <v>4</v>
      </c>
      <c r="L32" s="57">
        <v>4</v>
      </c>
      <c r="M32" s="57">
        <v>4</v>
      </c>
      <c r="N32" s="57">
        <v>4</v>
      </c>
      <c r="O32" s="57">
        <v>4</v>
      </c>
      <c r="P32" s="57">
        <v>4</v>
      </c>
      <c r="Q32" s="57">
        <v>4</v>
      </c>
      <c r="R32" s="57">
        <v>4</v>
      </c>
      <c r="S32" s="52" t="s">
        <v>20</v>
      </c>
      <c r="T32" s="52"/>
    </row>
    <row r="33" s="33" customFormat="1" ht="28.5" customHeight="1" spans="1:20">
      <c r="A33" s="73" t="s">
        <v>61</v>
      </c>
      <c r="B33" s="52"/>
      <c r="C33" s="52"/>
      <c r="D33" s="52"/>
      <c r="E33" s="75" t="s">
        <v>62</v>
      </c>
      <c r="F33" s="57">
        <v>2</v>
      </c>
      <c r="G33" s="57">
        <v>2</v>
      </c>
      <c r="H33" s="57">
        <v>2</v>
      </c>
      <c r="I33" s="57">
        <v>2</v>
      </c>
      <c r="J33" s="57">
        <v>2</v>
      </c>
      <c r="K33" s="57">
        <v>2</v>
      </c>
      <c r="L33" s="57">
        <v>2</v>
      </c>
      <c r="M33" s="57">
        <v>2</v>
      </c>
      <c r="N33" s="57">
        <v>2</v>
      </c>
      <c r="O33" s="57">
        <v>2</v>
      </c>
      <c r="P33" s="57">
        <v>2</v>
      </c>
      <c r="Q33" s="57">
        <v>2</v>
      </c>
      <c r="R33" s="57">
        <v>2</v>
      </c>
      <c r="S33" s="52" t="s">
        <v>20</v>
      </c>
      <c r="T33" s="52"/>
    </row>
    <row r="34" s="33" customFormat="1" ht="28.5" customHeight="1" spans="1:20">
      <c r="A34" s="73" t="s">
        <v>63</v>
      </c>
      <c r="B34" s="52"/>
      <c r="C34" s="52"/>
      <c r="D34" s="52"/>
      <c r="E34" s="75" t="s">
        <v>64</v>
      </c>
      <c r="F34" s="57">
        <v>1</v>
      </c>
      <c r="G34" s="57">
        <v>1</v>
      </c>
      <c r="H34" s="57">
        <v>1</v>
      </c>
      <c r="I34" s="57">
        <v>1</v>
      </c>
      <c r="J34" s="57">
        <v>1</v>
      </c>
      <c r="K34" s="57">
        <v>1</v>
      </c>
      <c r="L34" s="57">
        <v>1</v>
      </c>
      <c r="M34" s="57">
        <v>1</v>
      </c>
      <c r="N34" s="57">
        <v>1</v>
      </c>
      <c r="O34" s="57">
        <v>1</v>
      </c>
      <c r="P34" s="57">
        <v>1</v>
      </c>
      <c r="Q34" s="57">
        <v>1</v>
      </c>
      <c r="R34" s="57">
        <v>1</v>
      </c>
      <c r="S34" s="52" t="s">
        <v>20</v>
      </c>
      <c r="T34" s="52"/>
    </row>
    <row r="35" s="33" customFormat="1" ht="28.5" customHeight="1" spans="1:20">
      <c r="A35" s="73" t="s">
        <v>65</v>
      </c>
      <c r="B35" s="52"/>
      <c r="C35" s="52"/>
      <c r="D35" s="52"/>
      <c r="E35" s="75" t="s">
        <v>66</v>
      </c>
      <c r="F35" s="57">
        <v>1</v>
      </c>
      <c r="G35" s="57">
        <v>1</v>
      </c>
      <c r="H35" s="57">
        <v>1</v>
      </c>
      <c r="I35" s="57">
        <v>1</v>
      </c>
      <c r="J35" s="57">
        <v>1</v>
      </c>
      <c r="K35" s="57">
        <v>1</v>
      </c>
      <c r="L35" s="57">
        <v>1</v>
      </c>
      <c r="M35" s="57">
        <v>1</v>
      </c>
      <c r="N35" s="57">
        <v>1</v>
      </c>
      <c r="O35" s="57">
        <v>1</v>
      </c>
      <c r="P35" s="57">
        <v>1</v>
      </c>
      <c r="Q35" s="57">
        <v>1</v>
      </c>
      <c r="R35" s="57">
        <v>1</v>
      </c>
      <c r="S35" s="52" t="s">
        <v>20</v>
      </c>
      <c r="T35" s="52"/>
    </row>
    <row r="36" s="33" customFormat="1" ht="28.5" customHeight="1" spans="1:20">
      <c r="A36" s="73" t="s">
        <v>67</v>
      </c>
      <c r="B36" s="52"/>
      <c r="C36" s="52"/>
      <c r="D36" s="52"/>
      <c r="E36" s="75" t="s">
        <v>68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1</v>
      </c>
      <c r="L36" s="57">
        <v>1</v>
      </c>
      <c r="M36" s="57">
        <v>1</v>
      </c>
      <c r="N36" s="57">
        <v>1</v>
      </c>
      <c r="O36" s="57">
        <v>1</v>
      </c>
      <c r="P36" s="57">
        <v>1</v>
      </c>
      <c r="Q36" s="57">
        <v>1</v>
      </c>
      <c r="R36" s="57">
        <v>1</v>
      </c>
      <c r="S36" s="52" t="s">
        <v>20</v>
      </c>
      <c r="T36" s="52"/>
    </row>
    <row r="37" s="33" customFormat="1" ht="28.5" customHeight="1" spans="1:20">
      <c r="A37" s="73" t="s">
        <v>69</v>
      </c>
      <c r="B37" s="52"/>
      <c r="C37" s="52"/>
      <c r="D37" s="52"/>
      <c r="E37" s="75" t="s">
        <v>70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2" t="s">
        <v>20</v>
      </c>
      <c r="T37" s="52"/>
    </row>
    <row r="38" s="33" customFormat="1" ht="28.5" customHeight="1" spans="1:20">
      <c r="A38" s="73" t="s">
        <v>71</v>
      </c>
      <c r="B38" s="52"/>
      <c r="C38" s="52"/>
      <c r="D38" s="52"/>
      <c r="E38" s="75" t="s">
        <v>72</v>
      </c>
      <c r="F38" s="57">
        <v>6</v>
      </c>
      <c r="G38" s="57">
        <v>6</v>
      </c>
      <c r="H38" s="57">
        <v>6</v>
      </c>
      <c r="I38" s="57">
        <v>6</v>
      </c>
      <c r="J38" s="57">
        <v>6</v>
      </c>
      <c r="K38" s="57">
        <v>6</v>
      </c>
      <c r="L38" s="57">
        <v>6</v>
      </c>
      <c r="M38" s="57">
        <v>6</v>
      </c>
      <c r="N38" s="57">
        <v>6</v>
      </c>
      <c r="O38" s="57">
        <v>6</v>
      </c>
      <c r="P38" s="57">
        <v>6</v>
      </c>
      <c r="Q38" s="57">
        <v>6</v>
      </c>
      <c r="R38" s="57">
        <v>6</v>
      </c>
      <c r="S38" s="52" t="s">
        <v>20</v>
      </c>
      <c r="T38" s="52"/>
    </row>
    <row r="39" s="33" customFormat="1" ht="28.5" customHeight="1" spans="1:20">
      <c r="A39" s="73" t="s">
        <v>73</v>
      </c>
      <c r="B39" s="52"/>
      <c r="C39" s="52"/>
      <c r="D39" s="52"/>
      <c r="E39" s="74" t="s">
        <v>74</v>
      </c>
      <c r="F39" s="56">
        <f t="shared" ref="F39:V39" si="4">SUM(F40:F51)</f>
        <v>56</v>
      </c>
      <c r="G39" s="56">
        <f t="shared" si="4"/>
        <v>56</v>
      </c>
      <c r="H39" s="56">
        <f t="shared" si="4"/>
        <v>56</v>
      </c>
      <c r="I39" s="56">
        <f t="shared" si="4"/>
        <v>56</v>
      </c>
      <c r="J39" s="56">
        <f t="shared" si="4"/>
        <v>56</v>
      </c>
      <c r="K39" s="56">
        <f t="shared" si="4"/>
        <v>56</v>
      </c>
      <c r="L39" s="56">
        <f t="shared" si="4"/>
        <v>56</v>
      </c>
      <c r="M39" s="56">
        <f t="shared" si="4"/>
        <v>56</v>
      </c>
      <c r="N39" s="56">
        <f t="shared" si="4"/>
        <v>56</v>
      </c>
      <c r="O39" s="56">
        <f t="shared" si="4"/>
        <v>56</v>
      </c>
      <c r="P39" s="56">
        <f t="shared" si="4"/>
        <v>56</v>
      </c>
      <c r="Q39" s="56">
        <f t="shared" si="4"/>
        <v>56</v>
      </c>
      <c r="R39" s="56">
        <f t="shared" si="4"/>
        <v>56</v>
      </c>
      <c r="S39" s="52" t="s">
        <v>20</v>
      </c>
      <c r="T39" s="52"/>
    </row>
    <row r="40" s="33" customFormat="1" ht="28.5" customHeight="1" spans="1:20">
      <c r="A40" s="73" t="s">
        <v>75</v>
      </c>
      <c r="B40" s="52"/>
      <c r="C40" s="52"/>
      <c r="D40" s="52"/>
      <c r="E40" s="75" t="s">
        <v>50</v>
      </c>
      <c r="F40" s="57">
        <v>10</v>
      </c>
      <c r="G40" s="57">
        <v>10</v>
      </c>
      <c r="H40" s="57">
        <v>10</v>
      </c>
      <c r="I40" s="57">
        <v>10</v>
      </c>
      <c r="J40" s="57">
        <v>10</v>
      </c>
      <c r="K40" s="57">
        <v>10</v>
      </c>
      <c r="L40" s="57">
        <v>10</v>
      </c>
      <c r="M40" s="57">
        <v>10</v>
      </c>
      <c r="N40" s="57">
        <v>10</v>
      </c>
      <c r="O40" s="57">
        <v>10</v>
      </c>
      <c r="P40" s="57">
        <v>10</v>
      </c>
      <c r="Q40" s="57">
        <v>10</v>
      </c>
      <c r="R40" s="57">
        <v>10</v>
      </c>
      <c r="S40" s="52" t="s">
        <v>20</v>
      </c>
      <c r="T40" s="52"/>
    </row>
    <row r="41" s="33" customFormat="1" ht="28.5" customHeight="1" spans="1:20">
      <c r="A41" s="73" t="s">
        <v>76</v>
      </c>
      <c r="B41" s="52"/>
      <c r="C41" s="52"/>
      <c r="D41" s="52"/>
      <c r="E41" s="75" t="s">
        <v>52</v>
      </c>
      <c r="F41" s="57">
        <v>11</v>
      </c>
      <c r="G41" s="57">
        <v>11</v>
      </c>
      <c r="H41" s="57">
        <v>11</v>
      </c>
      <c r="I41" s="57">
        <v>11</v>
      </c>
      <c r="J41" s="57">
        <v>11</v>
      </c>
      <c r="K41" s="57">
        <v>11</v>
      </c>
      <c r="L41" s="57">
        <v>11</v>
      </c>
      <c r="M41" s="57">
        <v>11</v>
      </c>
      <c r="N41" s="57">
        <v>11</v>
      </c>
      <c r="O41" s="57">
        <v>11</v>
      </c>
      <c r="P41" s="57">
        <v>11</v>
      </c>
      <c r="Q41" s="57">
        <v>11</v>
      </c>
      <c r="R41" s="57">
        <v>11</v>
      </c>
      <c r="S41" s="52" t="s">
        <v>20</v>
      </c>
      <c r="T41" s="52"/>
    </row>
    <row r="42" s="33" customFormat="1" ht="28.5" customHeight="1" spans="1:20">
      <c r="A42" s="73" t="s">
        <v>77</v>
      </c>
      <c r="B42" s="52"/>
      <c r="C42" s="52"/>
      <c r="D42" s="52"/>
      <c r="E42" s="75" t="s">
        <v>54</v>
      </c>
      <c r="F42" s="57">
        <v>4</v>
      </c>
      <c r="G42" s="57">
        <v>4</v>
      </c>
      <c r="H42" s="57">
        <v>4</v>
      </c>
      <c r="I42" s="57">
        <v>4</v>
      </c>
      <c r="J42" s="57">
        <v>4</v>
      </c>
      <c r="K42" s="57">
        <v>4</v>
      </c>
      <c r="L42" s="57">
        <v>4</v>
      </c>
      <c r="M42" s="57">
        <v>4</v>
      </c>
      <c r="N42" s="57">
        <v>4</v>
      </c>
      <c r="O42" s="57">
        <v>4</v>
      </c>
      <c r="P42" s="57">
        <v>4</v>
      </c>
      <c r="Q42" s="57">
        <v>4</v>
      </c>
      <c r="R42" s="57">
        <v>4</v>
      </c>
      <c r="S42" s="52" t="s">
        <v>20</v>
      </c>
      <c r="T42" s="52"/>
    </row>
    <row r="43" s="33" customFormat="1" ht="28.5" customHeight="1" spans="1:20">
      <c r="A43" s="73" t="s">
        <v>78</v>
      </c>
      <c r="B43" s="52"/>
      <c r="C43" s="52"/>
      <c r="D43" s="52"/>
      <c r="E43" s="75" t="s">
        <v>56</v>
      </c>
      <c r="F43" s="57">
        <v>5</v>
      </c>
      <c r="G43" s="57">
        <v>5</v>
      </c>
      <c r="H43" s="57">
        <v>5</v>
      </c>
      <c r="I43" s="57">
        <v>5</v>
      </c>
      <c r="J43" s="57">
        <v>5</v>
      </c>
      <c r="K43" s="57">
        <v>5</v>
      </c>
      <c r="L43" s="57">
        <v>5</v>
      </c>
      <c r="M43" s="57">
        <v>5</v>
      </c>
      <c r="N43" s="57">
        <v>5</v>
      </c>
      <c r="O43" s="57">
        <v>5</v>
      </c>
      <c r="P43" s="57">
        <v>5</v>
      </c>
      <c r="Q43" s="57">
        <v>5</v>
      </c>
      <c r="R43" s="57">
        <v>5</v>
      </c>
      <c r="S43" s="52" t="s">
        <v>20</v>
      </c>
      <c r="T43" s="52"/>
    </row>
    <row r="44" s="33" customFormat="1" ht="28.5" customHeight="1" spans="1:20">
      <c r="A44" s="73" t="s">
        <v>79</v>
      </c>
      <c r="B44" s="52"/>
      <c r="C44" s="52"/>
      <c r="D44" s="52"/>
      <c r="E44" s="75" t="s">
        <v>58</v>
      </c>
      <c r="F44" s="57">
        <v>6</v>
      </c>
      <c r="G44" s="57">
        <v>6</v>
      </c>
      <c r="H44" s="57">
        <v>6</v>
      </c>
      <c r="I44" s="57">
        <v>6</v>
      </c>
      <c r="J44" s="57">
        <v>6</v>
      </c>
      <c r="K44" s="57">
        <v>6</v>
      </c>
      <c r="L44" s="57">
        <v>6</v>
      </c>
      <c r="M44" s="57">
        <v>6</v>
      </c>
      <c r="N44" s="57">
        <v>6</v>
      </c>
      <c r="O44" s="57">
        <v>6</v>
      </c>
      <c r="P44" s="57">
        <v>6</v>
      </c>
      <c r="Q44" s="57">
        <v>6</v>
      </c>
      <c r="R44" s="57">
        <v>6</v>
      </c>
      <c r="S44" s="52" t="s">
        <v>20</v>
      </c>
      <c r="T44" s="52"/>
    </row>
    <row r="45" s="33" customFormat="1" ht="28.5" customHeight="1" spans="1:20">
      <c r="A45" s="73" t="s">
        <v>80</v>
      </c>
      <c r="B45" s="52"/>
      <c r="C45" s="52"/>
      <c r="D45" s="52"/>
      <c r="E45" s="75" t="s">
        <v>60</v>
      </c>
      <c r="F45" s="57">
        <v>2</v>
      </c>
      <c r="G45" s="57">
        <v>2</v>
      </c>
      <c r="H45" s="57">
        <v>2</v>
      </c>
      <c r="I45" s="57">
        <v>2</v>
      </c>
      <c r="J45" s="57">
        <v>2</v>
      </c>
      <c r="K45" s="57">
        <v>2</v>
      </c>
      <c r="L45" s="57">
        <v>2</v>
      </c>
      <c r="M45" s="57">
        <v>2</v>
      </c>
      <c r="N45" s="57">
        <v>2</v>
      </c>
      <c r="O45" s="57">
        <v>2</v>
      </c>
      <c r="P45" s="57">
        <v>2</v>
      </c>
      <c r="Q45" s="57">
        <v>2</v>
      </c>
      <c r="R45" s="57">
        <v>2</v>
      </c>
      <c r="S45" s="52" t="s">
        <v>20</v>
      </c>
      <c r="T45" s="52"/>
    </row>
    <row r="46" s="33" customFormat="1" ht="28.5" customHeight="1" spans="1:20">
      <c r="A46" s="73" t="s">
        <v>81</v>
      </c>
      <c r="B46" s="52"/>
      <c r="C46" s="52"/>
      <c r="D46" s="52"/>
      <c r="E46" s="75" t="s">
        <v>62</v>
      </c>
      <c r="F46" s="57">
        <v>3</v>
      </c>
      <c r="G46" s="57">
        <v>3</v>
      </c>
      <c r="H46" s="57">
        <v>3</v>
      </c>
      <c r="I46" s="57">
        <v>3</v>
      </c>
      <c r="J46" s="57">
        <v>3</v>
      </c>
      <c r="K46" s="57">
        <v>3</v>
      </c>
      <c r="L46" s="57">
        <v>3</v>
      </c>
      <c r="M46" s="57">
        <v>3</v>
      </c>
      <c r="N46" s="57">
        <v>3</v>
      </c>
      <c r="O46" s="57">
        <v>3</v>
      </c>
      <c r="P46" s="57">
        <v>3</v>
      </c>
      <c r="Q46" s="57">
        <v>3</v>
      </c>
      <c r="R46" s="57">
        <v>3</v>
      </c>
      <c r="S46" s="52" t="s">
        <v>20</v>
      </c>
      <c r="T46" s="52"/>
    </row>
    <row r="47" s="33" customFormat="1" ht="28.5" customHeight="1" spans="1:20">
      <c r="A47" s="73" t="s">
        <v>82</v>
      </c>
      <c r="B47" s="52"/>
      <c r="C47" s="52"/>
      <c r="D47" s="52"/>
      <c r="E47" s="75" t="s">
        <v>64</v>
      </c>
      <c r="F47" s="57">
        <v>1</v>
      </c>
      <c r="G47" s="57">
        <v>1</v>
      </c>
      <c r="H47" s="57">
        <v>1</v>
      </c>
      <c r="I47" s="57">
        <v>1</v>
      </c>
      <c r="J47" s="57">
        <v>1</v>
      </c>
      <c r="K47" s="57">
        <v>1</v>
      </c>
      <c r="L47" s="57">
        <v>1</v>
      </c>
      <c r="M47" s="57">
        <v>1</v>
      </c>
      <c r="N47" s="57">
        <v>1</v>
      </c>
      <c r="O47" s="57">
        <v>1</v>
      </c>
      <c r="P47" s="57">
        <v>1</v>
      </c>
      <c r="Q47" s="57">
        <v>1</v>
      </c>
      <c r="R47" s="57">
        <v>1</v>
      </c>
      <c r="S47" s="52" t="s">
        <v>20</v>
      </c>
      <c r="T47" s="52"/>
    </row>
    <row r="48" s="33" customFormat="1" ht="28.5" customHeight="1" spans="1:20">
      <c r="A48" s="73" t="s">
        <v>83</v>
      </c>
      <c r="B48" s="52"/>
      <c r="C48" s="52"/>
      <c r="D48" s="52"/>
      <c r="E48" s="75" t="s">
        <v>66</v>
      </c>
      <c r="F48" s="57">
        <v>6</v>
      </c>
      <c r="G48" s="57">
        <v>6</v>
      </c>
      <c r="H48" s="57">
        <v>6</v>
      </c>
      <c r="I48" s="57">
        <v>6</v>
      </c>
      <c r="J48" s="57">
        <v>6</v>
      </c>
      <c r="K48" s="57">
        <v>6</v>
      </c>
      <c r="L48" s="57">
        <v>6</v>
      </c>
      <c r="M48" s="57">
        <v>6</v>
      </c>
      <c r="N48" s="57">
        <v>6</v>
      </c>
      <c r="O48" s="57">
        <v>6</v>
      </c>
      <c r="P48" s="57">
        <v>6</v>
      </c>
      <c r="Q48" s="57">
        <v>6</v>
      </c>
      <c r="R48" s="57">
        <v>6</v>
      </c>
      <c r="S48" s="52" t="s">
        <v>20</v>
      </c>
      <c r="T48" s="52"/>
    </row>
    <row r="49" s="33" customFormat="1" ht="28.5" customHeight="1" spans="1:20">
      <c r="A49" s="73" t="s">
        <v>84</v>
      </c>
      <c r="B49" s="52"/>
      <c r="C49" s="52"/>
      <c r="D49" s="52"/>
      <c r="E49" s="75" t="s">
        <v>68</v>
      </c>
      <c r="F49" s="57">
        <v>5</v>
      </c>
      <c r="G49" s="57">
        <v>5</v>
      </c>
      <c r="H49" s="57">
        <v>5</v>
      </c>
      <c r="I49" s="57">
        <v>5</v>
      </c>
      <c r="J49" s="57">
        <v>5</v>
      </c>
      <c r="K49" s="57">
        <v>5</v>
      </c>
      <c r="L49" s="57">
        <v>5</v>
      </c>
      <c r="M49" s="57">
        <v>5</v>
      </c>
      <c r="N49" s="57">
        <v>5</v>
      </c>
      <c r="O49" s="57">
        <v>5</v>
      </c>
      <c r="P49" s="57">
        <v>5</v>
      </c>
      <c r="Q49" s="57">
        <v>5</v>
      </c>
      <c r="R49" s="57">
        <v>5</v>
      </c>
      <c r="S49" s="52" t="s">
        <v>20</v>
      </c>
      <c r="T49" s="52"/>
    </row>
    <row r="50" s="33" customFormat="1" ht="28.5" customHeight="1" spans="1:20">
      <c r="A50" s="73" t="s">
        <v>85</v>
      </c>
      <c r="B50" s="52"/>
      <c r="C50" s="52"/>
      <c r="D50" s="52"/>
      <c r="E50" s="75" t="s">
        <v>70</v>
      </c>
      <c r="F50" s="57">
        <v>1</v>
      </c>
      <c r="G50" s="57">
        <v>1</v>
      </c>
      <c r="H50" s="57">
        <v>1</v>
      </c>
      <c r="I50" s="57">
        <v>1</v>
      </c>
      <c r="J50" s="57">
        <v>1</v>
      </c>
      <c r="K50" s="57">
        <v>1</v>
      </c>
      <c r="L50" s="57">
        <v>1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1</v>
      </c>
      <c r="S50" s="52" t="s">
        <v>20</v>
      </c>
      <c r="T50" s="52"/>
    </row>
    <row r="51" s="33" customFormat="1" ht="28.5" customHeight="1" spans="1:20">
      <c r="A51" s="73" t="s">
        <v>86</v>
      </c>
      <c r="B51" s="52"/>
      <c r="C51" s="52"/>
      <c r="D51" s="52"/>
      <c r="E51" s="75" t="s">
        <v>72</v>
      </c>
      <c r="F51" s="57">
        <v>2</v>
      </c>
      <c r="G51" s="57">
        <v>2</v>
      </c>
      <c r="H51" s="57">
        <v>2</v>
      </c>
      <c r="I51" s="57">
        <v>2</v>
      </c>
      <c r="J51" s="57">
        <v>2</v>
      </c>
      <c r="K51" s="57">
        <v>2</v>
      </c>
      <c r="L51" s="57">
        <v>2</v>
      </c>
      <c r="M51" s="57">
        <v>2</v>
      </c>
      <c r="N51" s="57">
        <v>2</v>
      </c>
      <c r="O51" s="57">
        <v>2</v>
      </c>
      <c r="P51" s="57">
        <v>2</v>
      </c>
      <c r="Q51" s="57">
        <v>2</v>
      </c>
      <c r="R51" s="57">
        <v>2</v>
      </c>
      <c r="S51" s="52" t="s">
        <v>20</v>
      </c>
      <c r="T51" s="52"/>
    </row>
    <row r="52" s="33" customFormat="1" ht="28.5" customHeight="1" spans="1:20">
      <c r="A52" s="73" t="s">
        <v>87</v>
      </c>
      <c r="B52" s="52"/>
      <c r="C52" s="52"/>
      <c r="D52" s="52"/>
      <c r="E52" s="54" t="s">
        <v>88</v>
      </c>
      <c r="F52" s="56">
        <f t="shared" ref="F52:V52" si="5">SUM(F53:F64)</f>
        <v>79</v>
      </c>
      <c r="G52" s="56">
        <f t="shared" si="5"/>
        <v>79</v>
      </c>
      <c r="H52" s="56">
        <f t="shared" si="5"/>
        <v>79</v>
      </c>
      <c r="I52" s="56">
        <f t="shared" si="5"/>
        <v>79</v>
      </c>
      <c r="J52" s="56">
        <f t="shared" si="5"/>
        <v>79</v>
      </c>
      <c r="K52" s="56">
        <f t="shared" si="5"/>
        <v>79</v>
      </c>
      <c r="L52" s="56">
        <f t="shared" si="5"/>
        <v>79</v>
      </c>
      <c r="M52" s="56">
        <f t="shared" si="5"/>
        <v>79</v>
      </c>
      <c r="N52" s="56">
        <f t="shared" si="5"/>
        <v>79</v>
      </c>
      <c r="O52" s="56">
        <f t="shared" si="5"/>
        <v>79</v>
      </c>
      <c r="P52" s="56">
        <f t="shared" si="5"/>
        <v>79</v>
      </c>
      <c r="Q52" s="56">
        <f t="shared" si="5"/>
        <v>79</v>
      </c>
      <c r="R52" s="56">
        <f t="shared" si="5"/>
        <v>79</v>
      </c>
      <c r="S52" s="52" t="s">
        <v>20</v>
      </c>
      <c r="T52" s="52"/>
    </row>
    <row r="53" s="33" customFormat="1" ht="28.5" customHeight="1" spans="1:20">
      <c r="A53" s="73" t="s">
        <v>89</v>
      </c>
      <c r="B53" s="52"/>
      <c r="C53" s="52"/>
      <c r="D53" s="52"/>
      <c r="E53" s="75" t="s">
        <v>50</v>
      </c>
      <c r="F53" s="57">
        <v>18</v>
      </c>
      <c r="G53" s="57">
        <v>18</v>
      </c>
      <c r="H53" s="57">
        <v>18</v>
      </c>
      <c r="I53" s="57">
        <v>18</v>
      </c>
      <c r="J53" s="57">
        <v>18</v>
      </c>
      <c r="K53" s="57">
        <v>18</v>
      </c>
      <c r="L53" s="57">
        <v>18</v>
      </c>
      <c r="M53" s="57">
        <v>18</v>
      </c>
      <c r="N53" s="57">
        <v>18</v>
      </c>
      <c r="O53" s="57">
        <v>18</v>
      </c>
      <c r="P53" s="57">
        <v>18</v>
      </c>
      <c r="Q53" s="57">
        <v>18</v>
      </c>
      <c r="R53" s="57">
        <v>18</v>
      </c>
      <c r="S53" s="52" t="s">
        <v>20</v>
      </c>
      <c r="T53" s="52"/>
    </row>
    <row r="54" s="33" customFormat="1" ht="28.5" customHeight="1" spans="1:20">
      <c r="A54" s="73" t="s">
        <v>90</v>
      </c>
      <c r="B54" s="52"/>
      <c r="C54" s="52"/>
      <c r="D54" s="52"/>
      <c r="E54" s="75" t="s">
        <v>52</v>
      </c>
      <c r="F54" s="57">
        <v>13</v>
      </c>
      <c r="G54" s="57">
        <v>13</v>
      </c>
      <c r="H54" s="57">
        <v>13</v>
      </c>
      <c r="I54" s="57">
        <v>13</v>
      </c>
      <c r="J54" s="57">
        <v>13</v>
      </c>
      <c r="K54" s="57">
        <v>13</v>
      </c>
      <c r="L54" s="57">
        <v>13</v>
      </c>
      <c r="M54" s="57">
        <v>13</v>
      </c>
      <c r="N54" s="57">
        <v>13</v>
      </c>
      <c r="O54" s="57">
        <v>13</v>
      </c>
      <c r="P54" s="57">
        <v>13</v>
      </c>
      <c r="Q54" s="57">
        <v>13</v>
      </c>
      <c r="R54" s="57">
        <v>13</v>
      </c>
      <c r="S54" s="52" t="s">
        <v>20</v>
      </c>
      <c r="T54" s="52"/>
    </row>
    <row r="55" s="33" customFormat="1" ht="28.5" customHeight="1" spans="1:20">
      <c r="A55" s="73" t="s">
        <v>91</v>
      </c>
      <c r="B55" s="52"/>
      <c r="C55" s="52"/>
      <c r="D55" s="52"/>
      <c r="E55" s="75" t="s">
        <v>54</v>
      </c>
      <c r="F55" s="57">
        <v>7</v>
      </c>
      <c r="G55" s="57">
        <v>7</v>
      </c>
      <c r="H55" s="57">
        <v>7</v>
      </c>
      <c r="I55" s="57">
        <v>7</v>
      </c>
      <c r="J55" s="57">
        <v>7</v>
      </c>
      <c r="K55" s="57">
        <v>7</v>
      </c>
      <c r="L55" s="57">
        <v>7</v>
      </c>
      <c r="M55" s="57">
        <v>7</v>
      </c>
      <c r="N55" s="57">
        <v>7</v>
      </c>
      <c r="O55" s="57">
        <v>7</v>
      </c>
      <c r="P55" s="57">
        <v>7</v>
      </c>
      <c r="Q55" s="57">
        <v>7</v>
      </c>
      <c r="R55" s="57">
        <v>7</v>
      </c>
      <c r="S55" s="52" t="s">
        <v>20</v>
      </c>
      <c r="T55" s="52"/>
    </row>
    <row r="56" s="33" customFormat="1" ht="28.5" customHeight="1" spans="1:20">
      <c r="A56" s="73" t="s">
        <v>92</v>
      </c>
      <c r="B56" s="52"/>
      <c r="C56" s="52"/>
      <c r="D56" s="52"/>
      <c r="E56" s="75" t="s">
        <v>56</v>
      </c>
      <c r="F56" s="57">
        <v>4</v>
      </c>
      <c r="G56" s="57">
        <v>4</v>
      </c>
      <c r="H56" s="57">
        <v>4</v>
      </c>
      <c r="I56" s="57">
        <v>4</v>
      </c>
      <c r="J56" s="57">
        <v>4</v>
      </c>
      <c r="K56" s="57">
        <v>4</v>
      </c>
      <c r="L56" s="57">
        <v>4</v>
      </c>
      <c r="M56" s="57">
        <v>4</v>
      </c>
      <c r="N56" s="57">
        <v>4</v>
      </c>
      <c r="O56" s="57">
        <v>4</v>
      </c>
      <c r="P56" s="57">
        <v>4</v>
      </c>
      <c r="Q56" s="57">
        <v>4</v>
      </c>
      <c r="R56" s="57">
        <v>4</v>
      </c>
      <c r="S56" s="52" t="s">
        <v>20</v>
      </c>
      <c r="T56" s="52"/>
    </row>
    <row r="57" s="33" customFormat="1" ht="28.5" customHeight="1" spans="1:20">
      <c r="A57" s="73" t="s">
        <v>93</v>
      </c>
      <c r="B57" s="52"/>
      <c r="C57" s="52"/>
      <c r="D57" s="52"/>
      <c r="E57" s="75" t="s">
        <v>58</v>
      </c>
      <c r="F57" s="57">
        <v>5</v>
      </c>
      <c r="G57" s="57">
        <v>5</v>
      </c>
      <c r="H57" s="57">
        <v>5</v>
      </c>
      <c r="I57" s="57">
        <v>5</v>
      </c>
      <c r="J57" s="57">
        <v>5</v>
      </c>
      <c r="K57" s="57">
        <v>5</v>
      </c>
      <c r="L57" s="57">
        <v>5</v>
      </c>
      <c r="M57" s="57">
        <v>5</v>
      </c>
      <c r="N57" s="57">
        <v>5</v>
      </c>
      <c r="O57" s="57">
        <v>5</v>
      </c>
      <c r="P57" s="57">
        <v>5</v>
      </c>
      <c r="Q57" s="57">
        <v>5</v>
      </c>
      <c r="R57" s="57">
        <v>5</v>
      </c>
      <c r="S57" s="52" t="s">
        <v>20</v>
      </c>
      <c r="T57" s="52"/>
    </row>
    <row r="58" s="33" customFormat="1" ht="28.5" customHeight="1" spans="1:20">
      <c r="A58" s="73" t="s">
        <v>94</v>
      </c>
      <c r="B58" s="52"/>
      <c r="C58" s="52"/>
      <c r="D58" s="52"/>
      <c r="E58" s="75" t="s">
        <v>60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2" t="s">
        <v>20</v>
      </c>
      <c r="T58" s="52"/>
    </row>
    <row r="59" s="33" customFormat="1" ht="28.5" customHeight="1" spans="1:20">
      <c r="A59" s="73" t="s">
        <v>95</v>
      </c>
      <c r="B59" s="52"/>
      <c r="C59" s="52"/>
      <c r="D59" s="52"/>
      <c r="E59" s="75" t="s">
        <v>62</v>
      </c>
      <c r="F59" s="57">
        <v>4</v>
      </c>
      <c r="G59" s="57">
        <v>4</v>
      </c>
      <c r="H59" s="57">
        <v>4</v>
      </c>
      <c r="I59" s="57">
        <v>4</v>
      </c>
      <c r="J59" s="57">
        <v>4</v>
      </c>
      <c r="K59" s="57">
        <v>4</v>
      </c>
      <c r="L59" s="57">
        <v>4</v>
      </c>
      <c r="M59" s="57">
        <v>4</v>
      </c>
      <c r="N59" s="57">
        <v>4</v>
      </c>
      <c r="O59" s="57">
        <v>4</v>
      </c>
      <c r="P59" s="57">
        <v>4</v>
      </c>
      <c r="Q59" s="57">
        <v>4</v>
      </c>
      <c r="R59" s="57">
        <v>4</v>
      </c>
      <c r="S59" s="52" t="s">
        <v>20</v>
      </c>
      <c r="T59" s="52"/>
    </row>
    <row r="60" s="33" customFormat="1" ht="28.5" customHeight="1" spans="1:20">
      <c r="A60" s="73" t="s">
        <v>96</v>
      </c>
      <c r="B60" s="52"/>
      <c r="C60" s="52"/>
      <c r="D60" s="52"/>
      <c r="E60" s="75" t="s">
        <v>64</v>
      </c>
      <c r="F60" s="57">
        <v>3</v>
      </c>
      <c r="G60" s="57">
        <v>3</v>
      </c>
      <c r="H60" s="57">
        <v>3</v>
      </c>
      <c r="I60" s="57">
        <v>3</v>
      </c>
      <c r="J60" s="57">
        <v>3</v>
      </c>
      <c r="K60" s="57">
        <v>3</v>
      </c>
      <c r="L60" s="57">
        <v>3</v>
      </c>
      <c r="M60" s="57">
        <v>3</v>
      </c>
      <c r="N60" s="57">
        <v>3</v>
      </c>
      <c r="O60" s="57">
        <v>3</v>
      </c>
      <c r="P60" s="57">
        <v>3</v>
      </c>
      <c r="Q60" s="57">
        <v>3</v>
      </c>
      <c r="R60" s="57">
        <v>3</v>
      </c>
      <c r="S60" s="52" t="s">
        <v>20</v>
      </c>
      <c r="T60" s="52"/>
    </row>
    <row r="61" s="33" customFormat="1" ht="28.5" customHeight="1" spans="1:20">
      <c r="A61" s="73" t="s">
        <v>97</v>
      </c>
      <c r="B61" s="52"/>
      <c r="C61" s="52"/>
      <c r="D61" s="52"/>
      <c r="E61" s="75" t="s">
        <v>66</v>
      </c>
      <c r="F61" s="57">
        <v>7</v>
      </c>
      <c r="G61" s="57">
        <v>7</v>
      </c>
      <c r="H61" s="57">
        <v>7</v>
      </c>
      <c r="I61" s="57">
        <v>7</v>
      </c>
      <c r="J61" s="57">
        <v>7</v>
      </c>
      <c r="K61" s="57">
        <v>7</v>
      </c>
      <c r="L61" s="57">
        <v>7</v>
      </c>
      <c r="M61" s="57">
        <v>7</v>
      </c>
      <c r="N61" s="57">
        <v>7</v>
      </c>
      <c r="O61" s="57">
        <v>7</v>
      </c>
      <c r="P61" s="57">
        <v>7</v>
      </c>
      <c r="Q61" s="57">
        <v>7</v>
      </c>
      <c r="R61" s="57">
        <v>7</v>
      </c>
      <c r="S61" s="52" t="s">
        <v>20</v>
      </c>
      <c r="T61" s="52"/>
    </row>
    <row r="62" s="33" customFormat="1" ht="28.5" customHeight="1" spans="1:20">
      <c r="A62" s="73" t="s">
        <v>98</v>
      </c>
      <c r="B62" s="52"/>
      <c r="C62" s="52"/>
      <c r="D62" s="52"/>
      <c r="E62" s="75" t="s">
        <v>68</v>
      </c>
      <c r="F62" s="57">
        <v>9</v>
      </c>
      <c r="G62" s="57">
        <v>9</v>
      </c>
      <c r="H62" s="57">
        <v>9</v>
      </c>
      <c r="I62" s="57">
        <v>9</v>
      </c>
      <c r="J62" s="57">
        <v>9</v>
      </c>
      <c r="K62" s="57">
        <v>9</v>
      </c>
      <c r="L62" s="57">
        <v>9</v>
      </c>
      <c r="M62" s="57">
        <v>9</v>
      </c>
      <c r="N62" s="57">
        <v>9</v>
      </c>
      <c r="O62" s="57">
        <v>9</v>
      </c>
      <c r="P62" s="57">
        <v>9</v>
      </c>
      <c r="Q62" s="57">
        <v>9</v>
      </c>
      <c r="R62" s="57">
        <v>9</v>
      </c>
      <c r="S62" s="52" t="s">
        <v>20</v>
      </c>
      <c r="T62" s="52"/>
    </row>
    <row r="63" s="33" customFormat="1" ht="28.5" customHeight="1" spans="1:20">
      <c r="A63" s="73" t="s">
        <v>99</v>
      </c>
      <c r="B63" s="52"/>
      <c r="C63" s="52"/>
      <c r="D63" s="52"/>
      <c r="E63" s="75" t="s">
        <v>70</v>
      </c>
      <c r="F63" s="57">
        <v>5</v>
      </c>
      <c r="G63" s="57">
        <v>5</v>
      </c>
      <c r="H63" s="57">
        <v>5</v>
      </c>
      <c r="I63" s="57">
        <v>5</v>
      </c>
      <c r="J63" s="57">
        <v>5</v>
      </c>
      <c r="K63" s="57">
        <v>5</v>
      </c>
      <c r="L63" s="57">
        <v>5</v>
      </c>
      <c r="M63" s="57">
        <v>5</v>
      </c>
      <c r="N63" s="57">
        <v>5</v>
      </c>
      <c r="O63" s="57">
        <v>5</v>
      </c>
      <c r="P63" s="57">
        <v>5</v>
      </c>
      <c r="Q63" s="57">
        <v>5</v>
      </c>
      <c r="R63" s="57">
        <v>5</v>
      </c>
      <c r="S63" s="52" t="s">
        <v>20</v>
      </c>
      <c r="T63" s="52"/>
    </row>
    <row r="64" s="33" customFormat="1" ht="28.5" customHeight="1" spans="1:20">
      <c r="A64" s="73" t="s">
        <v>100</v>
      </c>
      <c r="B64" s="52"/>
      <c r="C64" s="52"/>
      <c r="D64" s="52"/>
      <c r="E64" s="75" t="s">
        <v>72</v>
      </c>
      <c r="F64" s="57">
        <v>4</v>
      </c>
      <c r="G64" s="57">
        <v>4</v>
      </c>
      <c r="H64" s="57">
        <v>4</v>
      </c>
      <c r="I64" s="57">
        <v>4</v>
      </c>
      <c r="J64" s="57">
        <v>4</v>
      </c>
      <c r="K64" s="57">
        <v>4</v>
      </c>
      <c r="L64" s="57">
        <v>4</v>
      </c>
      <c r="M64" s="57">
        <v>4</v>
      </c>
      <c r="N64" s="57">
        <v>4</v>
      </c>
      <c r="O64" s="57">
        <v>4</v>
      </c>
      <c r="P64" s="57">
        <v>4</v>
      </c>
      <c r="Q64" s="57">
        <v>4</v>
      </c>
      <c r="R64" s="57">
        <v>4</v>
      </c>
      <c r="S64" s="52" t="s">
        <v>20</v>
      </c>
      <c r="T64" s="52"/>
    </row>
    <row r="65" s="33" customFormat="1" ht="28.5" customHeight="1" spans="1:20">
      <c r="A65" s="73" t="s">
        <v>101</v>
      </c>
      <c r="B65" s="52"/>
      <c r="C65" s="52"/>
      <c r="D65" s="52"/>
      <c r="E65" s="54" t="s">
        <v>102</v>
      </c>
      <c r="F65" s="56">
        <f t="shared" ref="F65:V65" si="6">SUM(F66:F77)</f>
        <v>34</v>
      </c>
      <c r="G65" s="56">
        <f t="shared" si="6"/>
        <v>34</v>
      </c>
      <c r="H65" s="56">
        <f t="shared" si="6"/>
        <v>34</v>
      </c>
      <c r="I65" s="56">
        <f t="shared" si="6"/>
        <v>34</v>
      </c>
      <c r="J65" s="56">
        <f t="shared" si="6"/>
        <v>34</v>
      </c>
      <c r="K65" s="56">
        <f t="shared" si="6"/>
        <v>34</v>
      </c>
      <c r="L65" s="56">
        <f t="shared" si="6"/>
        <v>34</v>
      </c>
      <c r="M65" s="56">
        <f t="shared" si="6"/>
        <v>34</v>
      </c>
      <c r="N65" s="56">
        <f t="shared" si="6"/>
        <v>34</v>
      </c>
      <c r="O65" s="56">
        <f t="shared" si="6"/>
        <v>34</v>
      </c>
      <c r="P65" s="56">
        <f t="shared" si="6"/>
        <v>34</v>
      </c>
      <c r="Q65" s="56">
        <f t="shared" si="6"/>
        <v>34</v>
      </c>
      <c r="R65" s="56">
        <f t="shared" si="6"/>
        <v>34</v>
      </c>
      <c r="S65" s="52" t="s">
        <v>20</v>
      </c>
      <c r="T65" s="52"/>
    </row>
    <row r="66" s="33" customFormat="1" ht="28.5" customHeight="1" spans="1:20">
      <c r="A66" s="73" t="s">
        <v>103</v>
      </c>
      <c r="B66" s="52"/>
      <c r="C66" s="52"/>
      <c r="D66" s="52"/>
      <c r="E66" s="75" t="s">
        <v>50</v>
      </c>
      <c r="F66" s="57">
        <v>13</v>
      </c>
      <c r="G66" s="57">
        <v>13</v>
      </c>
      <c r="H66" s="57">
        <v>13</v>
      </c>
      <c r="I66" s="57">
        <v>13</v>
      </c>
      <c r="J66" s="57">
        <v>13</v>
      </c>
      <c r="K66" s="57">
        <v>13</v>
      </c>
      <c r="L66" s="57">
        <v>13</v>
      </c>
      <c r="M66" s="57">
        <v>13</v>
      </c>
      <c r="N66" s="57">
        <v>13</v>
      </c>
      <c r="O66" s="57">
        <v>13</v>
      </c>
      <c r="P66" s="57">
        <v>13</v>
      </c>
      <c r="Q66" s="57">
        <v>13</v>
      </c>
      <c r="R66" s="57">
        <v>13</v>
      </c>
      <c r="S66" s="52" t="s">
        <v>20</v>
      </c>
      <c r="T66" s="52"/>
    </row>
    <row r="67" s="33" customFormat="1" ht="28.5" customHeight="1" spans="1:20">
      <c r="A67" s="73" t="s">
        <v>104</v>
      </c>
      <c r="B67" s="52"/>
      <c r="C67" s="52"/>
      <c r="D67" s="52"/>
      <c r="E67" s="75" t="s">
        <v>52</v>
      </c>
      <c r="F67" s="57">
        <v>5</v>
      </c>
      <c r="G67" s="57">
        <v>5</v>
      </c>
      <c r="H67" s="57">
        <v>5</v>
      </c>
      <c r="I67" s="57">
        <v>5</v>
      </c>
      <c r="J67" s="57">
        <v>5</v>
      </c>
      <c r="K67" s="57">
        <v>5</v>
      </c>
      <c r="L67" s="57">
        <v>5</v>
      </c>
      <c r="M67" s="57">
        <v>5</v>
      </c>
      <c r="N67" s="57">
        <v>5</v>
      </c>
      <c r="O67" s="57">
        <v>5</v>
      </c>
      <c r="P67" s="57">
        <v>5</v>
      </c>
      <c r="Q67" s="57">
        <v>5</v>
      </c>
      <c r="R67" s="57">
        <v>5</v>
      </c>
      <c r="S67" s="52" t="s">
        <v>20</v>
      </c>
      <c r="T67" s="52"/>
    </row>
    <row r="68" s="33" customFormat="1" ht="28.5" customHeight="1" spans="1:20">
      <c r="A68" s="73" t="s">
        <v>105</v>
      </c>
      <c r="B68" s="52"/>
      <c r="C68" s="52"/>
      <c r="D68" s="52"/>
      <c r="E68" s="75" t="s">
        <v>54</v>
      </c>
      <c r="F68" s="57">
        <v>5</v>
      </c>
      <c r="G68" s="57">
        <v>5</v>
      </c>
      <c r="H68" s="57">
        <v>5</v>
      </c>
      <c r="I68" s="57">
        <v>5</v>
      </c>
      <c r="J68" s="57">
        <v>5</v>
      </c>
      <c r="K68" s="57">
        <v>5</v>
      </c>
      <c r="L68" s="57">
        <v>5</v>
      </c>
      <c r="M68" s="57">
        <v>5</v>
      </c>
      <c r="N68" s="57">
        <v>5</v>
      </c>
      <c r="O68" s="57">
        <v>5</v>
      </c>
      <c r="P68" s="57">
        <v>5</v>
      </c>
      <c r="Q68" s="57">
        <v>5</v>
      </c>
      <c r="R68" s="57">
        <v>5</v>
      </c>
      <c r="S68" s="52" t="s">
        <v>20</v>
      </c>
      <c r="T68" s="52"/>
    </row>
    <row r="69" s="33" customFormat="1" ht="28.5" customHeight="1" spans="1:20">
      <c r="A69" s="73" t="s">
        <v>106</v>
      </c>
      <c r="B69" s="52"/>
      <c r="C69" s="52"/>
      <c r="D69" s="52"/>
      <c r="E69" s="75" t="s">
        <v>56</v>
      </c>
      <c r="F69" s="57">
        <v>2</v>
      </c>
      <c r="G69" s="57">
        <v>2</v>
      </c>
      <c r="H69" s="57">
        <v>2</v>
      </c>
      <c r="I69" s="57">
        <v>2</v>
      </c>
      <c r="J69" s="57">
        <v>2</v>
      </c>
      <c r="K69" s="57">
        <v>2</v>
      </c>
      <c r="L69" s="57">
        <v>2</v>
      </c>
      <c r="M69" s="57">
        <v>2</v>
      </c>
      <c r="N69" s="57">
        <v>2</v>
      </c>
      <c r="O69" s="57">
        <v>2</v>
      </c>
      <c r="P69" s="57">
        <v>2</v>
      </c>
      <c r="Q69" s="57">
        <v>2</v>
      </c>
      <c r="R69" s="57">
        <v>2</v>
      </c>
      <c r="S69" s="52" t="s">
        <v>20</v>
      </c>
      <c r="T69" s="52"/>
    </row>
    <row r="70" s="33" customFormat="1" ht="28.5" customHeight="1" spans="1:20">
      <c r="A70" s="73" t="s">
        <v>107</v>
      </c>
      <c r="B70" s="52"/>
      <c r="C70" s="52"/>
      <c r="D70" s="52"/>
      <c r="E70" s="75" t="s">
        <v>58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2" t="s">
        <v>20</v>
      </c>
      <c r="T70" s="52"/>
    </row>
    <row r="71" s="33" customFormat="1" ht="28.5" customHeight="1" spans="1:20">
      <c r="A71" s="73" t="s">
        <v>108</v>
      </c>
      <c r="B71" s="52"/>
      <c r="C71" s="52"/>
      <c r="D71" s="52"/>
      <c r="E71" s="75" t="s">
        <v>60</v>
      </c>
      <c r="F71" s="57">
        <v>2</v>
      </c>
      <c r="G71" s="57">
        <v>2</v>
      </c>
      <c r="H71" s="57">
        <v>2</v>
      </c>
      <c r="I71" s="57">
        <v>2</v>
      </c>
      <c r="J71" s="57">
        <v>2</v>
      </c>
      <c r="K71" s="57">
        <v>2</v>
      </c>
      <c r="L71" s="57">
        <v>2</v>
      </c>
      <c r="M71" s="57">
        <v>2</v>
      </c>
      <c r="N71" s="57">
        <v>2</v>
      </c>
      <c r="O71" s="57">
        <v>2</v>
      </c>
      <c r="P71" s="57">
        <v>2</v>
      </c>
      <c r="Q71" s="57">
        <v>2</v>
      </c>
      <c r="R71" s="57">
        <v>2</v>
      </c>
      <c r="S71" s="52" t="s">
        <v>20</v>
      </c>
      <c r="T71" s="52"/>
    </row>
    <row r="72" s="33" customFormat="1" ht="28.5" customHeight="1" spans="1:20">
      <c r="A72" s="73" t="s">
        <v>109</v>
      </c>
      <c r="B72" s="52"/>
      <c r="C72" s="52"/>
      <c r="D72" s="52"/>
      <c r="E72" s="75" t="s">
        <v>62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  <c r="R72" s="57">
        <v>1</v>
      </c>
      <c r="S72" s="52" t="s">
        <v>20</v>
      </c>
      <c r="T72" s="52"/>
    </row>
    <row r="73" s="33" customFormat="1" ht="28.5" customHeight="1" spans="1:20">
      <c r="A73" s="73" t="s">
        <v>110</v>
      </c>
      <c r="B73" s="52"/>
      <c r="C73" s="52"/>
      <c r="D73" s="52"/>
      <c r="E73" s="75" t="s">
        <v>64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2" t="s">
        <v>20</v>
      </c>
      <c r="T73" s="52"/>
    </row>
    <row r="74" s="33" customFormat="1" ht="28.5" customHeight="1" spans="1:20">
      <c r="A74" s="73" t="s">
        <v>111</v>
      </c>
      <c r="B74" s="52"/>
      <c r="C74" s="52"/>
      <c r="D74" s="52"/>
      <c r="E74" s="75" t="s">
        <v>66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2" t="s">
        <v>20</v>
      </c>
      <c r="T74" s="52"/>
    </row>
    <row r="75" s="33" customFormat="1" ht="28.5" customHeight="1" spans="1:20">
      <c r="A75" s="73" t="s">
        <v>112</v>
      </c>
      <c r="B75" s="52"/>
      <c r="C75" s="52"/>
      <c r="D75" s="52"/>
      <c r="E75" s="75" t="s">
        <v>68</v>
      </c>
      <c r="F75" s="57">
        <v>3</v>
      </c>
      <c r="G75" s="57">
        <v>3</v>
      </c>
      <c r="H75" s="57">
        <v>3</v>
      </c>
      <c r="I75" s="57">
        <v>3</v>
      </c>
      <c r="J75" s="57">
        <v>3</v>
      </c>
      <c r="K75" s="57">
        <v>3</v>
      </c>
      <c r="L75" s="57">
        <v>3</v>
      </c>
      <c r="M75" s="57">
        <v>3</v>
      </c>
      <c r="N75" s="57">
        <v>3</v>
      </c>
      <c r="O75" s="57">
        <v>3</v>
      </c>
      <c r="P75" s="57">
        <v>3</v>
      </c>
      <c r="Q75" s="57">
        <v>3</v>
      </c>
      <c r="R75" s="57">
        <v>3</v>
      </c>
      <c r="S75" s="52" t="s">
        <v>20</v>
      </c>
      <c r="T75" s="52"/>
    </row>
    <row r="76" s="33" customFormat="1" ht="28.5" customHeight="1" spans="1:20">
      <c r="A76" s="73" t="s">
        <v>113</v>
      </c>
      <c r="B76" s="52"/>
      <c r="C76" s="52"/>
      <c r="D76" s="52"/>
      <c r="E76" s="75" t="s">
        <v>70</v>
      </c>
      <c r="F76" s="57">
        <v>3</v>
      </c>
      <c r="G76" s="57">
        <v>3</v>
      </c>
      <c r="H76" s="57">
        <v>3</v>
      </c>
      <c r="I76" s="57">
        <v>3</v>
      </c>
      <c r="J76" s="57">
        <v>3</v>
      </c>
      <c r="K76" s="57">
        <v>3</v>
      </c>
      <c r="L76" s="57">
        <v>3</v>
      </c>
      <c r="M76" s="57">
        <v>3</v>
      </c>
      <c r="N76" s="57">
        <v>3</v>
      </c>
      <c r="O76" s="57">
        <v>3</v>
      </c>
      <c r="P76" s="57">
        <v>3</v>
      </c>
      <c r="Q76" s="57">
        <v>3</v>
      </c>
      <c r="R76" s="57">
        <v>3</v>
      </c>
      <c r="S76" s="52" t="s">
        <v>20</v>
      </c>
      <c r="T76" s="52"/>
    </row>
    <row r="77" s="33" customFormat="1" ht="28.5" customHeight="1" spans="1:20">
      <c r="A77" s="73" t="s">
        <v>114</v>
      </c>
      <c r="B77" s="52"/>
      <c r="C77" s="52"/>
      <c r="D77" s="52"/>
      <c r="E77" s="75" t="s">
        <v>72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2" t="s">
        <v>20</v>
      </c>
      <c r="T77" s="52"/>
    </row>
    <row r="78" s="33" customFormat="1" ht="28.5" customHeight="1" spans="1:20">
      <c r="A78" s="73" t="s">
        <v>115</v>
      </c>
      <c r="B78" s="52"/>
      <c r="C78" s="52"/>
      <c r="D78" s="52"/>
      <c r="E78" s="54" t="s">
        <v>116</v>
      </c>
      <c r="F78" s="56">
        <f t="shared" ref="F78:V78" si="7">SUM(F79:F90)</f>
        <v>4</v>
      </c>
      <c r="G78" s="56">
        <f t="shared" si="7"/>
        <v>4</v>
      </c>
      <c r="H78" s="56">
        <f t="shared" si="7"/>
        <v>4</v>
      </c>
      <c r="I78" s="56">
        <f t="shared" si="7"/>
        <v>4</v>
      </c>
      <c r="J78" s="56">
        <f t="shared" si="7"/>
        <v>4</v>
      </c>
      <c r="K78" s="56">
        <f t="shared" si="7"/>
        <v>4</v>
      </c>
      <c r="L78" s="56">
        <f t="shared" si="7"/>
        <v>4</v>
      </c>
      <c r="M78" s="56">
        <f t="shared" si="7"/>
        <v>4</v>
      </c>
      <c r="N78" s="56">
        <f t="shared" si="7"/>
        <v>4</v>
      </c>
      <c r="O78" s="56">
        <f t="shared" si="7"/>
        <v>4</v>
      </c>
      <c r="P78" s="56">
        <f t="shared" si="7"/>
        <v>4</v>
      </c>
      <c r="Q78" s="56">
        <f t="shared" si="7"/>
        <v>4</v>
      </c>
      <c r="R78" s="56">
        <f t="shared" si="7"/>
        <v>4</v>
      </c>
      <c r="S78" s="52" t="s">
        <v>20</v>
      </c>
      <c r="T78" s="52"/>
    </row>
    <row r="79" s="33" customFormat="1" ht="28.5" customHeight="1" spans="1:20">
      <c r="A79" s="73" t="s">
        <v>117</v>
      </c>
      <c r="B79" s="52"/>
      <c r="C79" s="52"/>
      <c r="D79" s="52"/>
      <c r="E79" s="75" t="s">
        <v>50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  <c r="R79" s="57">
        <v>1</v>
      </c>
      <c r="S79" s="52" t="s">
        <v>20</v>
      </c>
      <c r="T79" s="52"/>
    </row>
    <row r="80" s="33" customFormat="1" ht="28.5" customHeight="1" spans="1:20">
      <c r="A80" s="73" t="s">
        <v>118</v>
      </c>
      <c r="B80" s="52"/>
      <c r="C80" s="52"/>
      <c r="D80" s="52"/>
      <c r="E80" s="75" t="s">
        <v>52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  <c r="R80" s="57">
        <v>1</v>
      </c>
      <c r="S80" s="52" t="s">
        <v>20</v>
      </c>
      <c r="T80" s="52"/>
    </row>
    <row r="81" s="33" customFormat="1" ht="28.5" customHeight="1" spans="1:20">
      <c r="A81" s="73" t="s">
        <v>119</v>
      </c>
      <c r="B81" s="52"/>
      <c r="C81" s="52"/>
      <c r="D81" s="52"/>
      <c r="E81" s="75" t="s">
        <v>54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2" t="s">
        <v>20</v>
      </c>
      <c r="T81" s="52"/>
    </row>
    <row r="82" s="33" customFormat="1" ht="28.5" customHeight="1" spans="1:20">
      <c r="A82" s="73" t="s">
        <v>120</v>
      </c>
      <c r="B82" s="52"/>
      <c r="C82" s="52"/>
      <c r="D82" s="52"/>
      <c r="E82" s="75" t="s">
        <v>56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2" t="s">
        <v>20</v>
      </c>
      <c r="T82" s="52"/>
    </row>
    <row r="83" s="33" customFormat="1" ht="28.5" customHeight="1" spans="1:20">
      <c r="A83" s="73" t="s">
        <v>121</v>
      </c>
      <c r="B83" s="52"/>
      <c r="C83" s="52"/>
      <c r="D83" s="52"/>
      <c r="E83" s="75" t="s">
        <v>58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2" t="s">
        <v>20</v>
      </c>
      <c r="T83" s="52"/>
    </row>
    <row r="84" s="33" customFormat="1" ht="28.5" customHeight="1" spans="1:20">
      <c r="A84" s="73" t="s">
        <v>122</v>
      </c>
      <c r="B84" s="52"/>
      <c r="C84" s="52"/>
      <c r="D84" s="52"/>
      <c r="E84" s="75" t="s">
        <v>60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2" t="s">
        <v>20</v>
      </c>
      <c r="T84" s="52"/>
    </row>
    <row r="85" s="33" customFormat="1" ht="28.5" customHeight="1" spans="1:20">
      <c r="A85" s="73" t="s">
        <v>123</v>
      </c>
      <c r="B85" s="52"/>
      <c r="C85" s="52"/>
      <c r="D85" s="52"/>
      <c r="E85" s="75" t="s">
        <v>62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2" t="s">
        <v>20</v>
      </c>
      <c r="T85" s="52"/>
    </row>
    <row r="86" s="33" customFormat="1" ht="28.5" customHeight="1" spans="1:20">
      <c r="A86" s="73" t="s">
        <v>124</v>
      </c>
      <c r="B86" s="52"/>
      <c r="C86" s="52"/>
      <c r="D86" s="52"/>
      <c r="E86" s="75" t="s">
        <v>64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2" t="s">
        <v>20</v>
      </c>
      <c r="T86" s="52"/>
    </row>
    <row r="87" s="33" customFormat="1" ht="28.5" customHeight="1" spans="1:20">
      <c r="A87" s="73" t="s">
        <v>125</v>
      </c>
      <c r="B87" s="52"/>
      <c r="C87" s="52"/>
      <c r="D87" s="52"/>
      <c r="E87" s="75" t="s">
        <v>66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  <c r="R87" s="57">
        <v>1</v>
      </c>
      <c r="S87" s="52" t="s">
        <v>20</v>
      </c>
      <c r="T87" s="52"/>
    </row>
    <row r="88" s="33" customFormat="1" ht="28.5" customHeight="1" spans="1:20">
      <c r="A88" s="73" t="s">
        <v>126</v>
      </c>
      <c r="B88" s="52"/>
      <c r="C88" s="52"/>
      <c r="D88" s="52"/>
      <c r="E88" s="75" t="s">
        <v>68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  <c r="R88" s="57">
        <v>1</v>
      </c>
      <c r="S88" s="52" t="s">
        <v>20</v>
      </c>
      <c r="T88" s="52"/>
    </row>
    <row r="89" s="33" customFormat="1" ht="28.5" customHeight="1" spans="1:20">
      <c r="A89" s="73" t="s">
        <v>127</v>
      </c>
      <c r="B89" s="52"/>
      <c r="C89" s="52"/>
      <c r="D89" s="52"/>
      <c r="E89" s="75" t="s">
        <v>70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2" t="s">
        <v>20</v>
      </c>
      <c r="T89" s="52"/>
    </row>
    <row r="90" s="33" customFormat="1" ht="28.5" customHeight="1" spans="1:20">
      <c r="A90" s="73" t="s">
        <v>128</v>
      </c>
      <c r="B90" s="52"/>
      <c r="C90" s="52"/>
      <c r="D90" s="52"/>
      <c r="E90" s="75" t="s">
        <v>72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2" t="s">
        <v>20</v>
      </c>
      <c r="T90" s="52"/>
    </row>
    <row r="91" s="33" customFormat="1" ht="28.5" customHeight="1" spans="1:20">
      <c r="A91" s="73" t="s">
        <v>129</v>
      </c>
      <c r="B91" s="52"/>
      <c r="C91" s="52"/>
      <c r="D91" s="52"/>
      <c r="E91" s="54" t="s">
        <v>130</v>
      </c>
      <c r="F91" s="56">
        <f t="shared" ref="F91:V91" si="8">SUM(F92:F103)</f>
        <v>16</v>
      </c>
      <c r="G91" s="56">
        <f t="shared" si="8"/>
        <v>16</v>
      </c>
      <c r="H91" s="56">
        <f t="shared" si="8"/>
        <v>16</v>
      </c>
      <c r="I91" s="56">
        <f t="shared" si="8"/>
        <v>16</v>
      </c>
      <c r="J91" s="56">
        <f t="shared" si="8"/>
        <v>16</v>
      </c>
      <c r="K91" s="56">
        <f t="shared" si="8"/>
        <v>16</v>
      </c>
      <c r="L91" s="56">
        <f t="shared" si="8"/>
        <v>16</v>
      </c>
      <c r="M91" s="56">
        <f t="shared" si="8"/>
        <v>16</v>
      </c>
      <c r="N91" s="56">
        <f t="shared" si="8"/>
        <v>16</v>
      </c>
      <c r="O91" s="56">
        <f t="shared" si="8"/>
        <v>16</v>
      </c>
      <c r="P91" s="56">
        <f t="shared" si="8"/>
        <v>16</v>
      </c>
      <c r="Q91" s="56">
        <f t="shared" si="8"/>
        <v>16</v>
      </c>
      <c r="R91" s="56">
        <f t="shared" si="8"/>
        <v>16</v>
      </c>
      <c r="S91" s="52" t="s">
        <v>20</v>
      </c>
      <c r="T91" s="52"/>
    </row>
    <row r="92" s="33" customFormat="1" ht="28.5" customHeight="1" spans="1:20">
      <c r="A92" s="73" t="s">
        <v>131</v>
      </c>
      <c r="B92" s="52"/>
      <c r="C92" s="52"/>
      <c r="D92" s="52"/>
      <c r="E92" s="75" t="s">
        <v>50</v>
      </c>
      <c r="F92" s="57">
        <v>3</v>
      </c>
      <c r="G92" s="57">
        <v>3</v>
      </c>
      <c r="H92" s="57">
        <v>3</v>
      </c>
      <c r="I92" s="57">
        <v>3</v>
      </c>
      <c r="J92" s="57">
        <v>3</v>
      </c>
      <c r="K92" s="57">
        <v>3</v>
      </c>
      <c r="L92" s="57">
        <v>3</v>
      </c>
      <c r="M92" s="57">
        <v>3</v>
      </c>
      <c r="N92" s="57">
        <v>3</v>
      </c>
      <c r="O92" s="57">
        <v>3</v>
      </c>
      <c r="P92" s="57">
        <v>3</v>
      </c>
      <c r="Q92" s="57">
        <v>3</v>
      </c>
      <c r="R92" s="57">
        <v>3</v>
      </c>
      <c r="S92" s="52" t="s">
        <v>20</v>
      </c>
      <c r="T92" s="52"/>
    </row>
    <row r="93" s="33" customFormat="1" ht="28.5" customHeight="1" spans="1:20">
      <c r="A93" s="73" t="s">
        <v>132</v>
      </c>
      <c r="B93" s="52"/>
      <c r="C93" s="52"/>
      <c r="D93" s="52"/>
      <c r="E93" s="75" t="s">
        <v>52</v>
      </c>
      <c r="F93" s="57">
        <v>3</v>
      </c>
      <c r="G93" s="57">
        <v>3</v>
      </c>
      <c r="H93" s="57">
        <v>3</v>
      </c>
      <c r="I93" s="57">
        <v>3</v>
      </c>
      <c r="J93" s="57">
        <v>3</v>
      </c>
      <c r="K93" s="57">
        <v>3</v>
      </c>
      <c r="L93" s="57">
        <v>3</v>
      </c>
      <c r="M93" s="57">
        <v>3</v>
      </c>
      <c r="N93" s="57">
        <v>3</v>
      </c>
      <c r="O93" s="57">
        <v>3</v>
      </c>
      <c r="P93" s="57">
        <v>3</v>
      </c>
      <c r="Q93" s="57">
        <v>3</v>
      </c>
      <c r="R93" s="57">
        <v>3</v>
      </c>
      <c r="S93" s="52" t="s">
        <v>20</v>
      </c>
      <c r="T93" s="52"/>
    </row>
    <row r="94" s="33" customFormat="1" ht="28.5" customHeight="1" spans="1:20">
      <c r="A94" s="73" t="s">
        <v>133</v>
      </c>
      <c r="B94" s="52"/>
      <c r="C94" s="52"/>
      <c r="D94" s="52"/>
      <c r="E94" s="75" t="s">
        <v>54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  <c r="R94" s="57">
        <v>1</v>
      </c>
      <c r="S94" s="52" t="s">
        <v>20</v>
      </c>
      <c r="T94" s="52"/>
    </row>
    <row r="95" s="33" customFormat="1" ht="28.5" customHeight="1" spans="1:20">
      <c r="A95" s="73" t="s">
        <v>134</v>
      </c>
      <c r="B95" s="52"/>
      <c r="C95" s="52"/>
      <c r="D95" s="52"/>
      <c r="E95" s="75" t="s">
        <v>56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2" t="s">
        <v>20</v>
      </c>
      <c r="T95" s="52"/>
    </row>
    <row r="96" s="33" customFormat="1" ht="28.5" customHeight="1" spans="1:20">
      <c r="A96" s="73" t="s">
        <v>135</v>
      </c>
      <c r="B96" s="52"/>
      <c r="C96" s="52"/>
      <c r="D96" s="52"/>
      <c r="E96" s="75" t="s">
        <v>58</v>
      </c>
      <c r="F96" s="57">
        <v>2</v>
      </c>
      <c r="G96" s="57">
        <v>2</v>
      </c>
      <c r="H96" s="57">
        <v>2</v>
      </c>
      <c r="I96" s="57">
        <v>2</v>
      </c>
      <c r="J96" s="57">
        <v>2</v>
      </c>
      <c r="K96" s="57">
        <v>2</v>
      </c>
      <c r="L96" s="57">
        <v>2</v>
      </c>
      <c r="M96" s="57">
        <v>2</v>
      </c>
      <c r="N96" s="57">
        <v>2</v>
      </c>
      <c r="O96" s="57">
        <v>2</v>
      </c>
      <c r="P96" s="57">
        <v>2</v>
      </c>
      <c r="Q96" s="57">
        <v>2</v>
      </c>
      <c r="R96" s="57">
        <v>2</v>
      </c>
      <c r="S96" s="52" t="s">
        <v>20</v>
      </c>
      <c r="T96" s="52"/>
    </row>
    <row r="97" s="33" customFormat="1" ht="28.5" customHeight="1" spans="1:20">
      <c r="A97" s="73" t="s">
        <v>136</v>
      </c>
      <c r="B97" s="52"/>
      <c r="C97" s="52"/>
      <c r="D97" s="52"/>
      <c r="E97" s="75" t="s">
        <v>60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2" t="s">
        <v>20</v>
      </c>
      <c r="T97" s="52"/>
    </row>
    <row r="98" s="33" customFormat="1" ht="28.5" customHeight="1" spans="1:20">
      <c r="A98" s="73" t="s">
        <v>137</v>
      </c>
      <c r="B98" s="52"/>
      <c r="C98" s="52"/>
      <c r="D98" s="52"/>
      <c r="E98" s="75" t="s">
        <v>62</v>
      </c>
      <c r="F98" s="57">
        <v>2</v>
      </c>
      <c r="G98" s="57">
        <v>2</v>
      </c>
      <c r="H98" s="57">
        <v>2</v>
      </c>
      <c r="I98" s="57">
        <v>2</v>
      </c>
      <c r="J98" s="57">
        <v>2</v>
      </c>
      <c r="K98" s="57">
        <v>2</v>
      </c>
      <c r="L98" s="57">
        <v>2</v>
      </c>
      <c r="M98" s="57">
        <v>2</v>
      </c>
      <c r="N98" s="57">
        <v>2</v>
      </c>
      <c r="O98" s="57">
        <v>2</v>
      </c>
      <c r="P98" s="57">
        <v>2</v>
      </c>
      <c r="Q98" s="57">
        <v>2</v>
      </c>
      <c r="R98" s="57">
        <v>2</v>
      </c>
      <c r="S98" s="52" t="s">
        <v>20</v>
      </c>
      <c r="T98" s="52"/>
    </row>
    <row r="99" s="33" customFormat="1" ht="28.5" customHeight="1" spans="1:20">
      <c r="A99" s="73" t="s">
        <v>138</v>
      </c>
      <c r="B99" s="52"/>
      <c r="C99" s="52"/>
      <c r="D99" s="52"/>
      <c r="E99" s="75" t="s">
        <v>64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  <c r="R99" s="57">
        <v>1</v>
      </c>
      <c r="S99" s="52" t="s">
        <v>20</v>
      </c>
      <c r="T99" s="52"/>
    </row>
    <row r="100" s="33" customFormat="1" ht="28.5" customHeight="1" spans="1:20">
      <c r="A100" s="73" t="s">
        <v>139</v>
      </c>
      <c r="B100" s="52"/>
      <c r="C100" s="52"/>
      <c r="D100" s="52"/>
      <c r="E100" s="75" t="s">
        <v>66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2" t="s">
        <v>20</v>
      </c>
      <c r="T100" s="52"/>
    </row>
    <row r="101" s="33" customFormat="1" ht="28.5" customHeight="1" spans="1:20">
      <c r="A101" s="73" t="s">
        <v>140</v>
      </c>
      <c r="B101" s="52"/>
      <c r="C101" s="52"/>
      <c r="D101" s="52"/>
      <c r="E101" s="75" t="s">
        <v>68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  <c r="R101" s="57">
        <v>1</v>
      </c>
      <c r="S101" s="52" t="s">
        <v>20</v>
      </c>
      <c r="T101" s="52"/>
    </row>
    <row r="102" s="33" customFormat="1" ht="28.5" customHeight="1" spans="1:20">
      <c r="A102" s="73" t="s">
        <v>141</v>
      </c>
      <c r="B102" s="52"/>
      <c r="C102" s="52"/>
      <c r="D102" s="52"/>
      <c r="E102" s="75" t="s">
        <v>70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2" t="s">
        <v>20</v>
      </c>
      <c r="T102" s="52"/>
    </row>
    <row r="103" s="33" customFormat="1" ht="28.5" customHeight="1" spans="1:20">
      <c r="A103" s="73" t="s">
        <v>142</v>
      </c>
      <c r="B103" s="52"/>
      <c r="C103" s="52"/>
      <c r="D103" s="52"/>
      <c r="E103" s="75" t="s">
        <v>72</v>
      </c>
      <c r="F103" s="57">
        <v>3</v>
      </c>
      <c r="G103" s="57">
        <v>3</v>
      </c>
      <c r="H103" s="57">
        <v>3</v>
      </c>
      <c r="I103" s="57">
        <v>3</v>
      </c>
      <c r="J103" s="57">
        <v>3</v>
      </c>
      <c r="K103" s="57">
        <v>3</v>
      </c>
      <c r="L103" s="57">
        <v>3</v>
      </c>
      <c r="M103" s="57">
        <v>3</v>
      </c>
      <c r="N103" s="57">
        <v>3</v>
      </c>
      <c r="O103" s="57">
        <v>3</v>
      </c>
      <c r="P103" s="57">
        <v>3</v>
      </c>
      <c r="Q103" s="57">
        <v>3</v>
      </c>
      <c r="R103" s="57">
        <v>3</v>
      </c>
      <c r="S103" s="52" t="s">
        <v>20</v>
      </c>
      <c r="T103" s="52"/>
    </row>
    <row r="104" s="33" customFormat="1" ht="28.5" customHeight="1" spans="1:20">
      <c r="A104" s="73" t="s">
        <v>143</v>
      </c>
      <c r="B104" s="52"/>
      <c r="C104" s="52"/>
      <c r="D104" s="52"/>
      <c r="E104" s="54" t="s">
        <v>144</v>
      </c>
      <c r="F104" s="56">
        <f t="shared" ref="F104:V104" si="9">SUM(F105:F116)</f>
        <v>2</v>
      </c>
      <c r="G104" s="56">
        <f t="shared" si="9"/>
        <v>2</v>
      </c>
      <c r="H104" s="56">
        <f t="shared" si="9"/>
        <v>2</v>
      </c>
      <c r="I104" s="56">
        <f t="shared" si="9"/>
        <v>2</v>
      </c>
      <c r="J104" s="56">
        <f t="shared" si="9"/>
        <v>2</v>
      </c>
      <c r="K104" s="56">
        <f t="shared" si="9"/>
        <v>2</v>
      </c>
      <c r="L104" s="56">
        <f t="shared" si="9"/>
        <v>2</v>
      </c>
      <c r="M104" s="56">
        <f t="shared" si="9"/>
        <v>2</v>
      </c>
      <c r="N104" s="56">
        <f t="shared" si="9"/>
        <v>2</v>
      </c>
      <c r="O104" s="56">
        <f t="shared" si="9"/>
        <v>2</v>
      </c>
      <c r="P104" s="56">
        <f t="shared" si="9"/>
        <v>2</v>
      </c>
      <c r="Q104" s="56">
        <f t="shared" si="9"/>
        <v>2</v>
      </c>
      <c r="R104" s="56">
        <f t="shared" si="9"/>
        <v>2</v>
      </c>
      <c r="S104" s="52" t="s">
        <v>20</v>
      </c>
      <c r="T104" s="52"/>
    </row>
    <row r="105" s="33" customFormat="1" ht="28.5" customHeight="1" spans="1:20">
      <c r="A105" s="73" t="s">
        <v>145</v>
      </c>
      <c r="B105" s="52"/>
      <c r="C105" s="52"/>
      <c r="D105" s="52"/>
      <c r="E105" s="75" t="s">
        <v>50</v>
      </c>
      <c r="F105" s="57">
        <v>2</v>
      </c>
      <c r="G105" s="57">
        <v>2</v>
      </c>
      <c r="H105" s="57">
        <v>2</v>
      </c>
      <c r="I105" s="57">
        <v>2</v>
      </c>
      <c r="J105" s="57">
        <v>2</v>
      </c>
      <c r="K105" s="57">
        <v>2</v>
      </c>
      <c r="L105" s="57">
        <v>2</v>
      </c>
      <c r="M105" s="57">
        <v>2</v>
      </c>
      <c r="N105" s="57">
        <v>2</v>
      </c>
      <c r="O105" s="57">
        <v>2</v>
      </c>
      <c r="P105" s="57">
        <v>2</v>
      </c>
      <c r="Q105" s="57">
        <v>2</v>
      </c>
      <c r="R105" s="57">
        <v>2</v>
      </c>
      <c r="S105" s="52" t="s">
        <v>20</v>
      </c>
      <c r="T105" s="52"/>
    </row>
    <row r="106" s="33" customFormat="1" ht="28.5" customHeight="1" spans="1:20">
      <c r="A106" s="73" t="s">
        <v>146</v>
      </c>
      <c r="B106" s="52"/>
      <c r="C106" s="52"/>
      <c r="D106" s="52"/>
      <c r="E106" s="75" t="s">
        <v>52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2" t="s">
        <v>20</v>
      </c>
      <c r="T106" s="52"/>
    </row>
    <row r="107" s="33" customFormat="1" ht="28.5" customHeight="1" spans="1:20">
      <c r="A107" s="73" t="s">
        <v>147</v>
      </c>
      <c r="B107" s="52"/>
      <c r="C107" s="52"/>
      <c r="D107" s="52"/>
      <c r="E107" s="75" t="s">
        <v>54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2" t="s">
        <v>20</v>
      </c>
      <c r="T107" s="52"/>
    </row>
    <row r="108" s="33" customFormat="1" ht="28.5" customHeight="1" spans="1:20">
      <c r="A108" s="73" t="s">
        <v>148</v>
      </c>
      <c r="B108" s="52"/>
      <c r="C108" s="52"/>
      <c r="D108" s="52"/>
      <c r="E108" s="75" t="s">
        <v>56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2" t="s">
        <v>20</v>
      </c>
      <c r="T108" s="52"/>
    </row>
    <row r="109" s="33" customFormat="1" ht="28.5" customHeight="1" spans="1:20">
      <c r="A109" s="73" t="s">
        <v>149</v>
      </c>
      <c r="B109" s="52"/>
      <c r="C109" s="52"/>
      <c r="D109" s="52"/>
      <c r="E109" s="75" t="s">
        <v>58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2" t="s">
        <v>20</v>
      </c>
      <c r="T109" s="52"/>
    </row>
    <row r="110" s="33" customFormat="1" ht="28.5" customHeight="1" spans="1:20">
      <c r="A110" s="73" t="s">
        <v>150</v>
      </c>
      <c r="B110" s="52"/>
      <c r="C110" s="52"/>
      <c r="D110" s="52"/>
      <c r="E110" s="75" t="s">
        <v>60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2" t="s">
        <v>20</v>
      </c>
      <c r="T110" s="52"/>
    </row>
    <row r="111" s="33" customFormat="1" ht="28.5" customHeight="1" spans="1:20">
      <c r="A111" s="73" t="s">
        <v>151</v>
      </c>
      <c r="B111" s="52"/>
      <c r="C111" s="52"/>
      <c r="D111" s="52"/>
      <c r="E111" s="75" t="s">
        <v>62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2" t="s">
        <v>20</v>
      </c>
      <c r="T111" s="52"/>
    </row>
    <row r="112" s="33" customFormat="1" ht="28.5" customHeight="1" spans="1:20">
      <c r="A112" s="73" t="s">
        <v>152</v>
      </c>
      <c r="B112" s="52"/>
      <c r="C112" s="52"/>
      <c r="D112" s="52"/>
      <c r="E112" s="75" t="s">
        <v>64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2" t="s">
        <v>20</v>
      </c>
      <c r="T112" s="52"/>
    </row>
    <row r="113" s="33" customFormat="1" ht="28.5" customHeight="1" spans="1:20">
      <c r="A113" s="73" t="s">
        <v>153</v>
      </c>
      <c r="B113" s="52"/>
      <c r="C113" s="52"/>
      <c r="D113" s="52"/>
      <c r="E113" s="75" t="s">
        <v>66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2" t="s">
        <v>20</v>
      </c>
      <c r="T113" s="52"/>
    </row>
    <row r="114" s="33" customFormat="1" ht="28.5" customHeight="1" spans="1:20">
      <c r="A114" s="73" t="s">
        <v>154</v>
      </c>
      <c r="B114" s="52"/>
      <c r="C114" s="52"/>
      <c r="D114" s="52"/>
      <c r="E114" s="75" t="s">
        <v>68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2" t="s">
        <v>20</v>
      </c>
      <c r="T114" s="52"/>
    </row>
    <row r="115" s="33" customFormat="1" ht="28.5" customHeight="1" spans="1:20">
      <c r="A115" s="73" t="s">
        <v>155</v>
      </c>
      <c r="B115" s="52"/>
      <c r="C115" s="52"/>
      <c r="D115" s="52"/>
      <c r="E115" s="75" t="s">
        <v>70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2" t="s">
        <v>20</v>
      </c>
      <c r="T115" s="52"/>
    </row>
    <row r="116" s="33" customFormat="1" ht="28.5" customHeight="1" spans="1:20">
      <c r="A116" s="73" t="s">
        <v>156</v>
      </c>
      <c r="B116" s="52"/>
      <c r="C116" s="52"/>
      <c r="D116" s="52"/>
      <c r="E116" s="75" t="s">
        <v>72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2" t="s">
        <v>20</v>
      </c>
      <c r="T116" s="52"/>
    </row>
    <row r="117" s="33" customFormat="1" ht="28.5" customHeight="1" spans="1:20">
      <c r="A117" s="73" t="s">
        <v>157</v>
      </c>
      <c r="B117" s="52"/>
      <c r="C117" s="52"/>
      <c r="D117" s="52"/>
      <c r="E117" s="54" t="s">
        <v>158</v>
      </c>
      <c r="F117" s="57">
        <f t="shared" ref="F117:V117" si="10">SUM(F118:F129)</f>
        <v>4</v>
      </c>
      <c r="G117" s="57">
        <f t="shared" si="10"/>
        <v>4</v>
      </c>
      <c r="H117" s="57">
        <f t="shared" si="10"/>
        <v>4</v>
      </c>
      <c r="I117" s="57">
        <f t="shared" si="10"/>
        <v>4</v>
      </c>
      <c r="J117" s="57">
        <f t="shared" si="10"/>
        <v>4</v>
      </c>
      <c r="K117" s="57">
        <f t="shared" si="10"/>
        <v>4</v>
      </c>
      <c r="L117" s="57">
        <f t="shared" si="10"/>
        <v>4</v>
      </c>
      <c r="M117" s="57">
        <f t="shared" si="10"/>
        <v>4</v>
      </c>
      <c r="N117" s="57">
        <f t="shared" si="10"/>
        <v>4</v>
      </c>
      <c r="O117" s="57">
        <f t="shared" si="10"/>
        <v>4</v>
      </c>
      <c r="P117" s="57">
        <f t="shared" si="10"/>
        <v>4</v>
      </c>
      <c r="Q117" s="57">
        <f t="shared" si="10"/>
        <v>4</v>
      </c>
      <c r="R117" s="56">
        <f t="shared" si="10"/>
        <v>4</v>
      </c>
      <c r="S117" s="52" t="s">
        <v>20</v>
      </c>
      <c r="T117" s="52"/>
    </row>
    <row r="118" s="33" customFormat="1" ht="28.5" customHeight="1" spans="1:20">
      <c r="A118" s="73" t="s">
        <v>159</v>
      </c>
      <c r="B118" s="52"/>
      <c r="C118" s="52"/>
      <c r="D118" s="52"/>
      <c r="E118" s="75" t="s">
        <v>50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2" t="s">
        <v>20</v>
      </c>
      <c r="T118" s="52"/>
    </row>
    <row r="119" s="33" customFormat="1" ht="28.5" customHeight="1" spans="1:20">
      <c r="A119" s="73" t="s">
        <v>160</v>
      </c>
      <c r="B119" s="52"/>
      <c r="C119" s="52"/>
      <c r="D119" s="52"/>
      <c r="E119" s="75" t="s">
        <v>52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2" t="s">
        <v>20</v>
      </c>
      <c r="T119" s="52"/>
    </row>
    <row r="120" s="33" customFormat="1" ht="28.5" customHeight="1" spans="1:20">
      <c r="A120" s="73" t="s">
        <v>161</v>
      </c>
      <c r="B120" s="52"/>
      <c r="C120" s="52"/>
      <c r="D120" s="52"/>
      <c r="E120" s="75" t="s">
        <v>54</v>
      </c>
      <c r="F120" s="57">
        <v>1</v>
      </c>
      <c r="G120" s="57">
        <v>1</v>
      </c>
      <c r="H120" s="57">
        <v>1</v>
      </c>
      <c r="I120" s="57">
        <v>1</v>
      </c>
      <c r="J120" s="57">
        <v>1</v>
      </c>
      <c r="K120" s="57">
        <v>1</v>
      </c>
      <c r="L120" s="57">
        <v>1</v>
      </c>
      <c r="M120" s="57">
        <v>1</v>
      </c>
      <c r="N120" s="57">
        <v>1</v>
      </c>
      <c r="O120" s="57">
        <v>1</v>
      </c>
      <c r="P120" s="57">
        <v>1</v>
      </c>
      <c r="Q120" s="57">
        <v>1</v>
      </c>
      <c r="R120" s="57">
        <v>1</v>
      </c>
      <c r="S120" s="52" t="s">
        <v>20</v>
      </c>
      <c r="T120" s="52"/>
    </row>
    <row r="121" s="33" customFormat="1" ht="28.5" customHeight="1" spans="1:20">
      <c r="A121" s="73" t="s">
        <v>162</v>
      </c>
      <c r="B121" s="52"/>
      <c r="C121" s="52"/>
      <c r="D121" s="52"/>
      <c r="E121" s="75" t="s">
        <v>56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2" t="s">
        <v>20</v>
      </c>
      <c r="T121" s="52"/>
    </row>
    <row r="122" s="33" customFormat="1" ht="28.5" customHeight="1" spans="1:20">
      <c r="A122" s="73" t="s">
        <v>163</v>
      </c>
      <c r="B122" s="52"/>
      <c r="C122" s="52"/>
      <c r="D122" s="52"/>
      <c r="E122" s="75" t="s">
        <v>58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2" t="s">
        <v>20</v>
      </c>
      <c r="T122" s="52"/>
    </row>
    <row r="123" s="33" customFormat="1" ht="28.5" customHeight="1" spans="1:20">
      <c r="A123" s="73" t="s">
        <v>164</v>
      </c>
      <c r="B123" s="52"/>
      <c r="C123" s="52"/>
      <c r="D123" s="52"/>
      <c r="E123" s="75" t="s">
        <v>60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2" t="s">
        <v>20</v>
      </c>
      <c r="T123" s="52"/>
    </row>
    <row r="124" s="33" customFormat="1" ht="28.5" customHeight="1" spans="1:20">
      <c r="A124" s="73" t="s">
        <v>165</v>
      </c>
      <c r="B124" s="52"/>
      <c r="C124" s="52"/>
      <c r="D124" s="52"/>
      <c r="E124" s="75" t="s">
        <v>62</v>
      </c>
      <c r="F124" s="57">
        <v>1</v>
      </c>
      <c r="G124" s="57">
        <v>1</v>
      </c>
      <c r="H124" s="57">
        <v>1</v>
      </c>
      <c r="I124" s="57">
        <v>1</v>
      </c>
      <c r="J124" s="57">
        <v>1</v>
      </c>
      <c r="K124" s="57">
        <v>1</v>
      </c>
      <c r="L124" s="57">
        <v>1</v>
      </c>
      <c r="M124" s="57">
        <v>1</v>
      </c>
      <c r="N124" s="57">
        <v>1</v>
      </c>
      <c r="O124" s="57">
        <v>1</v>
      </c>
      <c r="P124" s="57">
        <v>1</v>
      </c>
      <c r="Q124" s="57">
        <v>1</v>
      </c>
      <c r="R124" s="57">
        <v>1</v>
      </c>
      <c r="S124" s="52" t="s">
        <v>20</v>
      </c>
      <c r="T124" s="52"/>
    </row>
    <row r="125" s="33" customFormat="1" ht="28.5" customHeight="1" spans="1:20">
      <c r="A125" s="73" t="s">
        <v>166</v>
      </c>
      <c r="B125" s="52"/>
      <c r="C125" s="52"/>
      <c r="D125" s="52"/>
      <c r="E125" s="75" t="s">
        <v>64</v>
      </c>
      <c r="F125" s="57">
        <v>1</v>
      </c>
      <c r="G125" s="57">
        <v>1</v>
      </c>
      <c r="H125" s="57">
        <v>1</v>
      </c>
      <c r="I125" s="57">
        <v>1</v>
      </c>
      <c r="J125" s="57">
        <v>1</v>
      </c>
      <c r="K125" s="57">
        <v>1</v>
      </c>
      <c r="L125" s="57">
        <v>1</v>
      </c>
      <c r="M125" s="57">
        <v>1</v>
      </c>
      <c r="N125" s="57">
        <v>1</v>
      </c>
      <c r="O125" s="57">
        <v>1</v>
      </c>
      <c r="P125" s="57">
        <v>1</v>
      </c>
      <c r="Q125" s="57">
        <v>1</v>
      </c>
      <c r="R125" s="57">
        <v>1</v>
      </c>
      <c r="S125" s="52" t="s">
        <v>20</v>
      </c>
      <c r="T125" s="52"/>
    </row>
    <row r="126" s="33" customFormat="1" ht="28.5" customHeight="1" spans="1:20">
      <c r="A126" s="73" t="s">
        <v>167</v>
      </c>
      <c r="B126" s="52"/>
      <c r="C126" s="52"/>
      <c r="D126" s="52"/>
      <c r="E126" s="75" t="s">
        <v>66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2" t="s">
        <v>20</v>
      </c>
      <c r="T126" s="52"/>
    </row>
    <row r="127" s="33" customFormat="1" ht="28.5" customHeight="1" spans="1:20">
      <c r="A127" s="73" t="s">
        <v>168</v>
      </c>
      <c r="B127" s="52"/>
      <c r="C127" s="52"/>
      <c r="D127" s="52"/>
      <c r="E127" s="75" t="s">
        <v>68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2" t="s">
        <v>20</v>
      </c>
      <c r="T127" s="52"/>
    </row>
    <row r="128" s="33" customFormat="1" ht="28.5" customHeight="1" spans="1:20">
      <c r="A128" s="73" t="s">
        <v>169</v>
      </c>
      <c r="B128" s="52"/>
      <c r="C128" s="52"/>
      <c r="D128" s="52"/>
      <c r="E128" s="75" t="s">
        <v>70</v>
      </c>
      <c r="F128" s="57">
        <v>1</v>
      </c>
      <c r="G128" s="57">
        <v>1</v>
      </c>
      <c r="H128" s="57">
        <v>1</v>
      </c>
      <c r="I128" s="57">
        <v>1</v>
      </c>
      <c r="J128" s="57">
        <v>1</v>
      </c>
      <c r="K128" s="57">
        <v>1</v>
      </c>
      <c r="L128" s="57">
        <v>1</v>
      </c>
      <c r="M128" s="57">
        <v>1</v>
      </c>
      <c r="N128" s="57">
        <v>1</v>
      </c>
      <c r="O128" s="57">
        <v>1</v>
      </c>
      <c r="P128" s="57">
        <v>1</v>
      </c>
      <c r="Q128" s="57">
        <v>1</v>
      </c>
      <c r="R128" s="57">
        <v>1</v>
      </c>
      <c r="S128" s="52" t="s">
        <v>20</v>
      </c>
      <c r="T128" s="52"/>
    </row>
    <row r="129" s="33" customFormat="1" ht="28.5" customHeight="1" spans="1:20">
      <c r="A129" s="73" t="s">
        <v>170</v>
      </c>
      <c r="B129" s="52"/>
      <c r="C129" s="52"/>
      <c r="D129" s="52"/>
      <c r="E129" s="75" t="s">
        <v>72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2" t="s">
        <v>20</v>
      </c>
      <c r="T129" s="52"/>
    </row>
    <row r="130" s="33" customFormat="1" ht="28.5" customHeight="1" spans="1:20">
      <c r="A130" s="73" t="s">
        <v>171</v>
      </c>
      <c r="B130" s="52"/>
      <c r="C130" s="52"/>
      <c r="D130" s="52"/>
      <c r="E130" s="54" t="s">
        <v>172</v>
      </c>
      <c r="F130" s="57">
        <f t="shared" ref="F130:V130" si="11">SUM(F131:F142)</f>
        <v>8</v>
      </c>
      <c r="G130" s="57">
        <f t="shared" si="11"/>
        <v>8</v>
      </c>
      <c r="H130" s="57">
        <f t="shared" si="11"/>
        <v>8</v>
      </c>
      <c r="I130" s="57">
        <f t="shared" si="11"/>
        <v>8</v>
      </c>
      <c r="J130" s="57">
        <f t="shared" si="11"/>
        <v>8</v>
      </c>
      <c r="K130" s="57">
        <f t="shared" si="11"/>
        <v>8</v>
      </c>
      <c r="L130" s="57">
        <f t="shared" si="11"/>
        <v>8</v>
      </c>
      <c r="M130" s="57">
        <f t="shared" si="11"/>
        <v>8</v>
      </c>
      <c r="N130" s="57">
        <f t="shared" si="11"/>
        <v>8</v>
      </c>
      <c r="O130" s="57">
        <f t="shared" si="11"/>
        <v>8</v>
      </c>
      <c r="P130" s="57">
        <f t="shared" si="11"/>
        <v>8</v>
      </c>
      <c r="Q130" s="57">
        <f t="shared" si="11"/>
        <v>8</v>
      </c>
      <c r="R130" s="56">
        <f t="shared" si="11"/>
        <v>8</v>
      </c>
      <c r="S130" s="52" t="s">
        <v>20</v>
      </c>
      <c r="T130" s="52"/>
    </row>
    <row r="131" s="33" customFormat="1" ht="28.5" customHeight="1" spans="1:20">
      <c r="A131" s="73" t="s">
        <v>173</v>
      </c>
      <c r="B131" s="52"/>
      <c r="C131" s="52"/>
      <c r="D131" s="52"/>
      <c r="E131" s="75" t="s">
        <v>50</v>
      </c>
      <c r="F131" s="57">
        <v>2</v>
      </c>
      <c r="G131" s="57">
        <v>2</v>
      </c>
      <c r="H131" s="57">
        <v>2</v>
      </c>
      <c r="I131" s="57">
        <v>2</v>
      </c>
      <c r="J131" s="57">
        <v>2</v>
      </c>
      <c r="K131" s="57">
        <v>2</v>
      </c>
      <c r="L131" s="57">
        <v>2</v>
      </c>
      <c r="M131" s="57">
        <v>2</v>
      </c>
      <c r="N131" s="57">
        <v>2</v>
      </c>
      <c r="O131" s="57">
        <v>2</v>
      </c>
      <c r="P131" s="57">
        <v>2</v>
      </c>
      <c r="Q131" s="57">
        <v>2</v>
      </c>
      <c r="R131" s="57">
        <v>2</v>
      </c>
      <c r="S131" s="52" t="s">
        <v>20</v>
      </c>
      <c r="T131" s="52"/>
    </row>
    <row r="132" s="33" customFormat="1" ht="28.5" customHeight="1" spans="1:20">
      <c r="A132" s="73" t="s">
        <v>174</v>
      </c>
      <c r="B132" s="52"/>
      <c r="C132" s="52"/>
      <c r="D132" s="52"/>
      <c r="E132" s="75" t="s">
        <v>52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2" t="s">
        <v>20</v>
      </c>
      <c r="T132" s="52"/>
    </row>
    <row r="133" s="33" customFormat="1" ht="28.5" customHeight="1" spans="1:20">
      <c r="A133" s="73" t="s">
        <v>175</v>
      </c>
      <c r="B133" s="52"/>
      <c r="C133" s="52"/>
      <c r="D133" s="52"/>
      <c r="E133" s="75" t="s">
        <v>54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2" t="s">
        <v>20</v>
      </c>
      <c r="T133" s="52"/>
    </row>
    <row r="134" s="33" customFormat="1" ht="28.5" customHeight="1" spans="1:20">
      <c r="A134" s="73" t="s">
        <v>176</v>
      </c>
      <c r="B134" s="52"/>
      <c r="C134" s="52"/>
      <c r="D134" s="52"/>
      <c r="E134" s="75" t="s">
        <v>56</v>
      </c>
      <c r="F134" s="57">
        <v>2</v>
      </c>
      <c r="G134" s="57">
        <v>2</v>
      </c>
      <c r="H134" s="57">
        <v>2</v>
      </c>
      <c r="I134" s="57">
        <v>2</v>
      </c>
      <c r="J134" s="57">
        <v>2</v>
      </c>
      <c r="K134" s="57">
        <v>2</v>
      </c>
      <c r="L134" s="57">
        <v>2</v>
      </c>
      <c r="M134" s="57">
        <v>2</v>
      </c>
      <c r="N134" s="57">
        <v>2</v>
      </c>
      <c r="O134" s="57">
        <v>2</v>
      </c>
      <c r="P134" s="57">
        <v>2</v>
      </c>
      <c r="Q134" s="57">
        <v>2</v>
      </c>
      <c r="R134" s="57">
        <v>2</v>
      </c>
      <c r="S134" s="52" t="s">
        <v>20</v>
      </c>
      <c r="T134" s="52"/>
    </row>
    <row r="135" s="33" customFormat="1" ht="28.5" customHeight="1" spans="1:20">
      <c r="A135" s="73" t="s">
        <v>177</v>
      </c>
      <c r="B135" s="52"/>
      <c r="C135" s="52"/>
      <c r="D135" s="52"/>
      <c r="E135" s="75" t="s">
        <v>58</v>
      </c>
      <c r="F135" s="57">
        <v>1</v>
      </c>
      <c r="G135" s="57">
        <v>1</v>
      </c>
      <c r="H135" s="57">
        <v>1</v>
      </c>
      <c r="I135" s="57">
        <v>1</v>
      </c>
      <c r="J135" s="57">
        <v>1</v>
      </c>
      <c r="K135" s="57">
        <v>1</v>
      </c>
      <c r="L135" s="57">
        <v>1</v>
      </c>
      <c r="M135" s="57">
        <v>1</v>
      </c>
      <c r="N135" s="57">
        <v>1</v>
      </c>
      <c r="O135" s="57">
        <v>1</v>
      </c>
      <c r="P135" s="57">
        <v>1</v>
      </c>
      <c r="Q135" s="57">
        <v>1</v>
      </c>
      <c r="R135" s="57">
        <v>1</v>
      </c>
      <c r="S135" s="52" t="s">
        <v>20</v>
      </c>
      <c r="T135" s="52"/>
    </row>
    <row r="136" s="33" customFormat="1" ht="28.5" customHeight="1" spans="1:20">
      <c r="A136" s="73" t="s">
        <v>178</v>
      </c>
      <c r="B136" s="52"/>
      <c r="C136" s="52"/>
      <c r="D136" s="52"/>
      <c r="E136" s="75" t="s">
        <v>60</v>
      </c>
      <c r="F136" s="57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7">
        <v>1</v>
      </c>
      <c r="S136" s="52" t="s">
        <v>20</v>
      </c>
      <c r="T136" s="52"/>
    </row>
    <row r="137" s="33" customFormat="1" ht="28.5" customHeight="1" spans="1:20">
      <c r="A137" s="73" t="s">
        <v>179</v>
      </c>
      <c r="B137" s="52"/>
      <c r="C137" s="52"/>
      <c r="D137" s="52"/>
      <c r="E137" s="75" t="s">
        <v>62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2" t="s">
        <v>20</v>
      </c>
      <c r="T137" s="52"/>
    </row>
    <row r="138" s="33" customFormat="1" ht="28.5" customHeight="1" spans="1:20">
      <c r="A138" s="73" t="s">
        <v>180</v>
      </c>
      <c r="B138" s="52"/>
      <c r="C138" s="52"/>
      <c r="D138" s="52"/>
      <c r="E138" s="75" t="s">
        <v>64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2" t="s">
        <v>20</v>
      </c>
      <c r="T138" s="52"/>
    </row>
    <row r="139" s="33" customFormat="1" ht="28.5" customHeight="1" spans="1:20">
      <c r="A139" s="73" t="s">
        <v>181</v>
      </c>
      <c r="B139" s="52"/>
      <c r="C139" s="52"/>
      <c r="D139" s="52"/>
      <c r="E139" s="75" t="s">
        <v>66</v>
      </c>
      <c r="F139" s="57">
        <v>1</v>
      </c>
      <c r="G139" s="57">
        <v>1</v>
      </c>
      <c r="H139" s="57">
        <v>1</v>
      </c>
      <c r="I139" s="57">
        <v>1</v>
      </c>
      <c r="J139" s="57">
        <v>1</v>
      </c>
      <c r="K139" s="57">
        <v>1</v>
      </c>
      <c r="L139" s="57">
        <v>1</v>
      </c>
      <c r="M139" s="57">
        <v>1</v>
      </c>
      <c r="N139" s="57">
        <v>1</v>
      </c>
      <c r="O139" s="57">
        <v>1</v>
      </c>
      <c r="P139" s="57">
        <v>1</v>
      </c>
      <c r="Q139" s="57">
        <v>1</v>
      </c>
      <c r="R139" s="57">
        <v>1</v>
      </c>
      <c r="S139" s="52" t="s">
        <v>20</v>
      </c>
      <c r="T139" s="52"/>
    </row>
    <row r="140" s="33" customFormat="1" ht="28.5" customHeight="1" spans="1:20">
      <c r="A140" s="73" t="s">
        <v>182</v>
      </c>
      <c r="B140" s="52"/>
      <c r="C140" s="52"/>
      <c r="D140" s="52"/>
      <c r="E140" s="75" t="s">
        <v>68</v>
      </c>
      <c r="F140" s="57">
        <v>1</v>
      </c>
      <c r="G140" s="57">
        <v>1</v>
      </c>
      <c r="H140" s="57">
        <v>1</v>
      </c>
      <c r="I140" s="57">
        <v>1</v>
      </c>
      <c r="J140" s="57">
        <v>1</v>
      </c>
      <c r="K140" s="57">
        <v>1</v>
      </c>
      <c r="L140" s="57">
        <v>1</v>
      </c>
      <c r="M140" s="57">
        <v>1</v>
      </c>
      <c r="N140" s="57">
        <v>1</v>
      </c>
      <c r="O140" s="57">
        <v>1</v>
      </c>
      <c r="P140" s="57">
        <v>1</v>
      </c>
      <c r="Q140" s="57">
        <v>1</v>
      </c>
      <c r="R140" s="57">
        <v>1</v>
      </c>
      <c r="S140" s="52" t="s">
        <v>20</v>
      </c>
      <c r="T140" s="52"/>
    </row>
    <row r="141" s="33" customFormat="1" ht="28.5" customHeight="1" spans="1:20">
      <c r="A141" s="73" t="s">
        <v>183</v>
      </c>
      <c r="B141" s="52"/>
      <c r="C141" s="52"/>
      <c r="D141" s="52"/>
      <c r="E141" s="75" t="s">
        <v>70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2" t="s">
        <v>20</v>
      </c>
      <c r="T141" s="52"/>
    </row>
    <row r="142" s="33" customFormat="1" ht="28.5" customHeight="1" spans="1:20">
      <c r="A142" s="73" t="s">
        <v>184</v>
      </c>
      <c r="B142" s="52"/>
      <c r="C142" s="52"/>
      <c r="D142" s="52"/>
      <c r="E142" s="75" t="s">
        <v>72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2" t="s">
        <v>20</v>
      </c>
      <c r="T142" s="52"/>
    </row>
    <row r="143" s="33" customFormat="1" ht="28.5" customHeight="1" spans="1:20">
      <c r="A143" s="73" t="s">
        <v>185</v>
      </c>
      <c r="B143" s="52"/>
      <c r="C143" s="52"/>
      <c r="D143" s="52"/>
      <c r="E143" s="54" t="s">
        <v>186</v>
      </c>
      <c r="F143" s="57">
        <f t="shared" ref="F143:V143" si="12">SUM(F144:F155)</f>
        <v>2</v>
      </c>
      <c r="G143" s="57">
        <f t="shared" si="12"/>
        <v>2</v>
      </c>
      <c r="H143" s="57">
        <f t="shared" si="12"/>
        <v>2</v>
      </c>
      <c r="I143" s="57">
        <f t="shared" si="12"/>
        <v>2</v>
      </c>
      <c r="J143" s="57">
        <f t="shared" si="12"/>
        <v>2</v>
      </c>
      <c r="K143" s="57">
        <f t="shared" si="12"/>
        <v>2</v>
      </c>
      <c r="L143" s="57">
        <f t="shared" si="12"/>
        <v>2</v>
      </c>
      <c r="M143" s="57">
        <f t="shared" si="12"/>
        <v>2</v>
      </c>
      <c r="N143" s="57">
        <f t="shared" si="12"/>
        <v>2</v>
      </c>
      <c r="O143" s="57">
        <f t="shared" si="12"/>
        <v>2</v>
      </c>
      <c r="P143" s="57">
        <f t="shared" si="12"/>
        <v>2</v>
      </c>
      <c r="Q143" s="57">
        <f t="shared" si="12"/>
        <v>2</v>
      </c>
      <c r="R143" s="56">
        <f t="shared" si="12"/>
        <v>2</v>
      </c>
      <c r="S143" s="52" t="s">
        <v>20</v>
      </c>
      <c r="T143" s="52"/>
    </row>
    <row r="144" s="33" customFormat="1" ht="28.5" customHeight="1" spans="1:20">
      <c r="A144" s="73" t="s">
        <v>187</v>
      </c>
      <c r="B144" s="52"/>
      <c r="C144" s="52"/>
      <c r="D144" s="52"/>
      <c r="E144" s="75" t="s">
        <v>50</v>
      </c>
      <c r="F144" s="57">
        <v>1</v>
      </c>
      <c r="G144" s="57">
        <v>1</v>
      </c>
      <c r="H144" s="56">
        <v>1</v>
      </c>
      <c r="I144" s="56">
        <v>1</v>
      </c>
      <c r="J144" s="56">
        <v>1</v>
      </c>
      <c r="K144" s="56">
        <v>1</v>
      </c>
      <c r="L144" s="56">
        <v>1</v>
      </c>
      <c r="M144" s="56">
        <v>1</v>
      </c>
      <c r="N144" s="56">
        <v>1</v>
      </c>
      <c r="O144" s="56">
        <v>1</v>
      </c>
      <c r="P144" s="56">
        <v>1</v>
      </c>
      <c r="Q144" s="56">
        <v>1</v>
      </c>
      <c r="R144" s="56">
        <v>1</v>
      </c>
      <c r="S144" s="52" t="s">
        <v>20</v>
      </c>
      <c r="T144" s="52"/>
    </row>
    <row r="145" s="33" customFormat="1" ht="28.5" customHeight="1" spans="1:20">
      <c r="A145" s="73" t="s">
        <v>188</v>
      </c>
      <c r="B145" s="52"/>
      <c r="C145" s="52"/>
      <c r="D145" s="52"/>
      <c r="E145" s="75" t="s">
        <v>52</v>
      </c>
      <c r="F145" s="57">
        <v>0</v>
      </c>
      <c r="G145" s="57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2" t="s">
        <v>20</v>
      </c>
      <c r="T145" s="52"/>
    </row>
    <row r="146" s="33" customFormat="1" ht="28.5" customHeight="1" spans="1:20">
      <c r="A146" s="73" t="s">
        <v>189</v>
      </c>
      <c r="B146" s="52"/>
      <c r="C146" s="52"/>
      <c r="D146" s="52"/>
      <c r="E146" s="75" t="s">
        <v>54</v>
      </c>
      <c r="F146" s="57">
        <v>0</v>
      </c>
      <c r="G146" s="57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2" t="s">
        <v>20</v>
      </c>
      <c r="T146" s="52"/>
    </row>
    <row r="147" s="33" customFormat="1" ht="28.5" customHeight="1" spans="1:20">
      <c r="A147" s="73" t="s">
        <v>190</v>
      </c>
      <c r="B147" s="52"/>
      <c r="C147" s="52"/>
      <c r="D147" s="52"/>
      <c r="E147" s="75" t="s">
        <v>56</v>
      </c>
      <c r="F147" s="57">
        <v>0</v>
      </c>
      <c r="G147" s="57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2" t="s">
        <v>20</v>
      </c>
      <c r="T147" s="52"/>
    </row>
    <row r="148" s="33" customFormat="1" ht="28.5" customHeight="1" spans="1:20">
      <c r="A148" s="73" t="s">
        <v>191</v>
      </c>
      <c r="B148" s="52"/>
      <c r="C148" s="52"/>
      <c r="D148" s="52"/>
      <c r="E148" s="75" t="s">
        <v>58</v>
      </c>
      <c r="F148" s="57">
        <v>1</v>
      </c>
      <c r="G148" s="57">
        <v>1</v>
      </c>
      <c r="H148" s="56">
        <v>1</v>
      </c>
      <c r="I148" s="56">
        <v>1</v>
      </c>
      <c r="J148" s="56">
        <v>1</v>
      </c>
      <c r="K148" s="56">
        <v>1</v>
      </c>
      <c r="L148" s="56">
        <v>1</v>
      </c>
      <c r="M148" s="56">
        <v>1</v>
      </c>
      <c r="N148" s="56">
        <v>1</v>
      </c>
      <c r="O148" s="56">
        <v>1</v>
      </c>
      <c r="P148" s="56">
        <v>1</v>
      </c>
      <c r="Q148" s="56">
        <v>1</v>
      </c>
      <c r="R148" s="56">
        <v>1</v>
      </c>
      <c r="S148" s="52" t="s">
        <v>20</v>
      </c>
      <c r="T148" s="52"/>
    </row>
    <row r="149" s="33" customFormat="1" ht="28.5" customHeight="1" spans="1:20">
      <c r="A149" s="73" t="s">
        <v>192</v>
      </c>
      <c r="B149" s="52"/>
      <c r="C149" s="52"/>
      <c r="D149" s="52"/>
      <c r="E149" s="75" t="s">
        <v>60</v>
      </c>
      <c r="F149" s="57">
        <v>0</v>
      </c>
      <c r="G149" s="57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2" t="s">
        <v>20</v>
      </c>
      <c r="T149" s="52"/>
    </row>
    <row r="150" s="33" customFormat="1" ht="28.5" customHeight="1" spans="1:20">
      <c r="A150" s="73" t="s">
        <v>193</v>
      </c>
      <c r="B150" s="52"/>
      <c r="C150" s="52"/>
      <c r="D150" s="52"/>
      <c r="E150" s="75" t="s">
        <v>62</v>
      </c>
      <c r="F150" s="57">
        <v>0</v>
      </c>
      <c r="G150" s="57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2" t="s">
        <v>20</v>
      </c>
      <c r="T150" s="52"/>
    </row>
    <row r="151" s="33" customFormat="1" ht="28.5" customHeight="1" spans="1:20">
      <c r="A151" s="73" t="s">
        <v>194</v>
      </c>
      <c r="B151" s="52"/>
      <c r="C151" s="52"/>
      <c r="D151" s="52"/>
      <c r="E151" s="75" t="s">
        <v>64</v>
      </c>
      <c r="F151" s="57">
        <v>0</v>
      </c>
      <c r="G151" s="57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2" t="s">
        <v>20</v>
      </c>
      <c r="T151" s="52"/>
    </row>
    <row r="152" s="33" customFormat="1" ht="28.5" customHeight="1" spans="1:20">
      <c r="A152" s="73" t="s">
        <v>195</v>
      </c>
      <c r="B152" s="52"/>
      <c r="C152" s="52"/>
      <c r="D152" s="52"/>
      <c r="E152" s="75" t="s">
        <v>66</v>
      </c>
      <c r="F152" s="57">
        <v>0</v>
      </c>
      <c r="G152" s="57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2" t="s">
        <v>20</v>
      </c>
      <c r="T152" s="52"/>
    </row>
    <row r="153" s="33" customFormat="1" ht="28.5" customHeight="1" spans="1:20">
      <c r="A153" s="73" t="s">
        <v>196</v>
      </c>
      <c r="B153" s="52"/>
      <c r="C153" s="52"/>
      <c r="D153" s="52"/>
      <c r="E153" s="75" t="s">
        <v>68</v>
      </c>
      <c r="F153" s="57">
        <v>0</v>
      </c>
      <c r="G153" s="57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2" t="s">
        <v>20</v>
      </c>
      <c r="T153" s="52"/>
    </row>
    <row r="154" s="33" customFormat="1" ht="28.5" customHeight="1" spans="1:20">
      <c r="A154" s="73" t="s">
        <v>197</v>
      </c>
      <c r="B154" s="52"/>
      <c r="C154" s="52"/>
      <c r="D154" s="52"/>
      <c r="E154" s="75" t="s">
        <v>70</v>
      </c>
      <c r="F154" s="57">
        <v>0</v>
      </c>
      <c r="G154" s="57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2" t="s">
        <v>20</v>
      </c>
      <c r="T154" s="52"/>
    </row>
    <row r="155" s="33" customFormat="1" ht="28.5" customHeight="1" spans="1:20">
      <c r="A155" s="73" t="s">
        <v>198</v>
      </c>
      <c r="B155" s="52"/>
      <c r="C155" s="52"/>
      <c r="D155" s="52"/>
      <c r="E155" s="75" t="s">
        <v>72</v>
      </c>
      <c r="F155" s="57">
        <v>0</v>
      </c>
      <c r="G155" s="57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2" t="s">
        <v>20</v>
      </c>
      <c r="T155" s="52"/>
    </row>
    <row r="156" s="33" customFormat="1" ht="28.5" customHeight="1" spans="1:20">
      <c r="A156" s="73" t="s">
        <v>199</v>
      </c>
      <c r="B156" s="52"/>
      <c r="C156" s="52"/>
      <c r="D156" s="52"/>
      <c r="E156" s="54" t="s">
        <v>200</v>
      </c>
      <c r="F156" s="57">
        <f t="shared" ref="F156:V156" si="13">SUM(F157:F168)</f>
        <v>5</v>
      </c>
      <c r="G156" s="57">
        <f t="shared" si="13"/>
        <v>5</v>
      </c>
      <c r="H156" s="57">
        <f t="shared" si="13"/>
        <v>5</v>
      </c>
      <c r="I156" s="57">
        <f t="shared" si="13"/>
        <v>5</v>
      </c>
      <c r="J156" s="57">
        <f t="shared" si="13"/>
        <v>5</v>
      </c>
      <c r="K156" s="57">
        <f t="shared" si="13"/>
        <v>5</v>
      </c>
      <c r="L156" s="57">
        <f t="shared" si="13"/>
        <v>5</v>
      </c>
      <c r="M156" s="57">
        <f t="shared" si="13"/>
        <v>5</v>
      </c>
      <c r="N156" s="57">
        <f t="shared" si="13"/>
        <v>5</v>
      </c>
      <c r="O156" s="57">
        <f t="shared" si="13"/>
        <v>5</v>
      </c>
      <c r="P156" s="57">
        <f t="shared" si="13"/>
        <v>5</v>
      </c>
      <c r="Q156" s="57">
        <f t="shared" si="13"/>
        <v>5</v>
      </c>
      <c r="R156" s="56">
        <f t="shared" si="13"/>
        <v>5</v>
      </c>
      <c r="S156" s="52" t="s">
        <v>20</v>
      </c>
      <c r="T156" s="52"/>
    </row>
    <row r="157" s="33" customFormat="1" ht="28.5" customHeight="1" spans="1:20">
      <c r="A157" s="73" t="s">
        <v>201</v>
      </c>
      <c r="B157" s="52"/>
      <c r="C157" s="52"/>
      <c r="D157" s="52"/>
      <c r="E157" s="75" t="s">
        <v>50</v>
      </c>
      <c r="F157" s="57">
        <v>3</v>
      </c>
      <c r="G157" s="57">
        <v>3</v>
      </c>
      <c r="H157" s="57">
        <v>3</v>
      </c>
      <c r="I157" s="57">
        <v>3</v>
      </c>
      <c r="J157" s="57">
        <v>3</v>
      </c>
      <c r="K157" s="57">
        <v>3</v>
      </c>
      <c r="L157" s="57">
        <v>3</v>
      </c>
      <c r="M157" s="57">
        <v>3</v>
      </c>
      <c r="N157" s="57">
        <v>3</v>
      </c>
      <c r="O157" s="57">
        <v>3</v>
      </c>
      <c r="P157" s="57">
        <v>3</v>
      </c>
      <c r="Q157" s="57">
        <v>3</v>
      </c>
      <c r="R157" s="57">
        <v>3</v>
      </c>
      <c r="S157" s="52" t="s">
        <v>20</v>
      </c>
      <c r="T157" s="52"/>
    </row>
    <row r="158" s="33" customFormat="1" ht="28.5" customHeight="1" spans="1:20">
      <c r="A158" s="73" t="s">
        <v>202</v>
      </c>
      <c r="B158" s="52"/>
      <c r="C158" s="52"/>
      <c r="D158" s="52"/>
      <c r="E158" s="75" t="s">
        <v>52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2" t="s">
        <v>20</v>
      </c>
      <c r="T158" s="52"/>
    </row>
    <row r="159" s="33" customFormat="1" ht="28.5" customHeight="1" spans="1:20">
      <c r="A159" s="73" t="s">
        <v>203</v>
      </c>
      <c r="B159" s="52"/>
      <c r="C159" s="52"/>
      <c r="D159" s="52"/>
      <c r="E159" s="75" t="s">
        <v>54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2</v>
      </c>
      <c r="L159" s="57">
        <v>2</v>
      </c>
      <c r="M159" s="57">
        <v>2</v>
      </c>
      <c r="N159" s="57">
        <v>2</v>
      </c>
      <c r="O159" s="57">
        <v>2</v>
      </c>
      <c r="P159" s="57">
        <v>2</v>
      </c>
      <c r="Q159" s="57">
        <v>2</v>
      </c>
      <c r="R159" s="57">
        <v>2</v>
      </c>
      <c r="S159" s="52" t="s">
        <v>20</v>
      </c>
      <c r="T159" s="52"/>
    </row>
    <row r="160" s="33" customFormat="1" ht="28.5" customHeight="1" spans="1:20">
      <c r="A160" s="73" t="s">
        <v>204</v>
      </c>
      <c r="B160" s="52"/>
      <c r="C160" s="52"/>
      <c r="D160" s="52"/>
      <c r="E160" s="75" t="s">
        <v>56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2" t="s">
        <v>20</v>
      </c>
      <c r="T160" s="52"/>
    </row>
    <row r="161" s="33" customFormat="1" ht="28.5" customHeight="1" spans="1:20">
      <c r="A161" s="73" t="s">
        <v>205</v>
      </c>
      <c r="B161" s="52"/>
      <c r="C161" s="52"/>
      <c r="D161" s="52"/>
      <c r="E161" s="75" t="s">
        <v>58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2" t="s">
        <v>20</v>
      </c>
      <c r="T161" s="52"/>
    </row>
    <row r="162" s="33" customFormat="1" ht="28.5" customHeight="1" spans="1:20">
      <c r="A162" s="73" t="s">
        <v>206</v>
      </c>
      <c r="B162" s="52"/>
      <c r="C162" s="52"/>
      <c r="D162" s="52"/>
      <c r="E162" s="75" t="s">
        <v>60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2" t="s">
        <v>20</v>
      </c>
      <c r="T162" s="52"/>
    </row>
    <row r="163" s="33" customFormat="1" ht="28.5" customHeight="1" spans="1:20">
      <c r="A163" s="73" t="s">
        <v>207</v>
      </c>
      <c r="B163" s="52"/>
      <c r="C163" s="52"/>
      <c r="D163" s="52"/>
      <c r="E163" s="75" t="s">
        <v>62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2" t="s">
        <v>20</v>
      </c>
      <c r="T163" s="52"/>
    </row>
    <row r="164" s="33" customFormat="1" ht="28.5" customHeight="1" spans="1:20">
      <c r="A164" s="73" t="s">
        <v>208</v>
      </c>
      <c r="B164" s="52"/>
      <c r="C164" s="52"/>
      <c r="D164" s="52"/>
      <c r="E164" s="75" t="s">
        <v>64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2" t="s">
        <v>20</v>
      </c>
      <c r="T164" s="52"/>
    </row>
    <row r="165" s="33" customFormat="1" ht="28.5" customHeight="1" spans="1:20">
      <c r="A165" s="73" t="s">
        <v>209</v>
      </c>
      <c r="B165" s="52"/>
      <c r="C165" s="52"/>
      <c r="D165" s="52"/>
      <c r="E165" s="75" t="s">
        <v>66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2" t="s">
        <v>20</v>
      </c>
      <c r="T165" s="52"/>
    </row>
    <row r="166" s="33" customFormat="1" ht="28.5" customHeight="1" spans="1:20">
      <c r="A166" s="73" t="s">
        <v>210</v>
      </c>
      <c r="B166" s="52"/>
      <c r="C166" s="52"/>
      <c r="D166" s="52"/>
      <c r="E166" s="75" t="s">
        <v>68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2" t="s">
        <v>20</v>
      </c>
      <c r="T166" s="52"/>
    </row>
    <row r="167" s="33" customFormat="1" ht="28.5" customHeight="1" spans="1:20">
      <c r="A167" s="73" t="s">
        <v>211</v>
      </c>
      <c r="B167" s="52"/>
      <c r="C167" s="52"/>
      <c r="D167" s="52"/>
      <c r="E167" s="75" t="s">
        <v>70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2" t="s">
        <v>20</v>
      </c>
      <c r="T167" s="52"/>
    </row>
    <row r="168" s="33" customFormat="1" ht="28.5" customHeight="1" spans="1:20">
      <c r="A168" s="73" t="s">
        <v>212</v>
      </c>
      <c r="B168" s="52"/>
      <c r="C168" s="52"/>
      <c r="D168" s="52"/>
      <c r="E168" s="75" t="s">
        <v>72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2" t="s">
        <v>20</v>
      </c>
      <c r="T168" s="52"/>
    </row>
    <row r="169" s="33" customFormat="1" ht="28.5" customHeight="1" spans="1:20">
      <c r="A169" s="73" t="s">
        <v>213</v>
      </c>
      <c r="B169" s="52"/>
      <c r="C169" s="52"/>
      <c r="D169" s="52"/>
      <c r="E169" s="54" t="s">
        <v>214</v>
      </c>
      <c r="F169" s="57">
        <f t="shared" ref="F169:V169" si="14">SUM(F170:F181)</f>
        <v>1</v>
      </c>
      <c r="G169" s="57">
        <f t="shared" si="14"/>
        <v>1</v>
      </c>
      <c r="H169" s="57">
        <f t="shared" si="14"/>
        <v>1</v>
      </c>
      <c r="I169" s="57">
        <f t="shared" si="14"/>
        <v>1</v>
      </c>
      <c r="J169" s="57">
        <f t="shared" si="14"/>
        <v>1</v>
      </c>
      <c r="K169" s="57">
        <f t="shared" si="14"/>
        <v>1</v>
      </c>
      <c r="L169" s="57">
        <f t="shared" si="14"/>
        <v>1</v>
      </c>
      <c r="M169" s="57">
        <f t="shared" si="14"/>
        <v>1</v>
      </c>
      <c r="N169" s="57">
        <f t="shared" si="14"/>
        <v>1</v>
      </c>
      <c r="O169" s="57">
        <f t="shared" si="14"/>
        <v>1</v>
      </c>
      <c r="P169" s="57">
        <f t="shared" si="14"/>
        <v>1</v>
      </c>
      <c r="Q169" s="57">
        <f t="shared" si="14"/>
        <v>1</v>
      </c>
      <c r="R169" s="56">
        <f t="shared" si="14"/>
        <v>1</v>
      </c>
      <c r="S169" s="52" t="s">
        <v>20</v>
      </c>
      <c r="T169" s="52"/>
    </row>
    <row r="170" s="33" customFormat="1" ht="28.5" customHeight="1" spans="1:20">
      <c r="A170" s="73" t="s">
        <v>215</v>
      </c>
      <c r="B170" s="52"/>
      <c r="C170" s="52"/>
      <c r="D170" s="52"/>
      <c r="E170" s="75" t="s">
        <v>50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2" t="s">
        <v>20</v>
      </c>
      <c r="T170" s="52"/>
    </row>
    <row r="171" s="33" customFormat="1" ht="28.5" customHeight="1" spans="1:20">
      <c r="A171" s="73" t="s">
        <v>216</v>
      </c>
      <c r="B171" s="52"/>
      <c r="C171" s="52"/>
      <c r="D171" s="52"/>
      <c r="E171" s="75" t="s">
        <v>52</v>
      </c>
      <c r="F171" s="57">
        <v>1</v>
      </c>
      <c r="G171" s="57">
        <v>1</v>
      </c>
      <c r="H171" s="57">
        <v>1</v>
      </c>
      <c r="I171" s="57">
        <v>1</v>
      </c>
      <c r="J171" s="57">
        <v>1</v>
      </c>
      <c r="K171" s="57">
        <v>1</v>
      </c>
      <c r="L171" s="57">
        <v>1</v>
      </c>
      <c r="M171" s="57">
        <v>1</v>
      </c>
      <c r="N171" s="57">
        <v>1</v>
      </c>
      <c r="O171" s="57">
        <v>1</v>
      </c>
      <c r="P171" s="57">
        <v>1</v>
      </c>
      <c r="Q171" s="57">
        <v>1</v>
      </c>
      <c r="R171" s="57">
        <v>1</v>
      </c>
      <c r="S171" s="52" t="s">
        <v>20</v>
      </c>
      <c r="T171" s="52"/>
    </row>
    <row r="172" s="33" customFormat="1" ht="28.5" customHeight="1" spans="1:20">
      <c r="A172" s="73" t="s">
        <v>217</v>
      </c>
      <c r="B172" s="52"/>
      <c r="C172" s="52"/>
      <c r="D172" s="52"/>
      <c r="E172" s="75" t="s">
        <v>54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2" t="s">
        <v>20</v>
      </c>
      <c r="T172" s="52"/>
    </row>
    <row r="173" s="33" customFormat="1" ht="28.5" customHeight="1" spans="1:20">
      <c r="A173" s="73" t="s">
        <v>218</v>
      </c>
      <c r="B173" s="52"/>
      <c r="C173" s="52"/>
      <c r="D173" s="52"/>
      <c r="E173" s="75" t="s">
        <v>56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  <c r="S173" s="52" t="s">
        <v>20</v>
      </c>
      <c r="T173" s="52"/>
    </row>
    <row r="174" s="33" customFormat="1" ht="28.5" customHeight="1" spans="1:20">
      <c r="A174" s="73" t="s">
        <v>219</v>
      </c>
      <c r="B174" s="52"/>
      <c r="C174" s="52"/>
      <c r="D174" s="52"/>
      <c r="E174" s="75" t="s">
        <v>58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2" t="s">
        <v>20</v>
      </c>
      <c r="T174" s="52"/>
    </row>
    <row r="175" s="33" customFormat="1" ht="28.5" customHeight="1" spans="1:20">
      <c r="A175" s="73" t="s">
        <v>220</v>
      </c>
      <c r="B175" s="52"/>
      <c r="C175" s="52"/>
      <c r="D175" s="52"/>
      <c r="E175" s="75" t="s">
        <v>60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2" t="s">
        <v>20</v>
      </c>
      <c r="T175" s="52"/>
    </row>
    <row r="176" s="33" customFormat="1" ht="28.5" customHeight="1" spans="1:20">
      <c r="A176" s="73" t="s">
        <v>221</v>
      </c>
      <c r="B176" s="52"/>
      <c r="C176" s="52"/>
      <c r="D176" s="52"/>
      <c r="E176" s="75" t="s">
        <v>62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2" t="s">
        <v>20</v>
      </c>
      <c r="T176" s="52"/>
    </row>
    <row r="177" s="33" customFormat="1" ht="28.5" customHeight="1" spans="1:20">
      <c r="A177" s="73" t="s">
        <v>222</v>
      </c>
      <c r="B177" s="52"/>
      <c r="C177" s="52"/>
      <c r="D177" s="52"/>
      <c r="E177" s="75" t="s">
        <v>64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2" t="s">
        <v>20</v>
      </c>
      <c r="T177" s="52"/>
    </row>
    <row r="178" s="33" customFormat="1" ht="28.5" customHeight="1" spans="1:20">
      <c r="A178" s="73" t="s">
        <v>223</v>
      </c>
      <c r="B178" s="52"/>
      <c r="C178" s="52"/>
      <c r="D178" s="52"/>
      <c r="E178" s="75" t="s">
        <v>66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2" t="s">
        <v>20</v>
      </c>
      <c r="T178" s="52"/>
    </row>
    <row r="179" s="33" customFormat="1" ht="28.5" customHeight="1" spans="1:20">
      <c r="A179" s="73" t="s">
        <v>224</v>
      </c>
      <c r="B179" s="52"/>
      <c r="C179" s="52"/>
      <c r="D179" s="52"/>
      <c r="E179" s="75" t="s">
        <v>68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2" t="s">
        <v>20</v>
      </c>
      <c r="T179" s="52"/>
    </row>
    <row r="180" s="33" customFormat="1" ht="28.5" customHeight="1" spans="1:20">
      <c r="A180" s="73" t="s">
        <v>225</v>
      </c>
      <c r="B180" s="52"/>
      <c r="C180" s="52"/>
      <c r="D180" s="52"/>
      <c r="E180" s="75" t="s">
        <v>70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2" t="s">
        <v>20</v>
      </c>
      <c r="T180" s="52"/>
    </row>
    <row r="181" s="33" customFormat="1" ht="28.5" customHeight="1" spans="1:20">
      <c r="A181" s="73" t="s">
        <v>226</v>
      </c>
      <c r="B181" s="52"/>
      <c r="C181" s="52"/>
      <c r="D181" s="52"/>
      <c r="E181" s="75" t="s">
        <v>72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2" t="s">
        <v>20</v>
      </c>
      <c r="T181" s="52"/>
    </row>
    <row r="182" s="33" customFormat="1" ht="28.5" customHeight="1" spans="1:20">
      <c r="A182" s="73" t="s">
        <v>227</v>
      </c>
      <c r="B182" s="52"/>
      <c r="C182" s="52"/>
      <c r="D182" s="52"/>
      <c r="E182" s="54" t="s">
        <v>228</v>
      </c>
      <c r="F182" s="57">
        <f t="shared" ref="F182:V182" si="15">SUM(F183:F194)</f>
        <v>2</v>
      </c>
      <c r="G182" s="57">
        <f t="shared" si="15"/>
        <v>2</v>
      </c>
      <c r="H182" s="57">
        <f t="shared" si="15"/>
        <v>2</v>
      </c>
      <c r="I182" s="57">
        <f t="shared" si="15"/>
        <v>2</v>
      </c>
      <c r="J182" s="57">
        <f t="shared" si="15"/>
        <v>2</v>
      </c>
      <c r="K182" s="57">
        <f t="shared" si="15"/>
        <v>2</v>
      </c>
      <c r="L182" s="57">
        <f t="shared" si="15"/>
        <v>2</v>
      </c>
      <c r="M182" s="57">
        <f t="shared" si="15"/>
        <v>2</v>
      </c>
      <c r="N182" s="57">
        <f t="shared" si="15"/>
        <v>2</v>
      </c>
      <c r="O182" s="57">
        <f t="shared" si="15"/>
        <v>2</v>
      </c>
      <c r="P182" s="57">
        <f t="shared" si="15"/>
        <v>2</v>
      </c>
      <c r="Q182" s="57">
        <f t="shared" si="15"/>
        <v>2</v>
      </c>
      <c r="R182" s="56">
        <f t="shared" si="15"/>
        <v>2</v>
      </c>
      <c r="S182" s="52" t="s">
        <v>20</v>
      </c>
      <c r="T182" s="52"/>
    </row>
    <row r="183" s="33" customFormat="1" ht="28.5" customHeight="1" spans="1:20">
      <c r="A183" s="73" t="s">
        <v>229</v>
      </c>
      <c r="B183" s="52"/>
      <c r="C183" s="52"/>
      <c r="D183" s="52"/>
      <c r="E183" s="75" t="s">
        <v>50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2" t="s">
        <v>20</v>
      </c>
      <c r="T183" s="52"/>
    </row>
    <row r="184" s="33" customFormat="1" ht="28.5" customHeight="1" spans="1:20">
      <c r="A184" s="73" t="s">
        <v>230</v>
      </c>
      <c r="B184" s="52"/>
      <c r="C184" s="52"/>
      <c r="D184" s="52"/>
      <c r="E184" s="75" t="s">
        <v>52</v>
      </c>
      <c r="F184" s="57">
        <v>2</v>
      </c>
      <c r="G184" s="57">
        <v>2</v>
      </c>
      <c r="H184" s="57">
        <v>2</v>
      </c>
      <c r="I184" s="57">
        <v>2</v>
      </c>
      <c r="J184" s="57">
        <v>2</v>
      </c>
      <c r="K184" s="57">
        <v>2</v>
      </c>
      <c r="L184" s="57">
        <v>2</v>
      </c>
      <c r="M184" s="57">
        <v>2</v>
      </c>
      <c r="N184" s="57">
        <v>2</v>
      </c>
      <c r="O184" s="57">
        <v>2</v>
      </c>
      <c r="P184" s="57">
        <v>2</v>
      </c>
      <c r="Q184" s="57">
        <v>2</v>
      </c>
      <c r="R184" s="57">
        <v>2</v>
      </c>
      <c r="S184" s="52" t="s">
        <v>20</v>
      </c>
      <c r="T184" s="52"/>
    </row>
    <row r="185" s="33" customFormat="1" ht="28.5" customHeight="1" spans="1:20">
      <c r="A185" s="73" t="s">
        <v>231</v>
      </c>
      <c r="B185" s="52"/>
      <c r="C185" s="52"/>
      <c r="D185" s="52"/>
      <c r="E185" s="75" t="s">
        <v>54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2" t="s">
        <v>20</v>
      </c>
      <c r="T185" s="52"/>
    </row>
    <row r="186" s="33" customFormat="1" ht="28.5" customHeight="1" spans="1:20">
      <c r="A186" s="73" t="s">
        <v>232</v>
      </c>
      <c r="B186" s="52"/>
      <c r="C186" s="52"/>
      <c r="D186" s="52"/>
      <c r="E186" s="75" t="s">
        <v>56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  <c r="S186" s="52" t="s">
        <v>20</v>
      </c>
      <c r="T186" s="52"/>
    </row>
    <row r="187" s="33" customFormat="1" ht="28.5" customHeight="1" spans="1:20">
      <c r="A187" s="73" t="s">
        <v>233</v>
      </c>
      <c r="B187" s="52"/>
      <c r="C187" s="52"/>
      <c r="D187" s="52"/>
      <c r="E187" s="75" t="s">
        <v>58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2" t="s">
        <v>20</v>
      </c>
      <c r="T187" s="52"/>
    </row>
    <row r="188" s="33" customFormat="1" ht="28.5" customHeight="1" spans="1:20">
      <c r="A188" s="73" t="s">
        <v>234</v>
      </c>
      <c r="B188" s="52"/>
      <c r="C188" s="52"/>
      <c r="D188" s="52"/>
      <c r="E188" s="75" t="s">
        <v>60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2" t="s">
        <v>20</v>
      </c>
      <c r="T188" s="52"/>
    </row>
    <row r="189" s="33" customFormat="1" ht="28.5" customHeight="1" spans="1:20">
      <c r="A189" s="73" t="s">
        <v>235</v>
      </c>
      <c r="B189" s="52"/>
      <c r="C189" s="52"/>
      <c r="D189" s="52"/>
      <c r="E189" s="75" t="s">
        <v>62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  <c r="S189" s="52" t="s">
        <v>20</v>
      </c>
      <c r="T189" s="52"/>
    </row>
    <row r="190" s="33" customFormat="1" ht="28.5" customHeight="1" spans="1:20">
      <c r="A190" s="73" t="s">
        <v>236</v>
      </c>
      <c r="B190" s="52"/>
      <c r="C190" s="52"/>
      <c r="D190" s="52"/>
      <c r="E190" s="75" t="s">
        <v>64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2" t="s">
        <v>20</v>
      </c>
      <c r="T190" s="52"/>
    </row>
    <row r="191" s="33" customFormat="1" ht="28.5" customHeight="1" spans="1:20">
      <c r="A191" s="73" t="s">
        <v>237</v>
      </c>
      <c r="B191" s="52"/>
      <c r="C191" s="52"/>
      <c r="D191" s="52"/>
      <c r="E191" s="75" t="s">
        <v>66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2" t="s">
        <v>20</v>
      </c>
      <c r="T191" s="52"/>
    </row>
    <row r="192" s="33" customFormat="1" ht="28.5" customHeight="1" spans="1:20">
      <c r="A192" s="73" t="s">
        <v>238</v>
      </c>
      <c r="B192" s="52"/>
      <c r="C192" s="52"/>
      <c r="D192" s="52"/>
      <c r="E192" s="75" t="s">
        <v>68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  <c r="S192" s="52" t="s">
        <v>20</v>
      </c>
      <c r="T192" s="52"/>
    </row>
    <row r="193" s="33" customFormat="1" ht="28.5" customHeight="1" spans="1:20">
      <c r="A193" s="73" t="s">
        <v>239</v>
      </c>
      <c r="B193" s="52"/>
      <c r="C193" s="52"/>
      <c r="D193" s="52"/>
      <c r="E193" s="75" t="s">
        <v>70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  <c r="S193" s="52" t="s">
        <v>20</v>
      </c>
      <c r="T193" s="52"/>
    </row>
    <row r="194" s="33" customFormat="1" ht="28.5" customHeight="1" spans="1:20">
      <c r="A194" s="73" t="s">
        <v>240</v>
      </c>
      <c r="B194" s="52"/>
      <c r="C194" s="52"/>
      <c r="D194" s="52"/>
      <c r="E194" s="75" t="s">
        <v>72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2" t="s">
        <v>20</v>
      </c>
      <c r="T194" s="52"/>
    </row>
    <row r="195" s="33" customFormat="1" ht="28.5" customHeight="1" spans="1:20">
      <c r="A195" s="73" t="s">
        <v>241</v>
      </c>
      <c r="B195" s="52"/>
      <c r="C195" s="52"/>
      <c r="D195" s="52"/>
      <c r="E195" s="54" t="s">
        <v>242</v>
      </c>
      <c r="F195" s="57">
        <f t="shared" ref="F195:V195" si="16">SUM(F196:F207)</f>
        <v>7</v>
      </c>
      <c r="G195" s="57">
        <f t="shared" si="16"/>
        <v>7</v>
      </c>
      <c r="H195" s="57">
        <f t="shared" si="16"/>
        <v>7</v>
      </c>
      <c r="I195" s="57">
        <f t="shared" si="16"/>
        <v>7</v>
      </c>
      <c r="J195" s="57">
        <f t="shared" si="16"/>
        <v>7</v>
      </c>
      <c r="K195" s="57">
        <f t="shared" si="16"/>
        <v>7</v>
      </c>
      <c r="L195" s="57">
        <f t="shared" si="16"/>
        <v>7</v>
      </c>
      <c r="M195" s="57">
        <f t="shared" si="16"/>
        <v>7</v>
      </c>
      <c r="N195" s="57">
        <f t="shared" si="16"/>
        <v>7</v>
      </c>
      <c r="O195" s="57">
        <f t="shared" si="16"/>
        <v>7</v>
      </c>
      <c r="P195" s="57">
        <f t="shared" si="16"/>
        <v>7</v>
      </c>
      <c r="Q195" s="57">
        <f t="shared" si="16"/>
        <v>7</v>
      </c>
      <c r="R195" s="56">
        <f t="shared" si="16"/>
        <v>7</v>
      </c>
      <c r="S195" s="52" t="s">
        <v>20</v>
      </c>
      <c r="T195" s="52"/>
    </row>
    <row r="196" s="33" customFormat="1" ht="28.5" customHeight="1" spans="1:20">
      <c r="A196" s="73" t="s">
        <v>243</v>
      </c>
      <c r="B196" s="52"/>
      <c r="C196" s="52"/>
      <c r="D196" s="52"/>
      <c r="E196" s="75" t="s">
        <v>50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  <c r="S196" s="52" t="s">
        <v>20</v>
      </c>
      <c r="T196" s="52"/>
    </row>
    <row r="197" s="33" customFormat="1" ht="28.5" customHeight="1" spans="1:20">
      <c r="A197" s="73" t="s">
        <v>244</v>
      </c>
      <c r="B197" s="52"/>
      <c r="C197" s="52"/>
      <c r="D197" s="52"/>
      <c r="E197" s="75" t="s">
        <v>52</v>
      </c>
      <c r="F197" s="57">
        <v>1</v>
      </c>
      <c r="G197" s="57">
        <v>1</v>
      </c>
      <c r="H197" s="57">
        <v>1</v>
      </c>
      <c r="I197" s="57">
        <v>1</v>
      </c>
      <c r="J197" s="57">
        <v>1</v>
      </c>
      <c r="K197" s="57">
        <v>1</v>
      </c>
      <c r="L197" s="57">
        <v>1</v>
      </c>
      <c r="M197" s="57">
        <v>1</v>
      </c>
      <c r="N197" s="57">
        <v>1</v>
      </c>
      <c r="O197" s="57">
        <v>1</v>
      </c>
      <c r="P197" s="57">
        <v>1</v>
      </c>
      <c r="Q197" s="57">
        <v>1</v>
      </c>
      <c r="R197" s="57">
        <v>1</v>
      </c>
      <c r="S197" s="52" t="s">
        <v>20</v>
      </c>
      <c r="T197" s="52"/>
    </row>
    <row r="198" s="33" customFormat="1" ht="28.5" customHeight="1" spans="1:20">
      <c r="A198" s="73" t="s">
        <v>245</v>
      </c>
      <c r="B198" s="52"/>
      <c r="C198" s="52"/>
      <c r="D198" s="52"/>
      <c r="E198" s="75" t="s">
        <v>54</v>
      </c>
      <c r="F198" s="57">
        <v>1</v>
      </c>
      <c r="G198" s="57">
        <v>1</v>
      </c>
      <c r="H198" s="57">
        <v>1</v>
      </c>
      <c r="I198" s="57">
        <v>1</v>
      </c>
      <c r="J198" s="57">
        <v>1</v>
      </c>
      <c r="K198" s="57">
        <v>1</v>
      </c>
      <c r="L198" s="57">
        <v>1</v>
      </c>
      <c r="M198" s="57">
        <v>1</v>
      </c>
      <c r="N198" s="57">
        <v>1</v>
      </c>
      <c r="O198" s="57">
        <v>1</v>
      </c>
      <c r="P198" s="57">
        <v>1</v>
      </c>
      <c r="Q198" s="57">
        <v>1</v>
      </c>
      <c r="R198" s="57">
        <v>1</v>
      </c>
      <c r="S198" s="52" t="s">
        <v>20</v>
      </c>
      <c r="T198" s="52"/>
    </row>
    <row r="199" s="33" customFormat="1" ht="28.5" customHeight="1" spans="1:20">
      <c r="A199" s="73" t="s">
        <v>246</v>
      </c>
      <c r="B199" s="52"/>
      <c r="C199" s="52"/>
      <c r="D199" s="52"/>
      <c r="E199" s="75" t="s">
        <v>56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2" t="s">
        <v>20</v>
      </c>
      <c r="T199" s="52"/>
    </row>
    <row r="200" s="33" customFormat="1" ht="28.5" customHeight="1" spans="1:20">
      <c r="A200" s="73" t="s">
        <v>247</v>
      </c>
      <c r="B200" s="52"/>
      <c r="C200" s="52"/>
      <c r="D200" s="52"/>
      <c r="E200" s="75" t="s">
        <v>58</v>
      </c>
      <c r="F200" s="57">
        <v>1</v>
      </c>
      <c r="G200" s="57">
        <v>1</v>
      </c>
      <c r="H200" s="57">
        <v>1</v>
      </c>
      <c r="I200" s="57">
        <v>1</v>
      </c>
      <c r="J200" s="57">
        <v>1</v>
      </c>
      <c r="K200" s="57">
        <v>1</v>
      </c>
      <c r="L200" s="57">
        <v>1</v>
      </c>
      <c r="M200" s="57">
        <v>1</v>
      </c>
      <c r="N200" s="57">
        <v>1</v>
      </c>
      <c r="O200" s="57">
        <v>1</v>
      </c>
      <c r="P200" s="57">
        <v>1</v>
      </c>
      <c r="Q200" s="57">
        <v>1</v>
      </c>
      <c r="R200" s="57">
        <v>1</v>
      </c>
      <c r="S200" s="52" t="s">
        <v>20</v>
      </c>
      <c r="T200" s="52"/>
    </row>
    <row r="201" s="33" customFormat="1" ht="28.5" customHeight="1" spans="1:20">
      <c r="A201" s="73" t="s">
        <v>248</v>
      </c>
      <c r="B201" s="52"/>
      <c r="C201" s="52"/>
      <c r="D201" s="52"/>
      <c r="E201" s="75" t="s">
        <v>60</v>
      </c>
      <c r="F201" s="57">
        <v>1</v>
      </c>
      <c r="G201" s="57">
        <v>1</v>
      </c>
      <c r="H201" s="57">
        <v>1</v>
      </c>
      <c r="I201" s="57">
        <v>1</v>
      </c>
      <c r="J201" s="57">
        <v>1</v>
      </c>
      <c r="K201" s="57">
        <v>1</v>
      </c>
      <c r="L201" s="57">
        <v>1</v>
      </c>
      <c r="M201" s="57">
        <v>1</v>
      </c>
      <c r="N201" s="57">
        <v>1</v>
      </c>
      <c r="O201" s="57">
        <v>1</v>
      </c>
      <c r="P201" s="57">
        <v>1</v>
      </c>
      <c r="Q201" s="57">
        <v>1</v>
      </c>
      <c r="R201" s="57">
        <v>1</v>
      </c>
      <c r="S201" s="52" t="s">
        <v>20</v>
      </c>
      <c r="T201" s="52"/>
    </row>
    <row r="202" s="33" customFormat="1" ht="28.5" customHeight="1" spans="1:20">
      <c r="A202" s="73" t="s">
        <v>249</v>
      </c>
      <c r="B202" s="52"/>
      <c r="C202" s="52"/>
      <c r="D202" s="52"/>
      <c r="E202" s="75" t="s">
        <v>62</v>
      </c>
      <c r="F202" s="57">
        <v>1</v>
      </c>
      <c r="G202" s="57">
        <v>1</v>
      </c>
      <c r="H202" s="57">
        <v>1</v>
      </c>
      <c r="I202" s="57">
        <v>1</v>
      </c>
      <c r="J202" s="57">
        <v>1</v>
      </c>
      <c r="K202" s="57">
        <v>1</v>
      </c>
      <c r="L202" s="57">
        <v>1</v>
      </c>
      <c r="M202" s="57">
        <v>1</v>
      </c>
      <c r="N202" s="57">
        <v>1</v>
      </c>
      <c r="O202" s="57">
        <v>1</v>
      </c>
      <c r="P202" s="57">
        <v>1</v>
      </c>
      <c r="Q202" s="57">
        <v>1</v>
      </c>
      <c r="R202" s="57">
        <v>1</v>
      </c>
      <c r="S202" s="52" t="s">
        <v>20</v>
      </c>
      <c r="T202" s="52"/>
    </row>
    <row r="203" s="33" customFormat="1" ht="28.5" customHeight="1" spans="1:20">
      <c r="A203" s="73" t="s">
        <v>250</v>
      </c>
      <c r="B203" s="52"/>
      <c r="C203" s="52"/>
      <c r="D203" s="52"/>
      <c r="E203" s="75" t="s">
        <v>64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2" t="s">
        <v>20</v>
      </c>
      <c r="T203" s="52"/>
    </row>
    <row r="204" s="33" customFormat="1" ht="28.5" customHeight="1" spans="1:20">
      <c r="A204" s="73" t="s">
        <v>251</v>
      </c>
      <c r="B204" s="52"/>
      <c r="C204" s="52"/>
      <c r="D204" s="52"/>
      <c r="E204" s="75" t="s">
        <v>66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2" t="s">
        <v>20</v>
      </c>
      <c r="T204" s="52"/>
    </row>
    <row r="205" s="33" customFormat="1" ht="28.5" customHeight="1" spans="1:20">
      <c r="A205" s="73" t="s">
        <v>252</v>
      </c>
      <c r="B205" s="52"/>
      <c r="C205" s="52"/>
      <c r="D205" s="52"/>
      <c r="E205" s="75" t="s">
        <v>68</v>
      </c>
      <c r="F205" s="57">
        <v>2</v>
      </c>
      <c r="G205" s="57">
        <v>2</v>
      </c>
      <c r="H205" s="57">
        <v>2</v>
      </c>
      <c r="I205" s="57">
        <v>2</v>
      </c>
      <c r="J205" s="57">
        <v>2</v>
      </c>
      <c r="K205" s="57">
        <v>2</v>
      </c>
      <c r="L205" s="57">
        <v>2</v>
      </c>
      <c r="M205" s="57">
        <v>2</v>
      </c>
      <c r="N205" s="57">
        <v>2</v>
      </c>
      <c r="O205" s="57">
        <v>2</v>
      </c>
      <c r="P205" s="57">
        <v>2</v>
      </c>
      <c r="Q205" s="57">
        <v>2</v>
      </c>
      <c r="R205" s="57">
        <v>2</v>
      </c>
      <c r="S205" s="52" t="s">
        <v>20</v>
      </c>
      <c r="T205" s="52"/>
    </row>
    <row r="206" s="33" customFormat="1" ht="28.5" customHeight="1" spans="1:20">
      <c r="A206" s="73" t="s">
        <v>253</v>
      </c>
      <c r="B206" s="52"/>
      <c r="C206" s="52"/>
      <c r="D206" s="52"/>
      <c r="E206" s="75" t="s">
        <v>70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2" t="s">
        <v>20</v>
      </c>
      <c r="T206" s="52"/>
    </row>
    <row r="207" s="33" customFormat="1" ht="28.5" customHeight="1" spans="1:20">
      <c r="A207" s="73" t="s">
        <v>254</v>
      </c>
      <c r="B207" s="52"/>
      <c r="C207" s="52"/>
      <c r="D207" s="52"/>
      <c r="E207" s="75" t="s">
        <v>72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0</v>
      </c>
      <c r="S207" s="52" t="s">
        <v>20</v>
      </c>
      <c r="T207" s="52"/>
    </row>
    <row r="208" s="33" customFormat="1" ht="28.5" customHeight="1" spans="1:20">
      <c r="A208" s="73" t="s">
        <v>255</v>
      </c>
      <c r="B208" s="52"/>
      <c r="C208" s="52"/>
      <c r="D208" s="52"/>
      <c r="E208" s="54" t="s">
        <v>256</v>
      </c>
      <c r="F208" s="57">
        <f t="shared" ref="F208:V208" si="17">SUM(F209:F220)</f>
        <v>1</v>
      </c>
      <c r="G208" s="57">
        <f t="shared" si="17"/>
        <v>1</v>
      </c>
      <c r="H208" s="57">
        <f t="shared" si="17"/>
        <v>1</v>
      </c>
      <c r="I208" s="57">
        <f t="shared" si="17"/>
        <v>1</v>
      </c>
      <c r="J208" s="57">
        <f t="shared" si="17"/>
        <v>1</v>
      </c>
      <c r="K208" s="57">
        <f t="shared" si="17"/>
        <v>1</v>
      </c>
      <c r="L208" s="57">
        <f t="shared" si="17"/>
        <v>1</v>
      </c>
      <c r="M208" s="57">
        <f t="shared" si="17"/>
        <v>1</v>
      </c>
      <c r="N208" s="57">
        <f t="shared" si="17"/>
        <v>1</v>
      </c>
      <c r="O208" s="57">
        <f t="shared" si="17"/>
        <v>1</v>
      </c>
      <c r="P208" s="57">
        <f t="shared" si="17"/>
        <v>1</v>
      </c>
      <c r="Q208" s="57">
        <f t="shared" si="17"/>
        <v>1</v>
      </c>
      <c r="R208" s="56">
        <f t="shared" si="17"/>
        <v>1</v>
      </c>
      <c r="S208" s="52" t="s">
        <v>20</v>
      </c>
      <c r="T208" s="52"/>
    </row>
    <row r="209" s="33" customFormat="1" ht="28.5" customHeight="1" spans="1:20">
      <c r="A209" s="73" t="s">
        <v>257</v>
      </c>
      <c r="B209" s="52"/>
      <c r="C209" s="52"/>
      <c r="D209" s="52"/>
      <c r="E209" s="75" t="s">
        <v>50</v>
      </c>
      <c r="F209" s="57">
        <v>1</v>
      </c>
      <c r="G209" s="57">
        <v>1</v>
      </c>
      <c r="H209" s="57">
        <v>1</v>
      </c>
      <c r="I209" s="57">
        <v>1</v>
      </c>
      <c r="J209" s="57">
        <v>1</v>
      </c>
      <c r="K209" s="57">
        <v>1</v>
      </c>
      <c r="L209" s="57">
        <v>1</v>
      </c>
      <c r="M209" s="57">
        <v>1</v>
      </c>
      <c r="N209" s="57">
        <v>1</v>
      </c>
      <c r="O209" s="57">
        <v>1</v>
      </c>
      <c r="P209" s="57">
        <v>1</v>
      </c>
      <c r="Q209" s="57">
        <v>1</v>
      </c>
      <c r="R209" s="57">
        <v>1</v>
      </c>
      <c r="S209" s="52" t="s">
        <v>20</v>
      </c>
      <c r="T209" s="52"/>
    </row>
    <row r="210" s="33" customFormat="1" ht="28.5" customHeight="1" spans="1:20">
      <c r="A210" s="73" t="s">
        <v>258</v>
      </c>
      <c r="B210" s="52"/>
      <c r="C210" s="52"/>
      <c r="D210" s="52"/>
      <c r="E210" s="75" t="s">
        <v>52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2" t="s">
        <v>20</v>
      </c>
      <c r="T210" s="52"/>
    </row>
    <row r="211" s="33" customFormat="1" ht="28.5" customHeight="1" spans="1:20">
      <c r="A211" s="73" t="s">
        <v>259</v>
      </c>
      <c r="B211" s="52"/>
      <c r="C211" s="52"/>
      <c r="D211" s="52"/>
      <c r="E211" s="75" t="s">
        <v>54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2" t="s">
        <v>20</v>
      </c>
      <c r="T211" s="52"/>
    </row>
    <row r="212" s="33" customFormat="1" ht="28.5" customHeight="1" spans="1:20">
      <c r="A212" s="73" t="s">
        <v>260</v>
      </c>
      <c r="B212" s="52"/>
      <c r="C212" s="52"/>
      <c r="D212" s="52"/>
      <c r="E212" s="75" t="s">
        <v>56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0</v>
      </c>
      <c r="S212" s="52" t="s">
        <v>20</v>
      </c>
      <c r="T212" s="52"/>
    </row>
    <row r="213" s="33" customFormat="1" ht="28.5" customHeight="1" spans="1:20">
      <c r="A213" s="73" t="s">
        <v>261</v>
      </c>
      <c r="B213" s="52"/>
      <c r="C213" s="52"/>
      <c r="D213" s="52"/>
      <c r="E213" s="75" t="s">
        <v>58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0</v>
      </c>
      <c r="R213" s="57">
        <v>0</v>
      </c>
      <c r="S213" s="52" t="s">
        <v>20</v>
      </c>
      <c r="T213" s="52"/>
    </row>
    <row r="214" s="33" customFormat="1" ht="28.5" customHeight="1" spans="1:20">
      <c r="A214" s="73" t="s">
        <v>262</v>
      </c>
      <c r="B214" s="52"/>
      <c r="C214" s="52"/>
      <c r="D214" s="52"/>
      <c r="E214" s="75" t="s">
        <v>60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2" t="s">
        <v>20</v>
      </c>
      <c r="T214" s="52"/>
    </row>
    <row r="215" s="33" customFormat="1" ht="28.5" customHeight="1" spans="1:20">
      <c r="A215" s="73" t="s">
        <v>263</v>
      </c>
      <c r="B215" s="52"/>
      <c r="C215" s="52"/>
      <c r="D215" s="52"/>
      <c r="E215" s="75" t="s">
        <v>62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2" t="s">
        <v>20</v>
      </c>
      <c r="T215" s="52"/>
    </row>
    <row r="216" s="33" customFormat="1" ht="28.5" customHeight="1" spans="1:20">
      <c r="A216" s="73" t="s">
        <v>264</v>
      </c>
      <c r="B216" s="52"/>
      <c r="C216" s="52"/>
      <c r="D216" s="52"/>
      <c r="E216" s="75" t="s">
        <v>64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2" t="s">
        <v>20</v>
      </c>
      <c r="T216" s="52"/>
    </row>
    <row r="217" s="33" customFormat="1" ht="28.5" customHeight="1" spans="1:20">
      <c r="A217" s="73" t="s">
        <v>265</v>
      </c>
      <c r="B217" s="52"/>
      <c r="C217" s="52"/>
      <c r="D217" s="52"/>
      <c r="E217" s="75" t="s">
        <v>66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2" t="s">
        <v>20</v>
      </c>
      <c r="T217" s="52"/>
    </row>
    <row r="218" s="33" customFormat="1" ht="28.5" customHeight="1" spans="1:20">
      <c r="A218" s="73" t="s">
        <v>266</v>
      </c>
      <c r="B218" s="52"/>
      <c r="C218" s="52"/>
      <c r="D218" s="52"/>
      <c r="E218" s="75" t="s">
        <v>68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2" t="s">
        <v>20</v>
      </c>
      <c r="T218" s="52"/>
    </row>
    <row r="219" s="33" customFormat="1" ht="28.5" customHeight="1" spans="1:20">
      <c r="A219" s="73" t="s">
        <v>267</v>
      </c>
      <c r="B219" s="52"/>
      <c r="C219" s="52"/>
      <c r="D219" s="52"/>
      <c r="E219" s="75" t="s">
        <v>70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57">
        <v>0</v>
      </c>
      <c r="S219" s="52" t="s">
        <v>20</v>
      </c>
      <c r="T219" s="52"/>
    </row>
    <row r="220" s="33" customFormat="1" ht="28.5" customHeight="1" spans="1:20">
      <c r="A220" s="73" t="s">
        <v>268</v>
      </c>
      <c r="B220" s="52"/>
      <c r="C220" s="52"/>
      <c r="D220" s="52"/>
      <c r="E220" s="75" t="s">
        <v>72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2" t="s">
        <v>20</v>
      </c>
      <c r="T220" s="52"/>
    </row>
    <row r="221" s="33" customFormat="1" ht="28.5" customHeight="1" spans="1:20">
      <c r="A221" s="73" t="s">
        <v>269</v>
      </c>
      <c r="B221" s="52"/>
      <c r="C221" s="52"/>
      <c r="D221" s="52"/>
      <c r="E221" s="54" t="s">
        <v>270</v>
      </c>
      <c r="F221" s="53">
        <v>10</v>
      </c>
      <c r="G221" s="53">
        <v>10</v>
      </c>
      <c r="H221" s="53">
        <v>10</v>
      </c>
      <c r="I221" s="55">
        <v>10</v>
      </c>
      <c r="J221" s="53">
        <v>10</v>
      </c>
      <c r="K221" s="53">
        <v>10</v>
      </c>
      <c r="L221" s="53">
        <v>10</v>
      </c>
      <c r="M221" s="55">
        <v>10</v>
      </c>
      <c r="N221" s="53">
        <v>10</v>
      </c>
      <c r="O221" s="53">
        <v>10</v>
      </c>
      <c r="P221" s="53">
        <v>10</v>
      </c>
      <c r="Q221" s="55">
        <v>10</v>
      </c>
      <c r="R221" s="55">
        <f>10</f>
        <v>10</v>
      </c>
      <c r="S221" s="52" t="s">
        <v>271</v>
      </c>
      <c r="T221" s="52"/>
    </row>
    <row r="222" s="33" customFormat="1" ht="26.25" customHeight="1" spans="1:20">
      <c r="A222" s="73" t="s">
        <v>272</v>
      </c>
      <c r="B222" s="52"/>
      <c r="C222" s="52"/>
      <c r="D222" s="52"/>
      <c r="E222" s="54" t="s">
        <v>273</v>
      </c>
      <c r="F222" s="57">
        <f t="shared" ref="F222:U222" si="18">SUM(F223:F235)</f>
        <v>13</v>
      </c>
      <c r="G222" s="57">
        <f t="shared" si="18"/>
        <v>13</v>
      </c>
      <c r="H222" s="57">
        <f t="shared" si="18"/>
        <v>13</v>
      </c>
      <c r="I222" s="57">
        <f t="shared" si="18"/>
        <v>13</v>
      </c>
      <c r="J222" s="57">
        <f t="shared" si="18"/>
        <v>13</v>
      </c>
      <c r="K222" s="57">
        <f t="shared" si="18"/>
        <v>13</v>
      </c>
      <c r="L222" s="57">
        <f t="shared" si="18"/>
        <v>13</v>
      </c>
      <c r="M222" s="57">
        <f t="shared" si="18"/>
        <v>13</v>
      </c>
      <c r="N222" s="57">
        <f t="shared" si="18"/>
        <v>13</v>
      </c>
      <c r="O222" s="57">
        <f t="shared" si="18"/>
        <v>13</v>
      </c>
      <c r="P222" s="57">
        <f t="shared" si="18"/>
        <v>13</v>
      </c>
      <c r="Q222" s="57">
        <f t="shared" si="18"/>
        <v>13</v>
      </c>
      <c r="R222" s="56">
        <f>SUM(R223:R234)+R235</f>
        <v>13</v>
      </c>
      <c r="S222" s="53" t="s">
        <v>20</v>
      </c>
      <c r="T222" s="52"/>
    </row>
    <row r="223" s="33" customFormat="1" ht="26.25" customHeight="1" spans="1:20">
      <c r="A223" s="73" t="s">
        <v>274</v>
      </c>
      <c r="B223" s="52"/>
      <c r="C223" s="52"/>
      <c r="D223" s="52"/>
      <c r="E223" s="75" t="s">
        <v>275</v>
      </c>
      <c r="F223" s="53">
        <v>1</v>
      </c>
      <c r="G223" s="53">
        <v>1</v>
      </c>
      <c r="H223" s="53">
        <v>1</v>
      </c>
      <c r="I223" s="55">
        <v>1</v>
      </c>
      <c r="J223" s="53">
        <v>1</v>
      </c>
      <c r="K223" s="53">
        <v>1</v>
      </c>
      <c r="L223" s="53">
        <v>1</v>
      </c>
      <c r="M223" s="55">
        <v>1</v>
      </c>
      <c r="N223" s="53">
        <v>1</v>
      </c>
      <c r="O223" s="53">
        <v>1</v>
      </c>
      <c r="P223" s="53">
        <v>1</v>
      </c>
      <c r="Q223" s="55">
        <v>1</v>
      </c>
      <c r="R223" s="55">
        <f>1</f>
        <v>1</v>
      </c>
      <c r="S223" s="53" t="s">
        <v>20</v>
      </c>
      <c r="T223" s="52"/>
    </row>
    <row r="224" s="33" customFormat="1" ht="26.25" customHeight="1" spans="1:20">
      <c r="A224" s="73" t="s">
        <v>276</v>
      </c>
      <c r="B224" s="52"/>
      <c r="C224" s="52"/>
      <c r="D224" s="52"/>
      <c r="E224" s="75" t="s">
        <v>277</v>
      </c>
      <c r="F224" s="53">
        <v>1</v>
      </c>
      <c r="G224" s="53">
        <v>1</v>
      </c>
      <c r="H224" s="53">
        <v>1</v>
      </c>
      <c r="I224" s="55">
        <v>1</v>
      </c>
      <c r="J224" s="53">
        <v>1</v>
      </c>
      <c r="K224" s="53">
        <v>1</v>
      </c>
      <c r="L224" s="53">
        <v>1</v>
      </c>
      <c r="M224" s="55">
        <v>1</v>
      </c>
      <c r="N224" s="53">
        <v>1</v>
      </c>
      <c r="O224" s="53">
        <v>1</v>
      </c>
      <c r="P224" s="53">
        <v>1</v>
      </c>
      <c r="Q224" s="55">
        <v>1</v>
      </c>
      <c r="R224" s="55">
        <v>1</v>
      </c>
      <c r="S224" s="53" t="s">
        <v>20</v>
      </c>
      <c r="T224" s="52"/>
    </row>
    <row r="225" s="33" customFormat="1" ht="28.5" customHeight="1" spans="1:20">
      <c r="A225" s="73" t="s">
        <v>278</v>
      </c>
      <c r="B225" s="52"/>
      <c r="C225" s="52"/>
      <c r="D225" s="52"/>
      <c r="E225" s="75" t="s">
        <v>279</v>
      </c>
      <c r="F225" s="53">
        <v>1</v>
      </c>
      <c r="G225" s="53">
        <v>1</v>
      </c>
      <c r="H225" s="53">
        <v>1</v>
      </c>
      <c r="I225" s="55">
        <v>1</v>
      </c>
      <c r="J225" s="53">
        <v>1</v>
      </c>
      <c r="K225" s="53">
        <v>1</v>
      </c>
      <c r="L225" s="53">
        <v>1</v>
      </c>
      <c r="M225" s="55">
        <v>1</v>
      </c>
      <c r="N225" s="53">
        <v>1</v>
      </c>
      <c r="O225" s="53">
        <v>1</v>
      </c>
      <c r="P225" s="53">
        <v>1</v>
      </c>
      <c r="Q225" s="55">
        <v>1</v>
      </c>
      <c r="R225" s="55">
        <v>1</v>
      </c>
      <c r="S225" s="53" t="s">
        <v>20</v>
      </c>
      <c r="T225" s="52"/>
    </row>
    <row r="226" s="33" customFormat="1" ht="26.25" customHeight="1" spans="1:20">
      <c r="A226" s="73" t="s">
        <v>280</v>
      </c>
      <c r="B226" s="52"/>
      <c r="C226" s="52"/>
      <c r="D226" s="52"/>
      <c r="E226" s="75" t="s">
        <v>281</v>
      </c>
      <c r="F226" s="53">
        <v>1</v>
      </c>
      <c r="G226" s="53">
        <v>1</v>
      </c>
      <c r="H226" s="53">
        <v>1</v>
      </c>
      <c r="I226" s="55">
        <v>1</v>
      </c>
      <c r="J226" s="53">
        <v>1</v>
      </c>
      <c r="K226" s="53">
        <v>1</v>
      </c>
      <c r="L226" s="53">
        <v>1</v>
      </c>
      <c r="M226" s="55">
        <v>1</v>
      </c>
      <c r="N226" s="53">
        <v>1</v>
      </c>
      <c r="O226" s="53">
        <v>1</v>
      </c>
      <c r="P226" s="53">
        <v>1</v>
      </c>
      <c r="Q226" s="55">
        <v>1</v>
      </c>
      <c r="R226" s="55">
        <v>1</v>
      </c>
      <c r="S226" s="53" t="s">
        <v>20</v>
      </c>
      <c r="T226" s="52"/>
    </row>
    <row r="227" s="33" customFormat="1" ht="26.25" customHeight="1" spans="1:20">
      <c r="A227" s="73" t="s">
        <v>282</v>
      </c>
      <c r="B227" s="52"/>
      <c r="C227" s="52"/>
      <c r="D227" s="52"/>
      <c r="E227" s="75" t="s">
        <v>283</v>
      </c>
      <c r="F227" s="53">
        <v>1</v>
      </c>
      <c r="G227" s="53">
        <v>1</v>
      </c>
      <c r="H227" s="53">
        <v>1</v>
      </c>
      <c r="I227" s="55">
        <v>1</v>
      </c>
      <c r="J227" s="53">
        <v>1</v>
      </c>
      <c r="K227" s="53">
        <v>1</v>
      </c>
      <c r="L227" s="53">
        <v>1</v>
      </c>
      <c r="M227" s="55">
        <v>1</v>
      </c>
      <c r="N227" s="53">
        <v>1</v>
      </c>
      <c r="O227" s="53">
        <v>1</v>
      </c>
      <c r="P227" s="53">
        <v>1</v>
      </c>
      <c r="Q227" s="55">
        <v>1</v>
      </c>
      <c r="R227" s="55">
        <v>1</v>
      </c>
      <c r="S227" s="53" t="s">
        <v>20</v>
      </c>
      <c r="T227" s="52"/>
    </row>
    <row r="228" s="33" customFormat="1" ht="26.25" customHeight="1" spans="1:20">
      <c r="A228" s="73" t="s">
        <v>284</v>
      </c>
      <c r="B228" s="52"/>
      <c r="C228" s="52"/>
      <c r="D228" s="52"/>
      <c r="E228" s="75" t="s">
        <v>285</v>
      </c>
      <c r="F228" s="53">
        <v>1</v>
      </c>
      <c r="G228" s="53">
        <v>1</v>
      </c>
      <c r="H228" s="53">
        <v>1</v>
      </c>
      <c r="I228" s="55">
        <v>1</v>
      </c>
      <c r="J228" s="53">
        <v>1</v>
      </c>
      <c r="K228" s="53">
        <v>1</v>
      </c>
      <c r="L228" s="53">
        <v>1</v>
      </c>
      <c r="M228" s="55">
        <v>1</v>
      </c>
      <c r="N228" s="53">
        <v>1</v>
      </c>
      <c r="O228" s="53">
        <v>1</v>
      </c>
      <c r="P228" s="53">
        <v>1</v>
      </c>
      <c r="Q228" s="55">
        <v>1</v>
      </c>
      <c r="R228" s="55">
        <v>1</v>
      </c>
      <c r="S228" s="53" t="s">
        <v>20</v>
      </c>
      <c r="T228" s="52"/>
    </row>
    <row r="229" s="33" customFormat="1" ht="34" customHeight="1" spans="1:20">
      <c r="A229" s="73" t="s">
        <v>286</v>
      </c>
      <c r="B229" s="52"/>
      <c r="C229" s="52"/>
      <c r="D229" s="52"/>
      <c r="E229" s="75" t="s">
        <v>287</v>
      </c>
      <c r="F229" s="53">
        <v>1</v>
      </c>
      <c r="G229" s="53">
        <v>1</v>
      </c>
      <c r="H229" s="53">
        <v>1</v>
      </c>
      <c r="I229" s="55">
        <v>1</v>
      </c>
      <c r="J229" s="53">
        <v>1</v>
      </c>
      <c r="K229" s="53">
        <v>1</v>
      </c>
      <c r="L229" s="53">
        <v>1</v>
      </c>
      <c r="M229" s="55">
        <v>1</v>
      </c>
      <c r="N229" s="53">
        <v>1</v>
      </c>
      <c r="O229" s="53">
        <v>1</v>
      </c>
      <c r="P229" s="53">
        <v>1</v>
      </c>
      <c r="Q229" s="55">
        <v>1</v>
      </c>
      <c r="R229" s="55">
        <v>1</v>
      </c>
      <c r="S229" s="53" t="s">
        <v>20</v>
      </c>
      <c r="T229" s="52"/>
    </row>
    <row r="230" s="33" customFormat="1" ht="26.25" customHeight="1" spans="1:20">
      <c r="A230" s="73" t="s">
        <v>288</v>
      </c>
      <c r="B230" s="52"/>
      <c r="C230" s="52"/>
      <c r="D230" s="52"/>
      <c r="E230" s="75" t="s">
        <v>289</v>
      </c>
      <c r="F230" s="53">
        <v>1</v>
      </c>
      <c r="G230" s="53">
        <v>1</v>
      </c>
      <c r="H230" s="53">
        <v>1</v>
      </c>
      <c r="I230" s="55">
        <v>1</v>
      </c>
      <c r="J230" s="53">
        <v>1</v>
      </c>
      <c r="K230" s="53">
        <v>1</v>
      </c>
      <c r="L230" s="53">
        <v>1</v>
      </c>
      <c r="M230" s="55">
        <v>1</v>
      </c>
      <c r="N230" s="53">
        <v>1</v>
      </c>
      <c r="O230" s="53">
        <v>1</v>
      </c>
      <c r="P230" s="53">
        <v>1</v>
      </c>
      <c r="Q230" s="55">
        <v>1</v>
      </c>
      <c r="R230" s="55">
        <v>1</v>
      </c>
      <c r="S230" s="53" t="s">
        <v>20</v>
      </c>
      <c r="T230" s="52"/>
    </row>
    <row r="231" s="33" customFormat="1" ht="26.25" customHeight="1" spans="1:20">
      <c r="A231" s="73" t="s">
        <v>290</v>
      </c>
      <c r="B231" s="52"/>
      <c r="C231" s="52"/>
      <c r="D231" s="52"/>
      <c r="E231" s="75" t="s">
        <v>291</v>
      </c>
      <c r="F231" s="53">
        <v>1</v>
      </c>
      <c r="G231" s="53">
        <v>1</v>
      </c>
      <c r="H231" s="53">
        <v>1</v>
      </c>
      <c r="I231" s="55">
        <v>1</v>
      </c>
      <c r="J231" s="53">
        <v>1</v>
      </c>
      <c r="K231" s="53">
        <v>1</v>
      </c>
      <c r="L231" s="53">
        <v>1</v>
      </c>
      <c r="M231" s="55">
        <v>1</v>
      </c>
      <c r="N231" s="53">
        <v>1</v>
      </c>
      <c r="O231" s="53">
        <v>1</v>
      </c>
      <c r="P231" s="53">
        <v>1</v>
      </c>
      <c r="Q231" s="55">
        <v>1</v>
      </c>
      <c r="R231" s="55">
        <v>1</v>
      </c>
      <c r="S231" s="53" t="s">
        <v>20</v>
      </c>
      <c r="T231" s="52"/>
    </row>
    <row r="232" s="33" customFormat="1" ht="26.25" customHeight="1" spans="1:20">
      <c r="A232" s="73" t="s">
        <v>292</v>
      </c>
      <c r="B232" s="52"/>
      <c r="C232" s="52"/>
      <c r="D232" s="52"/>
      <c r="E232" s="75" t="s">
        <v>293</v>
      </c>
      <c r="F232" s="53">
        <v>1</v>
      </c>
      <c r="G232" s="53">
        <v>1</v>
      </c>
      <c r="H232" s="53">
        <v>1</v>
      </c>
      <c r="I232" s="55">
        <v>1</v>
      </c>
      <c r="J232" s="53">
        <v>1</v>
      </c>
      <c r="K232" s="53">
        <v>1</v>
      </c>
      <c r="L232" s="53">
        <v>1</v>
      </c>
      <c r="M232" s="55">
        <v>1</v>
      </c>
      <c r="N232" s="53">
        <v>1</v>
      </c>
      <c r="O232" s="53">
        <v>1</v>
      </c>
      <c r="P232" s="53">
        <v>1</v>
      </c>
      <c r="Q232" s="55">
        <v>1</v>
      </c>
      <c r="R232" s="55">
        <v>1</v>
      </c>
      <c r="S232" s="53" t="s">
        <v>20</v>
      </c>
      <c r="T232" s="52"/>
    </row>
    <row r="233" s="33" customFormat="1" ht="26.25" customHeight="1" spans="1:20">
      <c r="A233" s="73" t="s">
        <v>294</v>
      </c>
      <c r="B233" s="52"/>
      <c r="C233" s="52"/>
      <c r="D233" s="52"/>
      <c r="E233" s="75" t="s">
        <v>295</v>
      </c>
      <c r="F233" s="53">
        <v>1</v>
      </c>
      <c r="G233" s="53">
        <v>1</v>
      </c>
      <c r="H233" s="53">
        <v>1</v>
      </c>
      <c r="I233" s="55">
        <v>1</v>
      </c>
      <c r="J233" s="53">
        <v>1</v>
      </c>
      <c r="K233" s="53">
        <v>1</v>
      </c>
      <c r="L233" s="53">
        <v>1</v>
      </c>
      <c r="M233" s="55">
        <v>1</v>
      </c>
      <c r="N233" s="53">
        <v>1</v>
      </c>
      <c r="O233" s="53">
        <v>1</v>
      </c>
      <c r="P233" s="53">
        <v>1</v>
      </c>
      <c r="Q233" s="55">
        <v>1</v>
      </c>
      <c r="R233" s="55">
        <v>1</v>
      </c>
      <c r="S233" s="53" t="s">
        <v>20</v>
      </c>
      <c r="T233" s="52"/>
    </row>
    <row r="234" s="33" customFormat="1" ht="26.25" customHeight="1" spans="1:20">
      <c r="A234" s="73" t="s">
        <v>296</v>
      </c>
      <c r="B234" s="52"/>
      <c r="C234" s="52"/>
      <c r="D234" s="52"/>
      <c r="E234" s="75" t="s">
        <v>297</v>
      </c>
      <c r="F234" s="53">
        <v>1</v>
      </c>
      <c r="G234" s="53">
        <v>1</v>
      </c>
      <c r="H234" s="53">
        <v>1</v>
      </c>
      <c r="I234" s="55">
        <v>1</v>
      </c>
      <c r="J234" s="53">
        <v>1</v>
      </c>
      <c r="K234" s="53">
        <v>1</v>
      </c>
      <c r="L234" s="53">
        <v>1</v>
      </c>
      <c r="M234" s="55">
        <v>1</v>
      </c>
      <c r="N234" s="53">
        <v>1</v>
      </c>
      <c r="O234" s="53">
        <v>1</v>
      </c>
      <c r="P234" s="53">
        <v>1</v>
      </c>
      <c r="Q234" s="55">
        <v>1</v>
      </c>
      <c r="R234" s="55">
        <v>1</v>
      </c>
      <c r="S234" s="53" t="s">
        <v>20</v>
      </c>
      <c r="T234" s="52"/>
    </row>
    <row r="235" s="33" customFormat="1" ht="26.25" customHeight="1" spans="1:20">
      <c r="A235" s="73" t="s">
        <v>298</v>
      </c>
      <c r="B235" s="52"/>
      <c r="C235" s="52"/>
      <c r="D235" s="52"/>
      <c r="E235" s="75" t="s">
        <v>299</v>
      </c>
      <c r="F235" s="53">
        <v>1</v>
      </c>
      <c r="G235" s="53">
        <v>1</v>
      </c>
      <c r="H235" s="53">
        <v>1</v>
      </c>
      <c r="I235" s="55">
        <v>1</v>
      </c>
      <c r="J235" s="53">
        <v>1</v>
      </c>
      <c r="K235" s="53">
        <v>1</v>
      </c>
      <c r="L235" s="53">
        <v>1</v>
      </c>
      <c r="M235" s="55">
        <v>1</v>
      </c>
      <c r="N235" s="53">
        <v>1</v>
      </c>
      <c r="O235" s="53">
        <v>1</v>
      </c>
      <c r="P235" s="53">
        <v>1</v>
      </c>
      <c r="Q235" s="55">
        <v>1</v>
      </c>
      <c r="R235" s="55">
        <v>1</v>
      </c>
      <c r="S235" s="53" t="s">
        <v>20</v>
      </c>
      <c r="T235" s="52"/>
    </row>
    <row r="236" s="33" customFormat="1" ht="32.25" customHeight="1" spans="1:20">
      <c r="A236" s="73" t="s">
        <v>300</v>
      </c>
      <c r="B236" s="52"/>
      <c r="C236" s="54" t="s">
        <v>301</v>
      </c>
      <c r="D236" s="52"/>
      <c r="E236" s="54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2"/>
      <c r="T236" s="52"/>
    </row>
    <row r="237" s="33" customFormat="1" ht="26.25" customHeight="1" spans="1:20">
      <c r="A237" s="73" t="s">
        <v>302</v>
      </c>
      <c r="B237" s="52"/>
      <c r="C237" s="52"/>
      <c r="D237" s="52"/>
      <c r="E237" s="54" t="s">
        <v>303</v>
      </c>
      <c r="F237" s="53">
        <v>5</v>
      </c>
      <c r="G237" s="53">
        <v>5</v>
      </c>
      <c r="H237" s="53">
        <v>5</v>
      </c>
      <c r="I237" s="53">
        <v>5</v>
      </c>
      <c r="J237" s="53">
        <v>5</v>
      </c>
      <c r="K237" s="53">
        <v>5</v>
      </c>
      <c r="L237" s="53">
        <v>5</v>
      </c>
      <c r="M237" s="53">
        <v>5</v>
      </c>
      <c r="N237" s="53">
        <v>5</v>
      </c>
      <c r="O237" s="53">
        <v>5</v>
      </c>
      <c r="P237" s="53">
        <v>5</v>
      </c>
      <c r="Q237" s="55">
        <v>5</v>
      </c>
      <c r="R237" s="56">
        <v>5</v>
      </c>
      <c r="S237" s="53" t="s">
        <v>304</v>
      </c>
      <c r="T237" s="52"/>
    </row>
    <row r="238" s="33" customFormat="1" ht="26.25" customHeight="1" spans="1:20">
      <c r="A238" s="73" t="s">
        <v>305</v>
      </c>
      <c r="B238" s="52"/>
      <c r="C238" s="52"/>
      <c r="D238" s="52"/>
      <c r="E238" s="54" t="s">
        <v>306</v>
      </c>
      <c r="F238" s="53">
        <f>SUM(F239:F243)</f>
        <v>213</v>
      </c>
      <c r="G238" s="53">
        <f t="shared" ref="G238:V238" si="19">SUM(G239:G242)+G243</f>
        <v>213</v>
      </c>
      <c r="H238" s="53">
        <f t="shared" si="19"/>
        <v>213</v>
      </c>
      <c r="I238" s="53">
        <f t="shared" si="19"/>
        <v>213</v>
      </c>
      <c r="J238" s="53">
        <f t="shared" si="19"/>
        <v>213</v>
      </c>
      <c r="K238" s="53">
        <f t="shared" si="19"/>
        <v>213</v>
      </c>
      <c r="L238" s="53">
        <f t="shared" si="19"/>
        <v>213</v>
      </c>
      <c r="M238" s="53">
        <f t="shared" si="19"/>
        <v>213</v>
      </c>
      <c r="N238" s="53">
        <f t="shared" si="19"/>
        <v>213</v>
      </c>
      <c r="O238" s="53">
        <f t="shared" si="19"/>
        <v>213</v>
      </c>
      <c r="P238" s="53">
        <f t="shared" si="19"/>
        <v>213</v>
      </c>
      <c r="Q238" s="53">
        <f t="shared" si="19"/>
        <v>213</v>
      </c>
      <c r="R238" s="53">
        <f t="shared" si="19"/>
        <v>213</v>
      </c>
      <c r="S238" s="53" t="s">
        <v>304</v>
      </c>
      <c r="T238" s="52"/>
    </row>
    <row r="239" s="33" customFormat="1" ht="26.25" customHeight="1" spans="1:20">
      <c r="A239" s="73" t="s">
        <v>307</v>
      </c>
      <c r="B239" s="52"/>
      <c r="C239" s="52"/>
      <c r="D239" s="52"/>
      <c r="E239" s="52" t="s">
        <v>308</v>
      </c>
      <c r="F239" s="53">
        <v>17</v>
      </c>
      <c r="G239" s="53">
        <v>17</v>
      </c>
      <c r="H239" s="53">
        <v>17</v>
      </c>
      <c r="I239" s="55">
        <v>17</v>
      </c>
      <c r="J239" s="53">
        <v>17</v>
      </c>
      <c r="K239" s="53">
        <v>17</v>
      </c>
      <c r="L239" s="53">
        <v>17</v>
      </c>
      <c r="M239" s="55">
        <v>17</v>
      </c>
      <c r="N239" s="53">
        <v>17</v>
      </c>
      <c r="O239" s="53">
        <v>17</v>
      </c>
      <c r="P239" s="53">
        <v>17</v>
      </c>
      <c r="Q239" s="55">
        <v>17</v>
      </c>
      <c r="R239" s="56">
        <v>17</v>
      </c>
      <c r="S239" s="53" t="s">
        <v>304</v>
      </c>
      <c r="T239" s="52"/>
    </row>
    <row r="240" s="33" customFormat="1" ht="26.25" customHeight="1" spans="1:20">
      <c r="A240" s="73" t="s">
        <v>309</v>
      </c>
      <c r="B240" s="52"/>
      <c r="C240" s="52"/>
      <c r="D240" s="52"/>
      <c r="E240" s="52" t="s">
        <v>310</v>
      </c>
      <c r="F240" s="53">
        <v>40</v>
      </c>
      <c r="G240" s="53">
        <v>40</v>
      </c>
      <c r="H240" s="53">
        <v>40</v>
      </c>
      <c r="I240" s="55">
        <v>40</v>
      </c>
      <c r="J240" s="53">
        <v>40</v>
      </c>
      <c r="K240" s="53">
        <v>40</v>
      </c>
      <c r="L240" s="53">
        <v>40</v>
      </c>
      <c r="M240" s="55">
        <v>40</v>
      </c>
      <c r="N240" s="53">
        <v>40</v>
      </c>
      <c r="O240" s="53">
        <v>40</v>
      </c>
      <c r="P240" s="53">
        <v>40</v>
      </c>
      <c r="Q240" s="55">
        <v>40</v>
      </c>
      <c r="R240" s="56">
        <v>40</v>
      </c>
      <c r="S240" s="53" t="s">
        <v>304</v>
      </c>
      <c r="T240" s="52"/>
    </row>
    <row r="241" s="33" customFormat="1" ht="26.25" customHeight="1" spans="1:20">
      <c r="A241" s="73" t="s">
        <v>311</v>
      </c>
      <c r="B241" s="52"/>
      <c r="C241" s="52"/>
      <c r="D241" s="52"/>
      <c r="E241" s="52" t="s">
        <v>312</v>
      </c>
      <c r="F241" s="53">
        <v>150</v>
      </c>
      <c r="G241" s="53">
        <v>150</v>
      </c>
      <c r="H241" s="53">
        <v>150</v>
      </c>
      <c r="I241" s="55">
        <v>150</v>
      </c>
      <c r="J241" s="53">
        <v>150</v>
      </c>
      <c r="K241" s="53">
        <v>150</v>
      </c>
      <c r="L241" s="53">
        <v>150</v>
      </c>
      <c r="M241" s="55">
        <v>150</v>
      </c>
      <c r="N241" s="53">
        <v>150</v>
      </c>
      <c r="O241" s="53">
        <v>150</v>
      </c>
      <c r="P241" s="53">
        <v>150</v>
      </c>
      <c r="Q241" s="55">
        <v>150</v>
      </c>
      <c r="R241" s="56">
        <v>150</v>
      </c>
      <c r="S241" s="53" t="s">
        <v>304</v>
      </c>
      <c r="T241" s="52"/>
    </row>
    <row r="242" s="33" customFormat="1" ht="26.25" customHeight="1" spans="1:20">
      <c r="A242" s="73" t="s">
        <v>313</v>
      </c>
      <c r="B242" s="52"/>
      <c r="C242" s="52"/>
      <c r="D242" s="52"/>
      <c r="E242" s="52" t="s">
        <v>314</v>
      </c>
      <c r="F242" s="53">
        <v>5</v>
      </c>
      <c r="G242" s="53">
        <v>5</v>
      </c>
      <c r="H242" s="53">
        <v>5</v>
      </c>
      <c r="I242" s="55">
        <v>5</v>
      </c>
      <c r="J242" s="53">
        <v>5</v>
      </c>
      <c r="K242" s="53">
        <v>5</v>
      </c>
      <c r="L242" s="53">
        <v>5</v>
      </c>
      <c r="M242" s="55">
        <v>5</v>
      </c>
      <c r="N242" s="53">
        <v>5</v>
      </c>
      <c r="O242" s="53">
        <v>5</v>
      </c>
      <c r="P242" s="53">
        <v>5</v>
      </c>
      <c r="Q242" s="55">
        <v>5</v>
      </c>
      <c r="R242" s="56">
        <v>5</v>
      </c>
      <c r="S242" s="53" t="s">
        <v>304</v>
      </c>
      <c r="T242" s="52"/>
    </row>
    <row r="243" s="33" customFormat="1" ht="26.25" customHeight="1" spans="1:20">
      <c r="A243" s="47">
        <v>234</v>
      </c>
      <c r="B243" s="52"/>
      <c r="C243" s="52"/>
      <c r="D243" s="52"/>
      <c r="E243" s="52" t="s">
        <v>315</v>
      </c>
      <c r="F243" s="53">
        <v>1</v>
      </c>
      <c r="G243" s="53">
        <v>1</v>
      </c>
      <c r="H243" s="53">
        <v>1</v>
      </c>
      <c r="I243" s="53">
        <v>1</v>
      </c>
      <c r="J243" s="53">
        <v>1</v>
      </c>
      <c r="K243" s="53">
        <v>1</v>
      </c>
      <c r="L243" s="53">
        <v>1</v>
      </c>
      <c r="M243" s="53">
        <v>1</v>
      </c>
      <c r="N243" s="53">
        <v>1</v>
      </c>
      <c r="O243" s="53">
        <v>1</v>
      </c>
      <c r="P243" s="53">
        <v>1</v>
      </c>
      <c r="Q243" s="55">
        <v>1</v>
      </c>
      <c r="R243" s="56">
        <v>1</v>
      </c>
      <c r="S243" s="53" t="s">
        <v>20</v>
      </c>
      <c r="T243" s="52"/>
    </row>
    <row r="244" s="33" customFormat="1" ht="26.25" customHeight="1" spans="1:20">
      <c r="A244" s="47">
        <v>235</v>
      </c>
      <c r="B244" s="52"/>
      <c r="C244" s="52"/>
      <c r="D244" s="52"/>
      <c r="E244" s="52" t="s">
        <v>316</v>
      </c>
      <c r="F244" s="53">
        <v>100</v>
      </c>
      <c r="G244" s="53">
        <v>100</v>
      </c>
      <c r="H244" s="53">
        <v>100</v>
      </c>
      <c r="I244" s="53">
        <v>100</v>
      </c>
      <c r="J244" s="53">
        <v>100</v>
      </c>
      <c r="K244" s="53">
        <v>100</v>
      </c>
      <c r="L244" s="53">
        <v>100</v>
      </c>
      <c r="M244" s="53">
        <v>100</v>
      </c>
      <c r="N244" s="53">
        <v>100</v>
      </c>
      <c r="O244" s="53">
        <v>100</v>
      </c>
      <c r="P244" s="53">
        <v>100</v>
      </c>
      <c r="Q244" s="53">
        <v>100</v>
      </c>
      <c r="R244" s="56">
        <v>100</v>
      </c>
      <c r="S244" s="53" t="s">
        <v>317</v>
      </c>
      <c r="T244" s="52"/>
    </row>
    <row r="245" s="33" customFormat="1" ht="26.25" customHeight="1" spans="1:20">
      <c r="A245" s="47">
        <v>236</v>
      </c>
      <c r="B245" s="52"/>
      <c r="C245" s="52"/>
      <c r="D245" s="52"/>
      <c r="E245" s="52" t="s">
        <v>318</v>
      </c>
      <c r="F245" s="53">
        <v>100</v>
      </c>
      <c r="G245" s="53">
        <v>100</v>
      </c>
      <c r="H245" s="53">
        <v>100</v>
      </c>
      <c r="I245" s="53">
        <v>100</v>
      </c>
      <c r="J245" s="53">
        <v>100</v>
      </c>
      <c r="K245" s="53">
        <v>100</v>
      </c>
      <c r="L245" s="53">
        <v>100</v>
      </c>
      <c r="M245" s="53">
        <v>100</v>
      </c>
      <c r="N245" s="53">
        <v>100</v>
      </c>
      <c r="O245" s="53">
        <v>100</v>
      </c>
      <c r="P245" s="53">
        <v>100</v>
      </c>
      <c r="Q245" s="53">
        <v>100</v>
      </c>
      <c r="R245" s="56">
        <v>100</v>
      </c>
      <c r="S245" s="53" t="s">
        <v>317</v>
      </c>
      <c r="T245" s="52"/>
    </row>
    <row r="246" s="33" customFormat="1" ht="26.25" customHeight="1" spans="1:20">
      <c r="A246" s="47">
        <v>237</v>
      </c>
      <c r="B246" s="52"/>
      <c r="C246" s="52"/>
      <c r="D246" s="52"/>
      <c r="E246" s="52"/>
      <c r="F246" s="53"/>
      <c r="G246" s="53"/>
      <c r="H246" s="53"/>
      <c r="I246" s="55"/>
      <c r="J246" s="53"/>
      <c r="K246" s="53"/>
      <c r="L246" s="53"/>
      <c r="M246" s="55"/>
      <c r="N246" s="53"/>
      <c r="O246" s="53"/>
      <c r="P246" s="53"/>
      <c r="Q246" s="55"/>
      <c r="R246" s="55"/>
      <c r="S246" s="53"/>
      <c r="T246" s="52"/>
    </row>
    <row r="247" s="33" customFormat="1" ht="39" customHeight="1" spans="1:20">
      <c r="A247" s="47">
        <v>238</v>
      </c>
      <c r="B247" s="52"/>
      <c r="C247" s="54" t="s">
        <v>319</v>
      </c>
      <c r="D247" s="52"/>
      <c r="E247" s="54" t="s">
        <v>320</v>
      </c>
      <c r="F247" s="64">
        <f t="shared" ref="F247:V247" si="20">SUM(F248:F263)</f>
        <v>16</v>
      </c>
      <c r="G247" s="64">
        <f t="shared" si="20"/>
        <v>16</v>
      </c>
      <c r="H247" s="64">
        <f t="shared" si="20"/>
        <v>16</v>
      </c>
      <c r="I247" s="64">
        <f t="shared" si="20"/>
        <v>16</v>
      </c>
      <c r="J247" s="64">
        <f t="shared" si="20"/>
        <v>16</v>
      </c>
      <c r="K247" s="64">
        <f t="shared" si="20"/>
        <v>16</v>
      </c>
      <c r="L247" s="64">
        <f t="shared" si="20"/>
        <v>16</v>
      </c>
      <c r="M247" s="64">
        <f t="shared" si="20"/>
        <v>16</v>
      </c>
      <c r="N247" s="64">
        <f t="shared" si="20"/>
        <v>16</v>
      </c>
      <c r="O247" s="64">
        <f t="shared" si="20"/>
        <v>16</v>
      </c>
      <c r="P247" s="64">
        <f t="shared" si="20"/>
        <v>16</v>
      </c>
      <c r="Q247" s="64">
        <f t="shared" si="20"/>
        <v>16</v>
      </c>
      <c r="R247" s="66">
        <f t="shared" si="20"/>
        <v>16</v>
      </c>
      <c r="S247" s="55" t="s">
        <v>321</v>
      </c>
      <c r="T247" s="52"/>
    </row>
    <row r="248" s="33" customFormat="1" ht="40" customHeight="1" spans="1:20">
      <c r="A248" s="47">
        <v>239</v>
      </c>
      <c r="B248" s="52"/>
      <c r="C248" s="52"/>
      <c r="D248" s="52"/>
      <c r="E248" s="52" t="s">
        <v>322</v>
      </c>
      <c r="F248" s="53">
        <v>1</v>
      </c>
      <c r="G248" s="53">
        <v>1</v>
      </c>
      <c r="H248" s="53">
        <v>1</v>
      </c>
      <c r="I248" s="55">
        <v>1</v>
      </c>
      <c r="J248" s="53">
        <v>1</v>
      </c>
      <c r="K248" s="53">
        <v>1</v>
      </c>
      <c r="L248" s="53">
        <v>1</v>
      </c>
      <c r="M248" s="55">
        <v>1</v>
      </c>
      <c r="N248" s="53">
        <v>1</v>
      </c>
      <c r="O248" s="53">
        <v>1</v>
      </c>
      <c r="P248" s="53">
        <v>1</v>
      </c>
      <c r="Q248" s="55">
        <v>1</v>
      </c>
      <c r="R248" s="53">
        <v>1</v>
      </c>
      <c r="S248" s="53" t="s">
        <v>323</v>
      </c>
      <c r="T248" s="52"/>
    </row>
    <row r="249" s="33" customFormat="1" ht="40" customHeight="1" spans="1:20">
      <c r="A249" s="47">
        <v>240</v>
      </c>
      <c r="B249" s="52"/>
      <c r="C249" s="52"/>
      <c r="D249" s="52"/>
      <c r="E249" s="52" t="s">
        <v>322</v>
      </c>
      <c r="F249" s="53">
        <v>1</v>
      </c>
      <c r="G249" s="53">
        <v>1</v>
      </c>
      <c r="H249" s="53">
        <v>1</v>
      </c>
      <c r="I249" s="55">
        <v>1</v>
      </c>
      <c r="J249" s="53">
        <v>1</v>
      </c>
      <c r="K249" s="53">
        <v>1</v>
      </c>
      <c r="L249" s="53">
        <v>1</v>
      </c>
      <c r="M249" s="55">
        <v>1</v>
      </c>
      <c r="N249" s="53">
        <v>1</v>
      </c>
      <c r="O249" s="53">
        <v>1</v>
      </c>
      <c r="P249" s="53">
        <v>1</v>
      </c>
      <c r="Q249" s="55">
        <v>1</v>
      </c>
      <c r="R249" s="53">
        <v>1</v>
      </c>
      <c r="S249" s="53" t="s">
        <v>323</v>
      </c>
      <c r="T249" s="52"/>
    </row>
    <row r="250" s="33" customFormat="1" ht="37" customHeight="1" spans="1:20">
      <c r="A250" s="47">
        <v>241</v>
      </c>
      <c r="B250" s="52"/>
      <c r="C250" s="52"/>
      <c r="D250" s="52"/>
      <c r="E250" s="52" t="s">
        <v>324</v>
      </c>
      <c r="F250" s="53">
        <v>1</v>
      </c>
      <c r="G250" s="53">
        <v>1</v>
      </c>
      <c r="H250" s="53">
        <v>1</v>
      </c>
      <c r="I250" s="55">
        <v>1</v>
      </c>
      <c r="J250" s="53">
        <v>1</v>
      </c>
      <c r="K250" s="53">
        <v>1</v>
      </c>
      <c r="L250" s="53">
        <v>1</v>
      </c>
      <c r="M250" s="55">
        <v>1</v>
      </c>
      <c r="N250" s="53">
        <v>1</v>
      </c>
      <c r="O250" s="53">
        <v>1</v>
      </c>
      <c r="P250" s="53">
        <v>1</v>
      </c>
      <c r="Q250" s="55">
        <v>1</v>
      </c>
      <c r="R250" s="53">
        <v>1</v>
      </c>
      <c r="S250" s="53" t="s">
        <v>323</v>
      </c>
      <c r="T250" s="52"/>
    </row>
    <row r="251" s="33" customFormat="1" ht="26.25" customHeight="1" spans="1:20">
      <c r="A251" s="47">
        <v>242</v>
      </c>
      <c r="B251" s="52"/>
      <c r="C251" s="52"/>
      <c r="D251" s="52"/>
      <c r="E251" s="52" t="s">
        <v>325</v>
      </c>
      <c r="F251" s="53">
        <v>1</v>
      </c>
      <c r="G251" s="53">
        <v>1</v>
      </c>
      <c r="H251" s="53">
        <v>1</v>
      </c>
      <c r="I251" s="55">
        <v>1</v>
      </c>
      <c r="J251" s="53">
        <v>1</v>
      </c>
      <c r="K251" s="53">
        <v>1</v>
      </c>
      <c r="L251" s="53">
        <v>1</v>
      </c>
      <c r="M251" s="55">
        <v>1</v>
      </c>
      <c r="N251" s="53">
        <v>1</v>
      </c>
      <c r="O251" s="53">
        <v>1</v>
      </c>
      <c r="P251" s="53">
        <v>1</v>
      </c>
      <c r="Q251" s="55">
        <v>1</v>
      </c>
      <c r="R251" s="53">
        <v>1</v>
      </c>
      <c r="S251" s="53" t="s">
        <v>326</v>
      </c>
      <c r="T251" s="52"/>
    </row>
    <row r="252" s="33" customFormat="1" ht="26.25" customHeight="1" spans="1:20">
      <c r="A252" s="47">
        <v>243</v>
      </c>
      <c r="B252" s="52"/>
      <c r="C252" s="52"/>
      <c r="D252" s="52"/>
      <c r="E252" s="52" t="s">
        <v>327</v>
      </c>
      <c r="F252" s="53">
        <v>1</v>
      </c>
      <c r="G252" s="53">
        <v>1</v>
      </c>
      <c r="H252" s="53">
        <v>1</v>
      </c>
      <c r="I252" s="55">
        <v>1</v>
      </c>
      <c r="J252" s="53">
        <v>1</v>
      </c>
      <c r="K252" s="53">
        <v>1</v>
      </c>
      <c r="L252" s="53">
        <v>1</v>
      </c>
      <c r="M252" s="55">
        <v>1</v>
      </c>
      <c r="N252" s="53">
        <v>1</v>
      </c>
      <c r="O252" s="53">
        <v>1</v>
      </c>
      <c r="P252" s="53">
        <v>1</v>
      </c>
      <c r="Q252" s="55">
        <v>1</v>
      </c>
      <c r="R252" s="53">
        <v>1</v>
      </c>
      <c r="S252" s="53" t="s">
        <v>328</v>
      </c>
      <c r="T252" s="52"/>
    </row>
    <row r="253" s="33" customFormat="1" ht="26.25" customHeight="1" spans="1:20">
      <c r="A253" s="47">
        <v>244</v>
      </c>
      <c r="B253" s="52"/>
      <c r="C253" s="52"/>
      <c r="D253" s="52"/>
      <c r="E253" s="65" t="s">
        <v>329</v>
      </c>
      <c r="F253" s="53">
        <v>1</v>
      </c>
      <c r="G253" s="53">
        <v>1</v>
      </c>
      <c r="H253" s="53">
        <v>1</v>
      </c>
      <c r="I253" s="55">
        <v>1</v>
      </c>
      <c r="J253" s="53">
        <v>1</v>
      </c>
      <c r="K253" s="53">
        <v>1</v>
      </c>
      <c r="L253" s="53">
        <v>1</v>
      </c>
      <c r="M253" s="55">
        <v>1</v>
      </c>
      <c r="N253" s="53">
        <v>1</v>
      </c>
      <c r="O253" s="53">
        <v>1</v>
      </c>
      <c r="P253" s="53">
        <v>1</v>
      </c>
      <c r="Q253" s="55">
        <v>1</v>
      </c>
      <c r="R253" s="53">
        <v>1</v>
      </c>
      <c r="S253" s="53" t="s">
        <v>330</v>
      </c>
      <c r="T253" s="52"/>
    </row>
    <row r="254" s="33" customFormat="1" ht="26.25" customHeight="1" spans="1:20">
      <c r="A254" s="47">
        <v>245</v>
      </c>
      <c r="B254" s="52"/>
      <c r="C254" s="52"/>
      <c r="D254" s="52"/>
      <c r="E254" s="65" t="s">
        <v>331</v>
      </c>
      <c r="F254" s="53">
        <v>1</v>
      </c>
      <c r="G254" s="53">
        <v>1</v>
      </c>
      <c r="H254" s="53">
        <v>1</v>
      </c>
      <c r="I254" s="55">
        <v>1</v>
      </c>
      <c r="J254" s="53">
        <v>1</v>
      </c>
      <c r="K254" s="53">
        <v>1</v>
      </c>
      <c r="L254" s="53">
        <v>1</v>
      </c>
      <c r="M254" s="55">
        <v>1</v>
      </c>
      <c r="N254" s="53">
        <v>1</v>
      </c>
      <c r="O254" s="53">
        <v>1</v>
      </c>
      <c r="P254" s="53">
        <v>1</v>
      </c>
      <c r="Q254" s="55">
        <v>1</v>
      </c>
      <c r="R254" s="53">
        <v>1</v>
      </c>
      <c r="S254" s="53" t="s">
        <v>332</v>
      </c>
      <c r="T254" s="52"/>
    </row>
    <row r="255" s="33" customFormat="1" ht="26.25" customHeight="1" spans="1:20">
      <c r="A255" s="47">
        <v>246</v>
      </c>
      <c r="B255" s="52"/>
      <c r="C255" s="52"/>
      <c r="D255" s="52"/>
      <c r="E255" s="65" t="s">
        <v>333</v>
      </c>
      <c r="F255" s="53">
        <v>1</v>
      </c>
      <c r="G255" s="53">
        <v>1</v>
      </c>
      <c r="H255" s="53">
        <v>1</v>
      </c>
      <c r="I255" s="55">
        <v>1</v>
      </c>
      <c r="J255" s="53">
        <v>1</v>
      </c>
      <c r="K255" s="53">
        <v>1</v>
      </c>
      <c r="L255" s="53">
        <v>1</v>
      </c>
      <c r="M255" s="55">
        <v>1</v>
      </c>
      <c r="N255" s="53">
        <v>1</v>
      </c>
      <c r="O255" s="53">
        <v>1</v>
      </c>
      <c r="P255" s="53">
        <v>1</v>
      </c>
      <c r="Q255" s="55">
        <v>1</v>
      </c>
      <c r="R255" s="53">
        <v>1</v>
      </c>
      <c r="S255" s="53" t="s">
        <v>332</v>
      </c>
      <c r="T255" s="52"/>
    </row>
    <row r="256" s="33" customFormat="1" ht="26.25" customHeight="1" spans="1:20">
      <c r="A256" s="47">
        <v>247</v>
      </c>
      <c r="B256" s="52"/>
      <c r="C256" s="52"/>
      <c r="D256" s="52"/>
      <c r="E256" s="52" t="s">
        <v>334</v>
      </c>
      <c r="F256" s="53">
        <v>1</v>
      </c>
      <c r="G256" s="53">
        <v>1</v>
      </c>
      <c r="H256" s="53">
        <v>1</v>
      </c>
      <c r="I256" s="55">
        <v>1</v>
      </c>
      <c r="J256" s="53">
        <v>1</v>
      </c>
      <c r="K256" s="53">
        <v>1</v>
      </c>
      <c r="L256" s="53">
        <v>1</v>
      </c>
      <c r="M256" s="55">
        <v>1</v>
      </c>
      <c r="N256" s="53">
        <v>1</v>
      </c>
      <c r="O256" s="53">
        <v>1</v>
      </c>
      <c r="P256" s="53">
        <v>1</v>
      </c>
      <c r="Q256" s="55">
        <v>1</v>
      </c>
      <c r="R256" s="53">
        <v>1</v>
      </c>
      <c r="S256" s="53" t="s">
        <v>332</v>
      </c>
      <c r="T256" s="52"/>
    </row>
    <row r="257" s="33" customFormat="1" ht="60" customHeight="1" spans="1:20">
      <c r="A257" s="47">
        <v>248</v>
      </c>
      <c r="B257" s="52"/>
      <c r="C257" s="52"/>
      <c r="D257" s="52"/>
      <c r="E257" s="52" t="s">
        <v>335</v>
      </c>
      <c r="F257" s="53">
        <v>1</v>
      </c>
      <c r="G257" s="53">
        <v>1</v>
      </c>
      <c r="H257" s="53">
        <v>1</v>
      </c>
      <c r="I257" s="55">
        <v>1</v>
      </c>
      <c r="J257" s="53">
        <v>1</v>
      </c>
      <c r="K257" s="53">
        <v>1</v>
      </c>
      <c r="L257" s="53">
        <v>1</v>
      </c>
      <c r="M257" s="55">
        <v>1</v>
      </c>
      <c r="N257" s="53">
        <v>1</v>
      </c>
      <c r="O257" s="53">
        <v>1</v>
      </c>
      <c r="P257" s="53">
        <v>1</v>
      </c>
      <c r="Q257" s="55">
        <v>1</v>
      </c>
      <c r="R257" s="53">
        <v>1</v>
      </c>
      <c r="S257" s="53" t="s">
        <v>332</v>
      </c>
      <c r="T257" s="52"/>
    </row>
    <row r="258" s="33" customFormat="1" ht="60" customHeight="1" spans="1:20">
      <c r="A258" s="47">
        <v>249</v>
      </c>
      <c r="B258" s="52"/>
      <c r="C258" s="52"/>
      <c r="D258" s="52"/>
      <c r="E258" s="65" t="s">
        <v>336</v>
      </c>
      <c r="F258" s="53">
        <v>1</v>
      </c>
      <c r="G258" s="53">
        <v>1</v>
      </c>
      <c r="H258" s="53">
        <v>1</v>
      </c>
      <c r="I258" s="55">
        <v>1</v>
      </c>
      <c r="J258" s="53">
        <v>1</v>
      </c>
      <c r="K258" s="53">
        <v>1</v>
      </c>
      <c r="L258" s="53">
        <v>1</v>
      </c>
      <c r="M258" s="55">
        <v>1</v>
      </c>
      <c r="N258" s="53">
        <v>1</v>
      </c>
      <c r="O258" s="53">
        <v>1</v>
      </c>
      <c r="P258" s="53">
        <v>1</v>
      </c>
      <c r="Q258" s="55">
        <v>1</v>
      </c>
      <c r="R258" s="53">
        <v>1</v>
      </c>
      <c r="S258" s="53" t="s">
        <v>332</v>
      </c>
      <c r="T258" s="52"/>
    </row>
    <row r="259" s="33" customFormat="1" ht="60" customHeight="1" spans="1:20">
      <c r="A259" s="47">
        <v>250</v>
      </c>
      <c r="B259" s="52"/>
      <c r="C259" s="52"/>
      <c r="D259" s="52"/>
      <c r="E259" s="52" t="s">
        <v>337</v>
      </c>
      <c r="F259" s="53">
        <v>1</v>
      </c>
      <c r="G259" s="53">
        <v>1</v>
      </c>
      <c r="H259" s="53">
        <v>1</v>
      </c>
      <c r="I259" s="55">
        <v>1</v>
      </c>
      <c r="J259" s="53">
        <v>1</v>
      </c>
      <c r="K259" s="53">
        <v>1</v>
      </c>
      <c r="L259" s="53">
        <v>1</v>
      </c>
      <c r="M259" s="55">
        <v>1</v>
      </c>
      <c r="N259" s="53">
        <v>1</v>
      </c>
      <c r="O259" s="53">
        <v>1</v>
      </c>
      <c r="P259" s="53">
        <v>1</v>
      </c>
      <c r="Q259" s="55">
        <v>1</v>
      </c>
      <c r="R259" s="53">
        <v>1</v>
      </c>
      <c r="S259" s="53" t="s">
        <v>332</v>
      </c>
      <c r="T259" s="52"/>
    </row>
    <row r="260" s="33" customFormat="1" ht="60" customHeight="1" spans="1:20">
      <c r="A260" s="47">
        <v>251</v>
      </c>
      <c r="B260" s="52"/>
      <c r="C260" s="52"/>
      <c r="D260" s="52"/>
      <c r="E260" s="52" t="s">
        <v>338</v>
      </c>
      <c r="F260" s="53">
        <v>1</v>
      </c>
      <c r="G260" s="53">
        <v>1</v>
      </c>
      <c r="H260" s="53">
        <v>1</v>
      </c>
      <c r="I260" s="55">
        <v>1</v>
      </c>
      <c r="J260" s="53">
        <v>1</v>
      </c>
      <c r="K260" s="53">
        <v>1</v>
      </c>
      <c r="L260" s="53">
        <v>1</v>
      </c>
      <c r="M260" s="55">
        <v>1</v>
      </c>
      <c r="N260" s="53">
        <v>1</v>
      </c>
      <c r="O260" s="53">
        <v>1</v>
      </c>
      <c r="P260" s="53">
        <v>1</v>
      </c>
      <c r="Q260" s="55">
        <v>1</v>
      </c>
      <c r="R260" s="53">
        <v>1</v>
      </c>
      <c r="S260" s="53" t="s">
        <v>332</v>
      </c>
      <c r="T260" s="52"/>
    </row>
    <row r="261" s="33" customFormat="1" ht="26.25" customHeight="1" spans="1:20">
      <c r="A261" s="47">
        <v>252</v>
      </c>
      <c r="B261" s="52"/>
      <c r="C261" s="52"/>
      <c r="D261" s="52"/>
      <c r="E261" s="52" t="s">
        <v>339</v>
      </c>
      <c r="F261" s="53">
        <v>1</v>
      </c>
      <c r="G261" s="53">
        <v>1</v>
      </c>
      <c r="H261" s="53">
        <v>1</v>
      </c>
      <c r="I261" s="55">
        <v>1</v>
      </c>
      <c r="J261" s="53">
        <v>1</v>
      </c>
      <c r="K261" s="53">
        <v>1</v>
      </c>
      <c r="L261" s="53">
        <v>1</v>
      </c>
      <c r="M261" s="55">
        <v>1</v>
      </c>
      <c r="N261" s="53">
        <v>1</v>
      </c>
      <c r="O261" s="53">
        <v>1</v>
      </c>
      <c r="P261" s="53">
        <v>1</v>
      </c>
      <c r="Q261" s="55">
        <v>1</v>
      </c>
      <c r="R261" s="53">
        <v>1</v>
      </c>
      <c r="S261" s="53" t="s">
        <v>323</v>
      </c>
      <c r="T261" s="52"/>
    </row>
    <row r="262" s="33" customFormat="1" ht="26.25" customHeight="1" spans="1:20">
      <c r="A262" s="47">
        <v>253</v>
      </c>
      <c r="B262" s="52"/>
      <c r="C262" s="52"/>
      <c r="D262" s="52"/>
      <c r="E262" s="52" t="s">
        <v>340</v>
      </c>
      <c r="F262" s="53">
        <v>1</v>
      </c>
      <c r="G262" s="53">
        <v>1</v>
      </c>
      <c r="H262" s="53">
        <v>1</v>
      </c>
      <c r="I262" s="55">
        <v>1</v>
      </c>
      <c r="J262" s="53">
        <v>1</v>
      </c>
      <c r="K262" s="53">
        <v>1</v>
      </c>
      <c r="L262" s="53">
        <v>1</v>
      </c>
      <c r="M262" s="55">
        <v>1</v>
      </c>
      <c r="N262" s="53">
        <v>1</v>
      </c>
      <c r="O262" s="53">
        <v>1</v>
      </c>
      <c r="P262" s="53">
        <v>1</v>
      </c>
      <c r="Q262" s="55">
        <v>1</v>
      </c>
      <c r="R262" s="53">
        <v>1</v>
      </c>
      <c r="S262" s="53" t="s">
        <v>332</v>
      </c>
      <c r="T262" s="52"/>
    </row>
    <row r="263" s="33" customFormat="1" ht="26.25" customHeight="1" spans="1:20">
      <c r="A263" s="47">
        <v>254</v>
      </c>
      <c r="B263" s="52"/>
      <c r="C263" s="52"/>
      <c r="D263" s="52"/>
      <c r="E263" s="52" t="s">
        <v>341</v>
      </c>
      <c r="F263" s="53">
        <v>1</v>
      </c>
      <c r="G263" s="53">
        <v>1</v>
      </c>
      <c r="H263" s="53">
        <v>1</v>
      </c>
      <c r="I263" s="55">
        <v>1</v>
      </c>
      <c r="J263" s="53">
        <v>1</v>
      </c>
      <c r="K263" s="53">
        <v>1</v>
      </c>
      <c r="L263" s="53">
        <v>1</v>
      </c>
      <c r="M263" s="55">
        <v>1</v>
      </c>
      <c r="N263" s="53">
        <v>1</v>
      </c>
      <c r="O263" s="53">
        <v>1</v>
      </c>
      <c r="P263" s="53">
        <v>1</v>
      </c>
      <c r="Q263" s="55">
        <v>1</v>
      </c>
      <c r="R263" s="53">
        <v>1</v>
      </c>
      <c r="S263" s="53" t="s">
        <v>332</v>
      </c>
      <c r="T263" s="52"/>
    </row>
    <row r="264" customFormat="1" spans="1:20">
      <c r="A264" s="67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</row>
    <row r="265" customFormat="1" spans="1:20">
      <c r="A265" s="67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71" t="s">
        <v>342</v>
      </c>
      <c r="O265" s="71"/>
      <c r="P265" s="71"/>
      <c r="Q265" s="71"/>
      <c r="R265" s="71"/>
      <c r="S265" s="71"/>
      <c r="T265" s="71"/>
    </row>
    <row r="266" customFormat="1" spans="1:20">
      <c r="A266" s="67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70"/>
      <c r="O266" s="70"/>
      <c r="P266" s="70"/>
      <c r="Q266" s="70"/>
      <c r="R266" s="70"/>
      <c r="S266" s="70"/>
      <c r="T266" s="70"/>
    </row>
    <row r="267" spans="1:20">
      <c r="A267" s="67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70"/>
      <c r="O267" s="70"/>
      <c r="P267" s="70"/>
      <c r="Q267" s="70"/>
      <c r="R267" s="70"/>
      <c r="S267" s="68"/>
      <c r="T267" s="68"/>
    </row>
    <row r="268" spans="1:20">
      <c r="A268" s="67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70"/>
      <c r="O268" s="70"/>
      <c r="P268" s="70"/>
      <c r="Q268" s="70"/>
      <c r="R268" s="70"/>
      <c r="S268" s="68"/>
      <c r="T268" s="68"/>
    </row>
    <row r="269" ht="34.5" customHeight="1" spans="1:20">
      <c r="A269" s="67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70"/>
      <c r="O269" s="70"/>
      <c r="P269" s="70"/>
      <c r="Q269" s="70"/>
      <c r="R269" s="70"/>
      <c r="S269" s="68"/>
      <c r="T269" s="68"/>
    </row>
    <row r="270" spans="1:20">
      <c r="A270" s="67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 t="s">
        <v>343</v>
      </c>
      <c r="O270" s="68"/>
      <c r="P270" s="68"/>
      <c r="Q270" s="68"/>
      <c r="R270" s="68"/>
      <c r="S270" s="68"/>
      <c r="T270" s="68"/>
    </row>
    <row r="271" spans="1:20">
      <c r="A271" s="67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 t="s">
        <v>344</v>
      </c>
      <c r="O271" s="68"/>
      <c r="P271" s="68"/>
      <c r="Q271" s="68"/>
      <c r="R271" s="68"/>
      <c r="S271" s="68"/>
      <c r="T271" s="68"/>
    </row>
    <row r="272" spans="1:20">
      <c r="A272" s="67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</row>
    <row r="273" spans="1:20">
      <c r="A273" s="67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</row>
    <row r="274" ht="18" customHeight="1" spans="1:20">
      <c r="A274" s="67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</row>
    <row r="275" ht="23.25" customHeight="1" spans="1:20">
      <c r="A275" s="67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</row>
    <row r="276" spans="1:20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</row>
    <row r="277" spans="1:20">
      <c r="A277" s="67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</row>
    <row r="278" spans="1:20">
      <c r="A278" s="67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</row>
    <row r="279" spans="1:20">
      <c r="A279" s="67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</row>
    <row r="280" spans="1:20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</row>
    <row r="281" spans="1:20">
      <c r="A281" s="67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</row>
    <row r="282" spans="1:20">
      <c r="A282" s="67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</row>
    <row r="283" spans="1:20">
      <c r="A283" s="67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</row>
    <row r="284" spans="1:20">
      <c r="A284" s="67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</row>
    <row r="285" spans="1:20">
      <c r="A285" s="67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</row>
    <row r="286" spans="1:20">
      <c r="A286" s="67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</row>
    <row r="287" spans="1:20">
      <c r="A287" s="67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</row>
    <row r="288" spans="1:20">
      <c r="A288" s="67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</row>
    <row r="289" spans="1:20">
      <c r="A289" s="67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</row>
    <row r="290" spans="1:20">
      <c r="A290" s="67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</row>
    <row r="291" spans="1:20">
      <c r="A291" s="67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</row>
    <row r="292" spans="1:20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</row>
    <row r="293" spans="1:20">
      <c r="A293" s="67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</row>
    <row r="294" spans="1:20">
      <c r="A294" s="67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</row>
    <row r="295" spans="1:20">
      <c r="A295" s="67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</row>
    <row r="296" spans="1:20">
      <c r="A296" s="67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</row>
    <row r="297" spans="1:20">
      <c r="A297" s="67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</row>
    <row r="298" spans="1:20">
      <c r="A298" s="67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</row>
    <row r="299" spans="1:20">
      <c r="A299" s="67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</row>
    <row r="300" spans="1:20">
      <c r="A300" s="67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</row>
    <row r="301" spans="1:20">
      <c r="A301" s="67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</row>
    <row r="302" spans="1:20">
      <c r="A302" s="67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</row>
    <row r="303" spans="1:20">
      <c r="A303" s="67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</row>
    <row r="304" spans="1:20">
      <c r="A304" s="67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</row>
    <row r="305" spans="1:20">
      <c r="A305" s="67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</row>
    <row r="306" spans="1:20">
      <c r="A306" s="67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</row>
    <row r="307" spans="1:20">
      <c r="A307" s="67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</row>
    <row r="308" spans="1:20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</row>
    <row r="309" spans="1:20">
      <c r="A309" s="67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</row>
    <row r="310" spans="1:20">
      <c r="A310" s="67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</row>
    <row r="311" spans="1:20">
      <c r="A311" s="67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</row>
    <row r="312" spans="1:20">
      <c r="A312" s="67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</row>
    <row r="313" spans="1:20">
      <c r="A313" s="67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</row>
    <row r="314" spans="1:20">
      <c r="A314" s="67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</row>
    <row r="315" spans="1:20">
      <c r="A315" s="67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</row>
    <row r="316" spans="1:20">
      <c r="A316" s="67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</row>
    <row r="317" spans="1:20">
      <c r="A317" s="67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</row>
    <row r="318" spans="1:20">
      <c r="A318" s="67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</row>
    <row r="319" spans="1:20">
      <c r="A319" s="67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</row>
    <row r="320" spans="1:20">
      <c r="A320" s="67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</row>
    <row r="321" spans="1:20">
      <c r="A321" s="67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</row>
    <row r="322" spans="1:20">
      <c r="A322" s="67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</row>
    <row r="323" spans="1:20">
      <c r="A323" s="67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</row>
    <row r="324" spans="1:20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</row>
    <row r="325" spans="1:20">
      <c r="A325" s="67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</row>
    <row r="326" spans="1:20">
      <c r="A326" s="67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</row>
    <row r="327" spans="1:20">
      <c r="A327" s="67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</row>
    <row r="328" spans="1:20">
      <c r="A328" s="67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</row>
    <row r="329" spans="1:20">
      <c r="A329" s="67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</row>
    <row r="330" spans="1:20">
      <c r="A330" s="67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</row>
    <row r="331" spans="1:20">
      <c r="A331" s="67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</row>
    <row r="332" spans="1:20">
      <c r="A332" s="67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</row>
    <row r="333" spans="1:20">
      <c r="A333" s="67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</row>
    <row r="334" spans="1:20">
      <c r="A334" s="67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</row>
    <row r="335" spans="1:20">
      <c r="A335" s="67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</row>
    <row r="336" spans="1:20">
      <c r="A336" s="67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</row>
    <row r="337" spans="1:20">
      <c r="A337" s="67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</row>
    <row r="338" spans="1:20">
      <c r="A338" s="67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</row>
    <row r="339" spans="1:20">
      <c r="A339" s="67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</row>
    <row r="340" spans="1:20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</row>
    <row r="341" spans="1:20">
      <c r="A341" s="67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</row>
    <row r="342" spans="1:20">
      <c r="A342" s="67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</row>
    <row r="343" spans="1:20">
      <c r="A343" s="67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</row>
    <row r="344" spans="1:20">
      <c r="A344" s="67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</row>
    <row r="345" spans="1:20">
      <c r="A345" s="67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</row>
    <row r="346" spans="1:20">
      <c r="A346" s="67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</row>
    <row r="347" spans="1:20">
      <c r="A347" s="67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</row>
    <row r="348" spans="1:20">
      <c r="A348" s="67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</row>
    <row r="349" spans="1:20">
      <c r="A349" s="67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</row>
    <row r="350" spans="1:20">
      <c r="A350" s="67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</row>
    <row r="351" spans="1:20">
      <c r="A351" s="67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</row>
    <row r="352" spans="1:20">
      <c r="A352" s="67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</row>
    <row r="353" spans="1:20">
      <c r="A353" s="67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</row>
    <row r="354" spans="1:20">
      <c r="A354" s="67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</row>
    <row r="355" spans="1:20">
      <c r="A355" s="67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</row>
    <row r="356" spans="1:20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</row>
    <row r="357" spans="1:20">
      <c r="A357" s="67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</row>
    <row r="358" spans="1:20">
      <c r="A358" s="67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</row>
    <row r="359" spans="1:20">
      <c r="A359" s="67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</row>
    <row r="360" spans="1:20">
      <c r="A360" s="67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</row>
    <row r="361" spans="1:20">
      <c r="A361" s="67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</row>
    <row r="362" spans="1:20">
      <c r="A362" s="67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</row>
    <row r="363" spans="1:20">
      <c r="A363" s="67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</row>
    <row r="364" spans="1:20">
      <c r="A364" s="67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</row>
    <row r="365" spans="1:20">
      <c r="A365" s="67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</row>
    <row r="366" spans="1:20">
      <c r="A366" s="67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</row>
    <row r="367" spans="1:20">
      <c r="A367" s="67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</row>
    <row r="368" spans="1:20">
      <c r="A368" s="67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</row>
    <row r="369" spans="1:20">
      <c r="A369" s="67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</row>
    <row r="370" spans="1:20">
      <c r="A370" s="67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</row>
    <row r="371" spans="1:20">
      <c r="A371" s="67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</row>
    <row r="372" spans="1:20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</row>
    <row r="373" spans="1:20">
      <c r="A373" s="67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</row>
    <row r="374" spans="1:20">
      <c r="A374" s="67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</row>
    <row r="375" spans="1:20">
      <c r="A375" s="67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</row>
    <row r="376" spans="1:20">
      <c r="A376" s="67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</row>
    <row r="377" spans="1:20">
      <c r="A377" s="67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</row>
    <row r="378" spans="1:20">
      <c r="A378" s="67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</row>
    <row r="379" spans="1:20">
      <c r="A379" s="67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</row>
    <row r="380" spans="1:20">
      <c r="A380" s="67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</row>
    <row r="381" spans="1:20">
      <c r="A381" s="67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</row>
    <row r="382" spans="1:20">
      <c r="A382" s="67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</row>
    <row r="383" spans="1:20">
      <c r="A383" s="67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</row>
    <row r="384" spans="1:20">
      <c r="A384" s="67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</row>
    <row r="385" spans="1:20">
      <c r="A385" s="67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</row>
    <row r="386" spans="1:20">
      <c r="A386" s="67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</row>
    <row r="387" spans="1:20">
      <c r="A387" s="67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</row>
    <row r="388" spans="1:20">
      <c r="A388" s="67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</row>
    <row r="389" spans="1:20">
      <c r="A389" s="67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</row>
    <row r="390" spans="1:20">
      <c r="A390" s="67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</row>
    <row r="391" spans="1:20">
      <c r="A391" s="67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</row>
    <row r="392" spans="1:20">
      <c r="A392" s="67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</row>
    <row r="393" spans="1:20">
      <c r="A393" s="67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</row>
    <row r="394" spans="1:20">
      <c r="A394" s="67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</row>
    <row r="395" spans="1:20">
      <c r="A395" s="67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</row>
    <row r="396" spans="1:20">
      <c r="A396" s="67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</row>
    <row r="397" spans="1:20">
      <c r="A397" s="67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</row>
    <row r="398" spans="1:20">
      <c r="A398" s="67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</row>
    <row r="399" spans="1:20">
      <c r="A399" s="67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</row>
    <row r="400" spans="1:20">
      <c r="A400" s="67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</row>
    <row r="401" spans="1:20">
      <c r="A401" s="67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</row>
    <row r="402" spans="1:20">
      <c r="A402" s="67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</row>
    <row r="403" spans="1:20">
      <c r="A403" s="67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</row>
    <row r="404" spans="1:20">
      <c r="A404" s="67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</row>
    <row r="405" spans="1:20">
      <c r="A405" s="67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</row>
    <row r="406" spans="1:20">
      <c r="A406" s="67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</row>
    <row r="407" spans="1:20">
      <c r="A407" s="67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</row>
    <row r="408" spans="1:20">
      <c r="A408" s="67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</row>
    <row r="409" spans="1:20">
      <c r="A409" s="67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</row>
    <row r="410" spans="1:20">
      <c r="A410" s="67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</row>
    <row r="411" spans="1:20">
      <c r="A411" s="67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</row>
    <row r="412" spans="1:20">
      <c r="A412" s="67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</row>
    <row r="413" spans="1:20">
      <c r="A413" s="67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</row>
    <row r="414" spans="1:20">
      <c r="A414" s="67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</row>
    <row r="415" spans="1:20">
      <c r="A415" s="67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</row>
    <row r="416" spans="1:20">
      <c r="A416" s="67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</row>
    <row r="417" spans="1:20">
      <c r="A417" s="67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</row>
    <row r="418" spans="1:20">
      <c r="A418" s="67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</row>
    <row r="419" spans="1:20">
      <c r="A419" s="67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</row>
    <row r="420" spans="1:20">
      <c r="A420" s="67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</row>
    <row r="421" spans="1:20">
      <c r="A421" s="67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</row>
    <row r="422" spans="1:20">
      <c r="A422" s="67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</row>
    <row r="423" spans="1:20">
      <c r="A423" s="67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</row>
    <row r="424" spans="1:20">
      <c r="A424" s="67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</row>
    <row r="425" spans="1:20">
      <c r="A425" s="67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</row>
    <row r="426" spans="1:20">
      <c r="A426" s="67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</row>
    <row r="427" spans="1:20">
      <c r="A427" s="67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</row>
    <row r="428" spans="1:20">
      <c r="A428" s="67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</row>
    <row r="429" spans="1:20">
      <c r="A429" s="67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</row>
    <row r="430" spans="1:20">
      <c r="A430" s="67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</row>
    <row r="431" spans="1:20">
      <c r="A431" s="67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</row>
    <row r="432" spans="1:20">
      <c r="A432" s="67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</row>
    <row r="433" spans="1:20">
      <c r="A433" s="67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</row>
    <row r="434" spans="1:20">
      <c r="A434" s="67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</row>
    <row r="435" spans="1:20">
      <c r="A435" s="67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</row>
    <row r="436" spans="1:20">
      <c r="A436" s="67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</row>
    <row r="437" spans="1:20">
      <c r="A437" s="67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</row>
    <row r="438" spans="1:20">
      <c r="A438" s="67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</row>
    <row r="439" spans="1:20">
      <c r="A439" s="67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</row>
    <row r="440" spans="1:20">
      <c r="A440" s="67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</row>
    <row r="441" spans="1:20">
      <c r="A441" s="67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</row>
    <row r="442" spans="1:20">
      <c r="A442" s="67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</row>
    <row r="443" spans="1:20">
      <c r="A443" s="67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</row>
    <row r="444" spans="1:20">
      <c r="A444" s="67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</row>
    <row r="445" spans="1:20">
      <c r="A445" s="67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</row>
    <row r="446" spans="1:20">
      <c r="A446" s="67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</row>
    <row r="447" spans="1:20">
      <c r="A447" s="67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</row>
    <row r="448" spans="1:20">
      <c r="A448" s="67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</row>
    <row r="449" spans="1:20">
      <c r="A449" s="67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</row>
    <row r="450" spans="1:20">
      <c r="A450" s="67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</row>
    <row r="451" spans="1:20">
      <c r="A451" s="67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</row>
    <row r="452" spans="1:20">
      <c r="A452" s="67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</row>
    <row r="453" spans="1:20">
      <c r="A453" s="67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</row>
    <row r="454" spans="1:20">
      <c r="A454" s="67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</row>
    <row r="455" spans="1:20">
      <c r="A455" s="67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</row>
    <row r="456" spans="1:20">
      <c r="A456" s="67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</row>
    <row r="457" spans="1:20">
      <c r="A457" s="67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</row>
    <row r="458" spans="1:20">
      <c r="A458" s="67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</row>
    <row r="459" spans="1:20">
      <c r="A459" s="67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</row>
    <row r="460" spans="1:20">
      <c r="A460" s="67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</row>
    <row r="461" spans="1:20">
      <c r="A461" s="67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</row>
    <row r="462" spans="1:20">
      <c r="A462" s="67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</row>
    <row r="463" spans="1:20">
      <c r="A463" s="67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</row>
    <row r="464" spans="1:20">
      <c r="A464" s="67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</row>
    <row r="465" spans="1:20">
      <c r="A465" s="67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</row>
    <row r="466" spans="1:20">
      <c r="A466" s="67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</row>
    <row r="467" spans="1:20">
      <c r="A467" s="67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</row>
    <row r="468" spans="1:20">
      <c r="A468" s="67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</row>
    <row r="469" spans="1:20">
      <c r="A469" s="67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</row>
    <row r="470" spans="1:20">
      <c r="A470" s="67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</row>
    <row r="471" spans="1:20">
      <c r="A471" s="67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</row>
    <row r="472" spans="1:20">
      <c r="A472" s="67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</row>
    <row r="473" spans="1:20">
      <c r="A473" s="67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</row>
    <row r="474" spans="1:20">
      <c r="A474" s="67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</row>
    <row r="475" spans="1:20">
      <c r="A475" s="67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</row>
    <row r="476" spans="1:20">
      <c r="A476" s="67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</row>
    <row r="477" spans="1:20">
      <c r="A477" s="67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</row>
    <row r="478" spans="1:20">
      <c r="A478" s="67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</row>
    <row r="479" spans="1:20">
      <c r="A479" s="67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</row>
    <row r="480" spans="1:20">
      <c r="A480" s="67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</row>
    <row r="481" spans="1:20">
      <c r="A481" s="67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</row>
    <row r="482" spans="1:20">
      <c r="A482" s="67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</row>
    <row r="483" spans="1:20">
      <c r="A483" s="67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</row>
    <row r="484" spans="1:20">
      <c r="A484" s="67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</row>
    <row r="485" spans="1:20">
      <c r="A485" s="67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</row>
    <row r="486" spans="1:20">
      <c r="A486" s="67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</row>
    <row r="487" spans="1:20">
      <c r="A487" s="67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</row>
    <row r="488" spans="1:20">
      <c r="A488" s="67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</row>
    <row r="489" spans="1:20">
      <c r="A489" s="67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</row>
    <row r="490" spans="1:20">
      <c r="A490" s="67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</row>
    <row r="491" spans="1:20">
      <c r="A491" s="67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</row>
    <row r="492" spans="1:20">
      <c r="A492" s="67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</row>
    <row r="493" spans="1:20">
      <c r="A493" s="67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</row>
    <row r="494" spans="1:20">
      <c r="A494" s="67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</row>
    <row r="495" spans="1:20">
      <c r="A495" s="67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</row>
    <row r="496" spans="1:20">
      <c r="A496" s="67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</row>
    <row r="497" spans="1:20">
      <c r="A497" s="67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</row>
    <row r="498" spans="1:20">
      <c r="A498" s="67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</row>
    <row r="499" spans="1:20">
      <c r="A499" s="67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</row>
    <row r="500" spans="1:20">
      <c r="A500" s="67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</row>
    <row r="501" spans="1:20">
      <c r="A501" s="67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</row>
    <row r="502" spans="1:20">
      <c r="A502" s="67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</row>
    <row r="503" spans="1:20">
      <c r="A503" s="67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</row>
    <row r="504" spans="1:20">
      <c r="A504" s="67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</row>
    <row r="505" spans="1:20">
      <c r="A505" s="67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</row>
    <row r="506" spans="1:20">
      <c r="A506" s="67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</row>
    <row r="507" spans="1:20">
      <c r="A507" s="67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</row>
    <row r="508" spans="1:20">
      <c r="A508" s="67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</row>
    <row r="509" spans="1:20">
      <c r="A509" s="67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</row>
    <row r="510" spans="1:20">
      <c r="A510" s="67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</row>
    <row r="511" spans="1:20">
      <c r="A511" s="67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</row>
    <row r="512" spans="1:20">
      <c r="A512" s="67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</row>
    <row r="513" spans="1:20">
      <c r="A513" s="67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</row>
    <row r="514" spans="1:20">
      <c r="A514" s="67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</row>
    <row r="515" spans="1:20">
      <c r="A515" s="67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</row>
    <row r="516" spans="1:20">
      <c r="A516" s="67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</row>
    <row r="517" spans="1:20">
      <c r="A517" s="67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</row>
    <row r="518" spans="1:20">
      <c r="A518" s="67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</row>
    <row r="519" spans="1:20">
      <c r="A519" s="67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</row>
    <row r="520" spans="1:20">
      <c r="A520" s="67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</row>
    <row r="521" spans="1:20">
      <c r="A521" s="67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</row>
    <row r="522" spans="1:20">
      <c r="A522" s="67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</row>
    <row r="523" spans="1:20">
      <c r="A523" s="67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</row>
    <row r="524" spans="1:20">
      <c r="A524" s="67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</row>
    <row r="525" spans="1:20">
      <c r="A525" s="67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</row>
    <row r="526" spans="1:20">
      <c r="A526" s="67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</row>
    <row r="527" spans="1:20">
      <c r="A527" s="67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</row>
    <row r="528" spans="1:20">
      <c r="A528" s="67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</row>
    <row r="529" spans="1:20">
      <c r="A529" s="67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</row>
    <row r="530" spans="1:20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</row>
    <row r="531" spans="1:20">
      <c r="A531" s="67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</row>
    <row r="532" spans="1:20">
      <c r="A532" s="67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</row>
    <row r="533" spans="1:20">
      <c r="A533" s="67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</row>
    <row r="534" spans="1:20">
      <c r="A534" s="67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</row>
    <row r="535" spans="1:20">
      <c r="A535" s="67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</row>
    <row r="536" spans="1:20">
      <c r="A536" s="67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</row>
    <row r="537" spans="1:20">
      <c r="A537" s="67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</row>
    <row r="538" spans="1:20">
      <c r="A538" s="67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</row>
    <row r="539" spans="1:20">
      <c r="A539" s="67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</row>
    <row r="540" spans="1:20">
      <c r="A540" s="67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</row>
    <row r="541" spans="1:20">
      <c r="A541" s="67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</row>
    <row r="542" spans="1:20">
      <c r="A542" s="67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</row>
    <row r="543" spans="1:20">
      <c r="A543" s="67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</row>
    <row r="544" spans="1:20">
      <c r="A544" s="67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</row>
    <row r="545" spans="1:20">
      <c r="A545" s="67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</row>
    <row r="546" spans="1:20">
      <c r="A546" s="67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</row>
    <row r="547" spans="1:20">
      <c r="A547" s="67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</row>
    <row r="548" spans="1:20">
      <c r="A548" s="67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</row>
    <row r="549" spans="1:20">
      <c r="A549" s="67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</row>
    <row r="550" spans="1:20">
      <c r="A550" s="67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</row>
    <row r="551" spans="1:20">
      <c r="A551" s="67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</row>
    <row r="552" spans="1:20">
      <c r="A552" s="67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</row>
    <row r="553" spans="1:20">
      <c r="A553" s="67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</row>
    <row r="554" spans="1:20">
      <c r="A554" s="67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</row>
    <row r="555" spans="1:20">
      <c r="A555" s="67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</row>
    <row r="556" spans="1:20">
      <c r="A556" s="67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</row>
    <row r="557" spans="1:20">
      <c r="A557" s="67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</row>
    <row r="558" spans="1:20">
      <c r="A558" s="67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</row>
    <row r="559" spans="1:20">
      <c r="A559" s="67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</row>
    <row r="560" spans="1:20">
      <c r="A560" s="67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</row>
    <row r="561" spans="1:20">
      <c r="A561" s="67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</row>
    <row r="562" spans="1:20">
      <c r="A562" s="67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</row>
    <row r="563" spans="1:20">
      <c r="A563" s="67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</row>
    <row r="564" spans="1:20">
      <c r="A564" s="67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</row>
    <row r="565" spans="1:20">
      <c r="A565" s="67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</row>
    <row r="566" spans="1:20">
      <c r="A566" s="67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</row>
    <row r="567" spans="1:20">
      <c r="A567" s="67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</row>
    <row r="568" spans="1:20">
      <c r="A568" s="67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</row>
    <row r="569" spans="1:20">
      <c r="A569" s="67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</row>
    <row r="570" spans="1:20">
      <c r="A570" s="67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</row>
    <row r="571" spans="1:20">
      <c r="A571" s="67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</row>
    <row r="572" spans="1:20">
      <c r="A572" s="67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</row>
    <row r="573" spans="1:20">
      <c r="A573" s="67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</row>
    <row r="574" spans="1:20">
      <c r="A574" s="67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</row>
    <row r="575" spans="1:20">
      <c r="A575" s="67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</row>
    <row r="576" spans="1:20">
      <c r="A576" s="67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</row>
    <row r="577" spans="1:20">
      <c r="A577" s="67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</row>
    <row r="578" spans="1:20">
      <c r="A578" s="67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</row>
    <row r="579" spans="1:20">
      <c r="A579" s="67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</row>
    <row r="580" spans="1:20">
      <c r="A580" s="67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</row>
    <row r="581" spans="1:20">
      <c r="A581" s="67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</row>
    <row r="582" spans="1:20">
      <c r="A582" s="67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</row>
    <row r="583" spans="1:20">
      <c r="A583" s="67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</row>
    <row r="584" spans="1:20">
      <c r="A584" s="67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</row>
    <row r="585" spans="1:20">
      <c r="A585" s="67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</row>
    <row r="586" spans="1:20">
      <c r="A586" s="67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</row>
    <row r="587" spans="1:20">
      <c r="A587" s="67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</row>
    <row r="588" spans="1:20">
      <c r="A588" s="67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</row>
    <row r="589" spans="1:20">
      <c r="A589" s="67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</row>
    <row r="590" spans="1:20">
      <c r="A590" s="67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</row>
    <row r="591" spans="1:20">
      <c r="A591" s="67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</row>
    <row r="592" spans="1:20">
      <c r="A592" s="67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</row>
    <row r="593" spans="1:20">
      <c r="A593" s="67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</row>
    <row r="594" spans="1:20">
      <c r="A594" s="67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</row>
    <row r="595" spans="1:20">
      <c r="A595" s="67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</row>
    <row r="596" spans="1:20">
      <c r="A596" s="67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</row>
    <row r="597" spans="1:20">
      <c r="A597" s="67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</row>
    <row r="598" spans="1:20">
      <c r="A598" s="67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</row>
    <row r="599" spans="1:20">
      <c r="A599" s="67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</row>
    <row r="600" spans="1:20">
      <c r="A600" s="67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</row>
    <row r="601" spans="1:20">
      <c r="A601" s="67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</row>
    <row r="602" spans="1:20">
      <c r="A602" s="67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</row>
    <row r="603" spans="1:20">
      <c r="A603" s="67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</row>
    <row r="604" spans="1:20">
      <c r="A604" s="67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</row>
    <row r="605" spans="1:20">
      <c r="A605" s="67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</row>
    <row r="606" spans="1:20">
      <c r="A606" s="67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</row>
    <row r="607" spans="1:20">
      <c r="A607" s="69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</row>
    <row r="608" spans="1:20">
      <c r="A608" s="69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</row>
    <row r="609" spans="1:20">
      <c r="A609" s="69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</row>
    <row r="610" spans="1:20">
      <c r="A610" s="69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</row>
    <row r="611" spans="1:20">
      <c r="A611" s="69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</row>
    <row r="612" spans="1:20">
      <c r="A612" s="69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</row>
    <row r="613" spans="1:20">
      <c r="A613" s="69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</row>
    <row r="614" spans="1:20">
      <c r="A614" s="69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</row>
    <row r="615" spans="1:20">
      <c r="A615" s="69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</row>
    <row r="616" spans="1:20">
      <c r="A616" s="69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</row>
    <row r="617" spans="1:20">
      <c r="A617" s="69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</row>
    <row r="618" spans="1:20">
      <c r="A618" s="69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</row>
    <row r="619" spans="1:20">
      <c r="A619" s="69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</row>
    <row r="620" spans="1:20">
      <c r="A620" s="69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</row>
    <row r="621" spans="1:20">
      <c r="A621" s="69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</row>
    <row r="622" spans="1:20">
      <c r="A622" s="69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</row>
    <row r="623" spans="1:20">
      <c r="A623" s="69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</row>
    <row r="624" spans="1:20">
      <c r="A624" s="69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</row>
    <row r="625" spans="1:20">
      <c r="A625" s="69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</row>
    <row r="626" spans="1:20">
      <c r="A626" s="69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</row>
    <row r="627" spans="1:20">
      <c r="A627" s="69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</row>
    <row r="628" spans="1:20">
      <c r="A628" s="69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</row>
    <row r="629" spans="1:20">
      <c r="A629" s="69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</row>
    <row r="630" spans="1:20">
      <c r="A630" s="69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</row>
    <row r="631" spans="1:20">
      <c r="A631" s="69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</row>
    <row r="632" spans="1:20">
      <c r="A632" s="69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</row>
    <row r="633" spans="1:20">
      <c r="A633" s="69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</row>
    <row r="634" spans="1:20">
      <c r="A634" s="69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</row>
    <row r="635" spans="1:20">
      <c r="A635" s="69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</row>
    <row r="636" spans="1:20">
      <c r="A636" s="69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</row>
    <row r="637" spans="1:20">
      <c r="A637" s="69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</row>
    <row r="638" spans="1:20">
      <c r="A638" s="69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</row>
    <row r="639" spans="1:20">
      <c r="A639" s="69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</row>
    <row r="640" spans="1:20">
      <c r="A640" s="69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</row>
    <row r="641" spans="1:20">
      <c r="A641" s="69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</row>
    <row r="642" spans="1:20">
      <c r="A642" s="69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</row>
    <row r="643" spans="1:20">
      <c r="A643" s="69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</row>
    <row r="644" spans="1:20">
      <c r="A644" s="69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</row>
    <row r="645" spans="1:20">
      <c r="A645" s="69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</row>
    <row r="646" spans="1:20">
      <c r="A646" s="69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</row>
    <row r="647" spans="1:20">
      <c r="A647" s="69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</row>
    <row r="648" spans="1:20">
      <c r="A648" s="69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</row>
    <row r="649" spans="1:20">
      <c r="A649" s="69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</row>
    <row r="650" spans="1:20">
      <c r="A650" s="69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</row>
    <row r="651" spans="1:20">
      <c r="A651" s="69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</row>
    <row r="652" spans="1:20">
      <c r="A652" s="69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</row>
    <row r="653" spans="1:20">
      <c r="A653" s="69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</row>
    <row r="654" spans="1:20">
      <c r="A654" s="69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</row>
    <row r="655" spans="1:20">
      <c r="A655" s="69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</row>
    <row r="656" spans="1:20">
      <c r="A656" s="69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</row>
    <row r="657" spans="1:20">
      <c r="A657" s="69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</row>
    <row r="658" spans="1:20">
      <c r="A658" s="69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</row>
    <row r="659" spans="1:20">
      <c r="A659" s="69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</row>
    <row r="660" spans="1:20">
      <c r="A660" s="69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</row>
    <row r="661" spans="1:20">
      <c r="A661" s="69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</row>
    <row r="662" spans="1:20">
      <c r="A662" s="69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</row>
    <row r="663" spans="1:20">
      <c r="A663" s="69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</row>
    <row r="664" spans="1:20">
      <c r="A664" s="69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</row>
    <row r="665" spans="1:20">
      <c r="A665" s="69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</row>
    <row r="666" spans="1:20">
      <c r="A666" s="69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</row>
    <row r="667" spans="1:20">
      <c r="A667" s="69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</row>
    <row r="668" spans="1:20">
      <c r="A668" s="69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</row>
    <row r="669" spans="1:20">
      <c r="A669" s="69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</row>
    <row r="670" spans="1:20">
      <c r="A670" s="69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</row>
    <row r="671" spans="1:20">
      <c r="A671" s="69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</row>
    <row r="672" spans="1:20">
      <c r="A672" s="69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</row>
    <row r="673" spans="1:20">
      <c r="A673" s="69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</row>
    <row r="674" spans="1:20">
      <c r="A674" s="69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</row>
    <row r="675" spans="1:20">
      <c r="A675" s="69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</row>
    <row r="676" spans="1:20">
      <c r="A676" s="69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</row>
    <row r="677" spans="1:20">
      <c r="A677" s="69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</row>
    <row r="678" spans="1:20">
      <c r="A678" s="69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</row>
    <row r="679" spans="1:20">
      <c r="A679" s="69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</row>
    <row r="680" spans="1:20">
      <c r="A680" s="69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</row>
    <row r="681" spans="1:20">
      <c r="A681" s="69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</row>
    <row r="682" spans="1:20">
      <c r="A682" s="69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</row>
    <row r="683" spans="1:20">
      <c r="A683" s="69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</row>
    <row r="684" spans="1:20">
      <c r="A684" s="69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</row>
    <row r="685" spans="1:20">
      <c r="A685" s="69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</row>
    <row r="686" spans="1:20">
      <c r="A686" s="69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</row>
    <row r="687" spans="1:20">
      <c r="A687" s="69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</row>
    <row r="688" spans="1:20">
      <c r="A688" s="69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</row>
    <row r="689" spans="1:20">
      <c r="A689" s="69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</row>
    <row r="690" spans="1:20">
      <c r="A690" s="69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</row>
    <row r="691" spans="1:20">
      <c r="A691" s="69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</row>
    <row r="692" spans="1:20">
      <c r="A692" s="69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</row>
    <row r="693" spans="1:20">
      <c r="A693" s="69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</row>
    <row r="694" spans="1:20">
      <c r="A694" s="69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</row>
    <row r="695" spans="1:20">
      <c r="A695" s="69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</row>
    <row r="696" spans="1:20">
      <c r="A696" s="69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</row>
    <row r="697" spans="1:20">
      <c r="A697" s="69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</row>
    <row r="698" spans="1:20">
      <c r="A698" s="69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</row>
    <row r="699" spans="1:20">
      <c r="A699" s="69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</row>
    <row r="700" spans="1:20">
      <c r="A700" s="69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</row>
    <row r="701" spans="1:20">
      <c r="A701" s="69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</row>
    <row r="702" spans="1:20">
      <c r="A702" s="69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</row>
    <row r="703" spans="1:20">
      <c r="A703" s="69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>
      <c r="A704" s="69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</row>
    <row r="705" spans="1:20">
      <c r="A705" s="69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</row>
    <row r="706" spans="1:20">
      <c r="A706" s="69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</row>
    <row r="707" spans="1:20">
      <c r="A707" s="69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</row>
    <row r="708" spans="1:20">
      <c r="A708" s="69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</row>
    <row r="709" spans="1:20">
      <c r="A709" s="69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</row>
    <row r="710" spans="1:20">
      <c r="A710" s="69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</row>
    <row r="711" spans="1:20">
      <c r="A711" s="69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</row>
    <row r="712" spans="1:20">
      <c r="A712" s="69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</row>
    <row r="713" spans="1:20">
      <c r="A713" s="69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</row>
    <row r="714" spans="1:20">
      <c r="A714" s="69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</row>
    <row r="715" spans="1:20">
      <c r="A715" s="69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</row>
    <row r="716" spans="1:20">
      <c r="A716" s="69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</row>
    <row r="717" spans="1:20">
      <c r="A717" s="69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</row>
    <row r="718" spans="1:20">
      <c r="A718" s="69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</row>
    <row r="719" spans="1:20">
      <c r="A719" s="69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>
      <c r="A720" s="69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</row>
    <row r="721" spans="1:20">
      <c r="A721" s="69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</row>
    <row r="722" spans="1:20">
      <c r="A722" s="69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</row>
    <row r="723" spans="1:20">
      <c r="A723" s="69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</row>
    <row r="724" spans="1:20">
      <c r="A724" s="69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</row>
    <row r="725" spans="1:20">
      <c r="A725" s="69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</row>
    <row r="726" spans="1:20">
      <c r="A726" s="69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</row>
    <row r="727" spans="1:20">
      <c r="A727" s="69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</row>
    <row r="728" spans="1:20">
      <c r="A728" s="69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</row>
    <row r="729" spans="1:20">
      <c r="A729" s="69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</row>
    <row r="730" spans="1:20">
      <c r="A730" s="69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</row>
    <row r="731" spans="1:20">
      <c r="A731" s="69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</row>
    <row r="732" spans="1:20">
      <c r="A732" s="69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</row>
    <row r="733" spans="1:20">
      <c r="A733" s="69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</row>
    <row r="734" spans="1:20">
      <c r="A734" s="69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</row>
    <row r="735" spans="1:20">
      <c r="A735" s="69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>
      <c r="A736" s="69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</row>
    <row r="737" spans="1:20">
      <c r="A737" s="69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</row>
    <row r="738" spans="1:20">
      <c r="A738" s="69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</row>
    <row r="739" spans="1:20">
      <c r="A739" s="69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</row>
    <row r="740" spans="1:20">
      <c r="A740" s="69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</row>
    <row r="741" spans="1:20">
      <c r="A741" s="69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</row>
    <row r="742" spans="1:20">
      <c r="A742" s="69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</row>
  </sheetData>
  <mergeCells count="18">
    <mergeCell ref="A3:T3"/>
    <mergeCell ref="A4:T4"/>
    <mergeCell ref="F7:H7"/>
    <mergeCell ref="J7:L7"/>
    <mergeCell ref="N7:P7"/>
    <mergeCell ref="N270:Q270"/>
    <mergeCell ref="N271:Q271"/>
    <mergeCell ref="A7:A8"/>
    <mergeCell ref="B7:B8"/>
    <mergeCell ref="C7:C8"/>
    <mergeCell ref="D7:D8"/>
    <mergeCell ref="E7:E8"/>
    <mergeCell ref="I7:I8"/>
    <mergeCell ref="M7:M8"/>
    <mergeCell ref="Q7:Q8"/>
    <mergeCell ref="R7:R8"/>
    <mergeCell ref="S7:S8"/>
    <mergeCell ref="T7:T8"/>
  </mergeCells>
  <pageMargins left="0.27" right="0.275590551181102" top="0.748031496062992" bottom="0.748031496062992" header="0.31496062992126" footer="0.31496062992126"/>
  <pageSetup paperSize="258" scale="10" orientation="landscape"/>
  <headerFooter/>
  <rowBreaks count="1" manualBreakCount="1">
    <brk id="275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742"/>
  <sheetViews>
    <sheetView view="pageBreakPreview" zoomScaleNormal="77" topLeftCell="A261" workbookViewId="0">
      <selection activeCell="R280" sqref="R280"/>
    </sheetView>
  </sheetViews>
  <sheetFormatPr defaultColWidth="9" defaultRowHeight="15"/>
  <cols>
    <col min="1" max="1" width="6.18095238095238" customWidth="1"/>
    <col min="3" max="3" width="14.1809523809524" customWidth="1"/>
    <col min="4" max="4" width="10.5428571428571" customWidth="1"/>
    <col min="5" max="5" width="47.9047619047619" customWidth="1"/>
    <col min="11" max="11" width="8.81904761904762"/>
    <col min="21" max="21" width="10.4571428571429" customWidth="1"/>
    <col min="22" max="22" width="16" customWidth="1"/>
    <col min="24" max="24" width="15.4571428571429" customWidth="1"/>
    <col min="25" max="25" width="12.7238095238095" customWidth="1"/>
  </cols>
  <sheetData>
    <row r="3" ht="18" spans="1:24">
      <c r="A3" s="34" t="s">
        <v>345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ht="18" spans="1:24">
      <c r="A4" s="34" t="s">
        <v>346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ht="23.25" spans="1:24">
      <c r="A5" s="35" t="s">
        <v>347</v>
      </c>
      <c r="B5" s="35"/>
      <c r="C5" s="35" t="s">
        <v>348</v>
      </c>
      <c r="D5" s="35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pans="1:24">
      <c r="A7" s="38" t="s">
        <v>0</v>
      </c>
      <c r="B7" s="39" t="s">
        <v>1</v>
      </c>
      <c r="C7" s="40" t="s">
        <v>2</v>
      </c>
      <c r="D7" s="41" t="s">
        <v>1</v>
      </c>
      <c r="E7" s="41" t="s">
        <v>3</v>
      </c>
      <c r="F7" s="42" t="s">
        <v>4</v>
      </c>
      <c r="G7" s="43"/>
      <c r="H7" s="44"/>
      <c r="I7" s="58" t="s">
        <v>5</v>
      </c>
      <c r="J7" s="42" t="s">
        <v>349</v>
      </c>
      <c r="K7" s="43"/>
      <c r="L7" s="44"/>
      <c r="M7" s="58" t="s">
        <v>5</v>
      </c>
      <c r="N7" s="59" t="s">
        <v>353</v>
      </c>
      <c r="O7" s="43"/>
      <c r="P7" s="44"/>
      <c r="Q7" s="58" t="s">
        <v>5</v>
      </c>
      <c r="R7" s="59" t="s">
        <v>357</v>
      </c>
      <c r="S7" s="43"/>
      <c r="T7" s="44"/>
      <c r="U7" s="41" t="s">
        <v>5</v>
      </c>
      <c r="V7" s="62" t="s">
        <v>6</v>
      </c>
      <c r="W7" s="39" t="s">
        <v>7</v>
      </c>
      <c r="X7" s="62" t="s">
        <v>8</v>
      </c>
    </row>
    <row r="8" spans="1:24">
      <c r="A8" s="38"/>
      <c r="B8" s="39"/>
      <c r="C8" s="45"/>
      <c r="D8" s="46"/>
      <c r="E8" s="46"/>
      <c r="F8" s="38" t="s">
        <v>9</v>
      </c>
      <c r="G8" s="38" t="s">
        <v>10</v>
      </c>
      <c r="H8" s="38" t="s">
        <v>11</v>
      </c>
      <c r="I8" s="60"/>
      <c r="J8" s="38" t="s">
        <v>350</v>
      </c>
      <c r="K8" s="38" t="s">
        <v>351</v>
      </c>
      <c r="L8" s="38" t="s">
        <v>352</v>
      </c>
      <c r="M8" s="60"/>
      <c r="N8" s="38" t="s">
        <v>354</v>
      </c>
      <c r="O8" s="38" t="s">
        <v>355</v>
      </c>
      <c r="P8" s="38" t="s">
        <v>356</v>
      </c>
      <c r="Q8" s="60"/>
      <c r="R8" s="38" t="s">
        <v>358</v>
      </c>
      <c r="S8" s="38" t="s">
        <v>359</v>
      </c>
      <c r="T8" s="38" t="s">
        <v>360</v>
      </c>
      <c r="U8" s="46"/>
      <c r="V8" s="63"/>
      <c r="W8" s="39"/>
      <c r="X8" s="63"/>
    </row>
    <row r="9" spans="1:24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="33" customFormat="1" ht="28.5" customHeight="1" spans="1:24">
      <c r="A10" s="73" t="s">
        <v>12</v>
      </c>
      <c r="B10" s="48">
        <v>0</v>
      </c>
      <c r="C10" s="48" t="s">
        <v>13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="33" customFormat="1" ht="28.5" customHeight="1" spans="1:24">
      <c r="A11" s="73" t="s">
        <v>14</v>
      </c>
      <c r="B11" s="48">
        <v>318</v>
      </c>
      <c r="C11" s="48"/>
      <c r="D11" s="48"/>
      <c r="E11" s="48" t="s">
        <v>15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="33" customFormat="1" ht="28.5" customHeight="1" spans="1:24">
      <c r="A12" s="73" t="s">
        <v>16</v>
      </c>
      <c r="B12" s="48">
        <v>452</v>
      </c>
      <c r="C12" s="48"/>
      <c r="D12" s="48"/>
      <c r="E12" s="48" t="s">
        <v>17</v>
      </c>
      <c r="F12" s="49"/>
      <c r="G12" s="49"/>
      <c r="H12" s="49"/>
      <c r="I12" s="49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="33" customFormat="1" ht="28.5" customHeight="1" spans="1:24">
      <c r="A13" s="73" t="s">
        <v>18</v>
      </c>
      <c r="B13" s="48">
        <v>458</v>
      </c>
      <c r="C13" s="48"/>
      <c r="D13" s="48"/>
      <c r="E13" s="48" t="s">
        <v>19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1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61">
        <v>1</v>
      </c>
      <c r="W13" s="48" t="s">
        <v>20</v>
      </c>
      <c r="X13" s="48"/>
    </row>
    <row r="14" s="33" customFormat="1" ht="28.5" customHeight="1" spans="1:24">
      <c r="A14" s="73" t="s">
        <v>21</v>
      </c>
      <c r="B14" s="48">
        <v>510</v>
      </c>
      <c r="C14" s="48"/>
      <c r="D14" s="48"/>
      <c r="E14" s="48" t="s">
        <v>22</v>
      </c>
      <c r="F14" s="47">
        <v>150</v>
      </c>
      <c r="G14" s="47">
        <v>150</v>
      </c>
      <c r="H14" s="47">
        <v>150</v>
      </c>
      <c r="I14" s="47">
        <v>150</v>
      </c>
      <c r="J14" s="47">
        <v>150</v>
      </c>
      <c r="K14" s="47">
        <v>150</v>
      </c>
      <c r="L14" s="47">
        <v>150</v>
      </c>
      <c r="M14" s="47">
        <v>150</v>
      </c>
      <c r="N14" s="47">
        <v>150</v>
      </c>
      <c r="O14" s="47">
        <v>150</v>
      </c>
      <c r="P14" s="47">
        <v>150</v>
      </c>
      <c r="Q14" s="47">
        <v>150</v>
      </c>
      <c r="R14" s="47">
        <v>150</v>
      </c>
      <c r="S14" s="47">
        <v>150</v>
      </c>
      <c r="T14" s="47">
        <v>150</v>
      </c>
      <c r="U14" s="47">
        <v>150</v>
      </c>
      <c r="V14" s="61">
        <v>150</v>
      </c>
      <c r="W14" s="48" t="s">
        <v>23</v>
      </c>
      <c r="X14" s="48"/>
    </row>
    <row r="15" s="33" customFormat="1" ht="28.5" customHeight="1" spans="1:24">
      <c r="A15" s="73" t="s">
        <v>24</v>
      </c>
      <c r="B15" s="48">
        <v>464</v>
      </c>
      <c r="C15" s="48"/>
      <c r="D15" s="48"/>
      <c r="E15" s="48" t="s">
        <v>25</v>
      </c>
      <c r="F15" s="47">
        <v>0</v>
      </c>
      <c r="G15" s="47">
        <v>0</v>
      </c>
      <c r="H15" s="47">
        <v>0</v>
      </c>
      <c r="I15" s="61">
        <f t="shared" ref="I15:I23" si="0">H15:H25</f>
        <v>0</v>
      </c>
      <c r="J15" s="47">
        <v>0</v>
      </c>
      <c r="K15" s="47">
        <v>0</v>
      </c>
      <c r="L15" s="47">
        <v>0</v>
      </c>
      <c r="M15" s="61">
        <f t="shared" ref="M15:M23" si="1">L15:L25</f>
        <v>0</v>
      </c>
      <c r="N15" s="47">
        <v>0</v>
      </c>
      <c r="O15" s="47">
        <v>0</v>
      </c>
      <c r="P15" s="47">
        <v>0</v>
      </c>
      <c r="Q15" s="61">
        <v>0</v>
      </c>
      <c r="R15" s="47">
        <v>0</v>
      </c>
      <c r="S15" s="47">
        <v>0</v>
      </c>
      <c r="T15" s="47">
        <v>0</v>
      </c>
      <c r="U15" s="47">
        <v>0</v>
      </c>
      <c r="V15" s="61">
        <v>0</v>
      </c>
      <c r="W15" s="48"/>
      <c r="X15" s="48"/>
    </row>
    <row r="16" s="33" customFormat="1" ht="28.5" customHeight="1" spans="1:24">
      <c r="A16" s="73" t="s">
        <v>26</v>
      </c>
      <c r="B16" s="48">
        <v>469</v>
      </c>
      <c r="C16" s="48"/>
      <c r="D16" s="48"/>
      <c r="E16" s="48" t="s">
        <v>27</v>
      </c>
      <c r="F16" s="47">
        <v>0</v>
      </c>
      <c r="G16" s="47">
        <v>0</v>
      </c>
      <c r="H16" s="47">
        <v>0</v>
      </c>
      <c r="I16" s="61">
        <f t="shared" si="0"/>
        <v>0</v>
      </c>
      <c r="J16" s="47">
        <v>0</v>
      </c>
      <c r="K16" s="47">
        <v>0</v>
      </c>
      <c r="L16" s="47">
        <v>0</v>
      </c>
      <c r="M16" s="61">
        <f t="shared" si="1"/>
        <v>0</v>
      </c>
      <c r="N16" s="47">
        <v>0</v>
      </c>
      <c r="O16" s="47">
        <v>0</v>
      </c>
      <c r="P16" s="47">
        <v>0</v>
      </c>
      <c r="Q16" s="61">
        <v>0</v>
      </c>
      <c r="R16" s="47">
        <v>0</v>
      </c>
      <c r="S16" s="47">
        <v>0</v>
      </c>
      <c r="T16" s="47">
        <v>0</v>
      </c>
      <c r="U16" s="47">
        <v>0</v>
      </c>
      <c r="V16" s="61">
        <v>0</v>
      </c>
      <c r="W16" s="48" t="s">
        <v>28</v>
      </c>
      <c r="X16" s="48"/>
    </row>
    <row r="17" s="33" customFormat="1" ht="28.5" customHeight="1" spans="1:24">
      <c r="A17" s="73" t="s">
        <v>29</v>
      </c>
      <c r="B17" s="48">
        <v>481</v>
      </c>
      <c r="C17" s="48"/>
      <c r="D17" s="48"/>
      <c r="E17" s="48" t="s">
        <v>30</v>
      </c>
      <c r="F17" s="47">
        <v>0</v>
      </c>
      <c r="G17" s="47">
        <v>0</v>
      </c>
      <c r="H17" s="47">
        <v>0</v>
      </c>
      <c r="I17" s="61">
        <f t="shared" si="0"/>
        <v>0</v>
      </c>
      <c r="J17" s="47">
        <v>0</v>
      </c>
      <c r="K17" s="47">
        <v>0</v>
      </c>
      <c r="L17" s="47">
        <v>0</v>
      </c>
      <c r="M17" s="61">
        <f t="shared" si="1"/>
        <v>0</v>
      </c>
      <c r="N17" s="47">
        <v>0</v>
      </c>
      <c r="O17" s="47">
        <v>0</v>
      </c>
      <c r="P17" s="47">
        <v>0</v>
      </c>
      <c r="Q17" s="61">
        <v>0</v>
      </c>
      <c r="R17" s="47">
        <v>0</v>
      </c>
      <c r="S17" s="47">
        <v>0</v>
      </c>
      <c r="T17" s="47">
        <v>0</v>
      </c>
      <c r="U17" s="47">
        <v>0</v>
      </c>
      <c r="V17" s="61">
        <v>0</v>
      </c>
      <c r="W17" s="48" t="s">
        <v>28</v>
      </c>
      <c r="X17" s="48"/>
    </row>
    <row r="18" s="33" customFormat="1" ht="28.5" customHeight="1" spans="1:24">
      <c r="A18" s="73" t="s">
        <v>31</v>
      </c>
      <c r="B18" s="48">
        <v>476</v>
      </c>
      <c r="C18" s="48"/>
      <c r="D18" s="48"/>
      <c r="E18" s="48" t="s">
        <v>32</v>
      </c>
      <c r="F18" s="47">
        <v>0</v>
      </c>
      <c r="G18" s="47">
        <v>0</v>
      </c>
      <c r="H18" s="47">
        <v>0</v>
      </c>
      <c r="I18" s="61">
        <f t="shared" si="0"/>
        <v>0</v>
      </c>
      <c r="J18" s="47">
        <v>0</v>
      </c>
      <c r="K18" s="47">
        <v>0</v>
      </c>
      <c r="L18" s="47">
        <v>0</v>
      </c>
      <c r="M18" s="61">
        <f t="shared" si="1"/>
        <v>0</v>
      </c>
      <c r="N18" s="47">
        <v>0</v>
      </c>
      <c r="O18" s="47">
        <v>0</v>
      </c>
      <c r="P18" s="47">
        <v>0</v>
      </c>
      <c r="Q18" s="61">
        <v>0</v>
      </c>
      <c r="R18" s="47">
        <v>0</v>
      </c>
      <c r="S18" s="47">
        <v>0</v>
      </c>
      <c r="T18" s="47">
        <v>0</v>
      </c>
      <c r="U18" s="47">
        <v>0</v>
      </c>
      <c r="V18" s="61">
        <v>0</v>
      </c>
      <c r="W18" s="48" t="s">
        <v>28</v>
      </c>
      <c r="X18" s="48"/>
    </row>
    <row r="19" s="33" customFormat="1" ht="28.5" customHeight="1" spans="1:24">
      <c r="A19" s="73" t="s">
        <v>33</v>
      </c>
      <c r="B19" s="48">
        <v>482</v>
      </c>
      <c r="C19" s="48"/>
      <c r="D19" s="48"/>
      <c r="E19" s="48" t="s">
        <v>34</v>
      </c>
      <c r="F19" s="47">
        <v>0</v>
      </c>
      <c r="G19" s="47">
        <v>0</v>
      </c>
      <c r="H19" s="47">
        <v>0</v>
      </c>
      <c r="I19" s="61">
        <f t="shared" si="0"/>
        <v>0</v>
      </c>
      <c r="J19" s="47">
        <v>0</v>
      </c>
      <c r="K19" s="47">
        <v>0</v>
      </c>
      <c r="L19" s="47">
        <v>0</v>
      </c>
      <c r="M19" s="61">
        <f t="shared" si="1"/>
        <v>0</v>
      </c>
      <c r="N19" s="47">
        <v>0</v>
      </c>
      <c r="O19" s="47">
        <v>0</v>
      </c>
      <c r="P19" s="47">
        <v>0</v>
      </c>
      <c r="Q19" s="61">
        <v>0</v>
      </c>
      <c r="R19" s="47">
        <v>0</v>
      </c>
      <c r="S19" s="47">
        <v>0</v>
      </c>
      <c r="T19" s="47">
        <v>0</v>
      </c>
      <c r="U19" s="47">
        <v>0</v>
      </c>
      <c r="V19" s="61">
        <v>0</v>
      </c>
      <c r="W19" s="48" t="s">
        <v>28</v>
      </c>
      <c r="X19" s="48"/>
    </row>
    <row r="20" s="33" customFormat="1" ht="28.5" customHeight="1" spans="1:24">
      <c r="A20" s="73" t="s">
        <v>35</v>
      </c>
      <c r="B20" s="48">
        <v>498</v>
      </c>
      <c r="C20" s="48"/>
      <c r="D20" s="48"/>
      <c r="E20" s="48" t="s">
        <v>36</v>
      </c>
      <c r="F20" s="47">
        <v>0</v>
      </c>
      <c r="G20" s="47">
        <v>0</v>
      </c>
      <c r="H20" s="47">
        <v>0</v>
      </c>
      <c r="I20" s="61">
        <f t="shared" si="0"/>
        <v>0</v>
      </c>
      <c r="J20" s="47">
        <v>0</v>
      </c>
      <c r="K20" s="47">
        <v>0</v>
      </c>
      <c r="L20" s="47">
        <v>0</v>
      </c>
      <c r="M20" s="61">
        <f t="shared" si="1"/>
        <v>0</v>
      </c>
      <c r="N20" s="47">
        <v>0</v>
      </c>
      <c r="O20" s="47">
        <v>0</v>
      </c>
      <c r="P20" s="47">
        <v>0</v>
      </c>
      <c r="Q20" s="61">
        <v>0</v>
      </c>
      <c r="R20" s="47">
        <v>0</v>
      </c>
      <c r="S20" s="47">
        <v>0</v>
      </c>
      <c r="T20" s="47">
        <v>0</v>
      </c>
      <c r="U20" s="47">
        <v>0</v>
      </c>
      <c r="V20" s="61">
        <v>0</v>
      </c>
      <c r="W20" s="48" t="s">
        <v>28</v>
      </c>
      <c r="X20" s="48"/>
    </row>
    <row r="21" s="33" customFormat="1" ht="28.5" customHeight="1" spans="1:24">
      <c r="A21" s="73" t="s">
        <v>37</v>
      </c>
      <c r="B21" s="48">
        <v>495</v>
      </c>
      <c r="C21" s="48"/>
      <c r="D21" s="48"/>
      <c r="E21" s="48" t="s">
        <v>38</v>
      </c>
      <c r="F21" s="47">
        <v>0</v>
      </c>
      <c r="G21" s="47">
        <v>0</v>
      </c>
      <c r="H21" s="47">
        <v>0</v>
      </c>
      <c r="I21" s="61">
        <f t="shared" si="0"/>
        <v>0</v>
      </c>
      <c r="J21" s="47">
        <v>0</v>
      </c>
      <c r="K21" s="47">
        <v>0</v>
      </c>
      <c r="L21" s="47">
        <v>0</v>
      </c>
      <c r="M21" s="61">
        <f t="shared" si="1"/>
        <v>0</v>
      </c>
      <c r="N21" s="47">
        <v>0</v>
      </c>
      <c r="O21" s="47">
        <v>0</v>
      </c>
      <c r="P21" s="47">
        <v>0</v>
      </c>
      <c r="Q21" s="61">
        <v>0</v>
      </c>
      <c r="R21" s="47">
        <v>0</v>
      </c>
      <c r="S21" s="47">
        <v>0</v>
      </c>
      <c r="T21" s="47">
        <v>0</v>
      </c>
      <c r="U21" s="47">
        <v>0</v>
      </c>
      <c r="V21" s="61">
        <v>0</v>
      </c>
      <c r="W21" s="48" t="s">
        <v>28</v>
      </c>
      <c r="X21" s="48"/>
    </row>
    <row r="22" s="33" customFormat="1" ht="28.5" customHeight="1" spans="1:24">
      <c r="A22" s="73" t="s">
        <v>39</v>
      </c>
      <c r="B22" s="50">
        <v>504</v>
      </c>
      <c r="C22" s="50"/>
      <c r="D22" s="50"/>
      <c r="E22" s="50" t="s">
        <v>40</v>
      </c>
      <c r="F22" s="51">
        <v>0</v>
      </c>
      <c r="G22" s="51">
        <v>0</v>
      </c>
      <c r="H22" s="51">
        <v>0</v>
      </c>
      <c r="I22" s="61">
        <f t="shared" si="0"/>
        <v>0</v>
      </c>
      <c r="J22" s="51">
        <v>0</v>
      </c>
      <c r="K22" s="51">
        <v>0</v>
      </c>
      <c r="L22" s="51">
        <v>0</v>
      </c>
      <c r="M22" s="61">
        <f t="shared" si="1"/>
        <v>0</v>
      </c>
      <c r="N22" s="51">
        <v>0</v>
      </c>
      <c r="O22" s="51">
        <v>0</v>
      </c>
      <c r="P22" s="51">
        <v>0</v>
      </c>
      <c r="Q22" s="61">
        <v>0</v>
      </c>
      <c r="R22" s="51">
        <v>0</v>
      </c>
      <c r="S22" s="47">
        <v>0</v>
      </c>
      <c r="T22" s="47">
        <v>0</v>
      </c>
      <c r="U22" s="51">
        <v>0</v>
      </c>
      <c r="V22" s="61">
        <v>0</v>
      </c>
      <c r="W22" s="50" t="s">
        <v>28</v>
      </c>
      <c r="X22" s="50"/>
    </row>
    <row r="23" s="33" customFormat="1" ht="28.5" customHeight="1" spans="1:24">
      <c r="A23" s="73" t="s">
        <v>41</v>
      </c>
      <c r="B23" s="52">
        <v>501</v>
      </c>
      <c r="C23" s="52"/>
      <c r="D23" s="52"/>
      <c r="E23" s="52" t="s">
        <v>42</v>
      </c>
      <c r="F23" s="53">
        <v>0</v>
      </c>
      <c r="G23" s="53">
        <v>0</v>
      </c>
      <c r="H23" s="53">
        <v>0</v>
      </c>
      <c r="I23" s="61">
        <f t="shared" si="0"/>
        <v>0</v>
      </c>
      <c r="J23" s="53">
        <v>0</v>
      </c>
      <c r="K23" s="53">
        <v>0</v>
      </c>
      <c r="L23" s="53">
        <v>0</v>
      </c>
      <c r="M23" s="61">
        <f t="shared" si="1"/>
        <v>0</v>
      </c>
      <c r="N23" s="53">
        <v>0</v>
      </c>
      <c r="O23" s="53">
        <v>0</v>
      </c>
      <c r="P23" s="53">
        <v>0</v>
      </c>
      <c r="Q23" s="61">
        <v>0</v>
      </c>
      <c r="R23" s="53">
        <v>0</v>
      </c>
      <c r="S23" s="47">
        <v>0</v>
      </c>
      <c r="T23" s="47">
        <v>0</v>
      </c>
      <c r="U23" s="53">
        <v>0</v>
      </c>
      <c r="V23" s="61">
        <v>0</v>
      </c>
      <c r="X23" s="52"/>
    </row>
    <row r="24" s="33" customFormat="1" ht="28.5" customHeight="1" spans="1:24">
      <c r="A24" s="73" t="s">
        <v>43</v>
      </c>
      <c r="B24" s="52"/>
      <c r="C24" s="52"/>
      <c r="D24" s="52"/>
      <c r="E24" s="54" t="s">
        <v>44</v>
      </c>
      <c r="F24" s="55">
        <f>F26+F39+F52+F65+F78+F91+F104+F117+F130+F143+F156+F169+F182+F195+F208</f>
        <v>261</v>
      </c>
      <c r="G24" s="55">
        <f t="shared" ref="G24" si="2">G26+G39+G52+G65+G78+G91+G104+G117+G130+G143+G156+G169+G182+G195+G208</f>
        <v>261</v>
      </c>
      <c r="H24" s="55">
        <f t="shared" ref="H24:P24" si="3">H26+H39+H52+H65+H78+H91+H104+H117+H130+H143+H156+H169+H182+H195+H208</f>
        <v>261</v>
      </c>
      <c r="I24" s="55">
        <f t="shared" si="3"/>
        <v>261</v>
      </c>
      <c r="J24" s="55">
        <f t="shared" si="3"/>
        <v>261</v>
      </c>
      <c r="K24" s="55">
        <f t="shared" si="3"/>
        <v>261</v>
      </c>
      <c r="L24" s="55">
        <f t="shared" si="3"/>
        <v>261</v>
      </c>
      <c r="M24" s="55">
        <f t="shared" si="3"/>
        <v>261</v>
      </c>
      <c r="N24" s="55">
        <f t="shared" si="3"/>
        <v>261</v>
      </c>
      <c r="O24" s="55">
        <f t="shared" si="3"/>
        <v>261</v>
      </c>
      <c r="P24" s="55">
        <f t="shared" si="3"/>
        <v>261</v>
      </c>
      <c r="Q24" s="55">
        <f t="shared" ref="Q24:V24" si="4">Q26+Q39+Q52+Q65+Q78+Q91+Q104+Q117+Q130+Q143+Q156+Q169+Q182+Q195+Q208</f>
        <v>261</v>
      </c>
      <c r="R24" s="55">
        <f t="shared" si="4"/>
        <v>261</v>
      </c>
      <c r="S24" s="55">
        <f t="shared" si="4"/>
        <v>261</v>
      </c>
      <c r="T24" s="55">
        <f t="shared" si="4"/>
        <v>261</v>
      </c>
      <c r="U24" s="55">
        <f t="shared" si="4"/>
        <v>261</v>
      </c>
      <c r="V24" s="55">
        <f t="shared" si="4"/>
        <v>261</v>
      </c>
      <c r="W24" s="52" t="s">
        <v>20</v>
      </c>
      <c r="X24" s="52"/>
    </row>
    <row r="25" s="33" customFormat="1" ht="28.5" customHeight="1" spans="1:24">
      <c r="A25" s="73" t="s">
        <v>45</v>
      </c>
      <c r="B25" s="52"/>
      <c r="C25" s="52"/>
      <c r="D25" s="52"/>
      <c r="E25" s="54" t="s">
        <v>46</v>
      </c>
      <c r="F25" s="53">
        <v>15</v>
      </c>
      <c r="G25" s="55">
        <v>15</v>
      </c>
      <c r="H25" s="55">
        <v>15</v>
      </c>
      <c r="I25" s="55">
        <v>15</v>
      </c>
      <c r="J25" s="55">
        <v>15</v>
      </c>
      <c r="K25" s="55">
        <v>15</v>
      </c>
      <c r="L25" s="55">
        <v>15</v>
      </c>
      <c r="M25" s="55">
        <v>15</v>
      </c>
      <c r="N25" s="55">
        <v>15</v>
      </c>
      <c r="O25" s="55">
        <v>15</v>
      </c>
      <c r="P25" s="55">
        <v>15</v>
      </c>
      <c r="Q25" s="55">
        <v>15</v>
      </c>
      <c r="R25" s="55">
        <v>15</v>
      </c>
      <c r="S25" s="55">
        <v>15</v>
      </c>
      <c r="T25" s="55">
        <v>15</v>
      </c>
      <c r="U25" s="55">
        <v>15</v>
      </c>
      <c r="V25" s="55">
        <v>15</v>
      </c>
      <c r="W25" s="52" t="s">
        <v>20</v>
      </c>
      <c r="X25" s="52"/>
    </row>
    <row r="26" s="33" customFormat="1" ht="28.5" customHeight="1" spans="1:25">
      <c r="A26" s="73" t="s">
        <v>47</v>
      </c>
      <c r="B26" s="52"/>
      <c r="C26" s="52"/>
      <c r="D26" s="52"/>
      <c r="E26" s="74" t="s">
        <v>48</v>
      </c>
      <c r="F26" s="56">
        <f>SUM(F27:F38)</f>
        <v>40</v>
      </c>
      <c r="G26" s="56">
        <f>SUM(G27:G38)</f>
        <v>40</v>
      </c>
      <c r="H26" s="56">
        <f>SUM(H27:H38)</f>
        <v>40</v>
      </c>
      <c r="I26" s="56">
        <f t="shared" ref="I26:V26" si="5">SUM(I27:I38)</f>
        <v>40</v>
      </c>
      <c r="J26" s="56">
        <f t="shared" si="5"/>
        <v>40</v>
      </c>
      <c r="K26" s="56">
        <f t="shared" si="5"/>
        <v>40</v>
      </c>
      <c r="L26" s="56">
        <f t="shared" si="5"/>
        <v>40</v>
      </c>
      <c r="M26" s="56">
        <f t="shared" si="5"/>
        <v>40</v>
      </c>
      <c r="N26" s="56">
        <f t="shared" si="5"/>
        <v>40</v>
      </c>
      <c r="O26" s="56">
        <f t="shared" si="5"/>
        <v>40</v>
      </c>
      <c r="P26" s="56">
        <f t="shared" si="5"/>
        <v>40</v>
      </c>
      <c r="Q26" s="56">
        <f t="shared" si="5"/>
        <v>40</v>
      </c>
      <c r="R26" s="56">
        <f t="shared" si="5"/>
        <v>40</v>
      </c>
      <c r="S26" s="56">
        <f t="shared" si="5"/>
        <v>40</v>
      </c>
      <c r="T26" s="56">
        <f t="shared" si="5"/>
        <v>40</v>
      </c>
      <c r="U26" s="56">
        <f t="shared" si="5"/>
        <v>40</v>
      </c>
      <c r="V26" s="56">
        <f t="shared" si="5"/>
        <v>40</v>
      </c>
      <c r="W26" s="52" t="s">
        <v>20</v>
      </c>
      <c r="X26" s="52"/>
      <c r="Y26" s="33">
        <f>78-F26</f>
        <v>38</v>
      </c>
    </row>
    <row r="27" s="33" customFormat="1" ht="28.5" customHeight="1" spans="1:24">
      <c r="A27" s="73" t="s">
        <v>49</v>
      </c>
      <c r="B27" s="52"/>
      <c r="C27" s="52"/>
      <c r="D27" s="52"/>
      <c r="E27" s="75" t="s">
        <v>50</v>
      </c>
      <c r="F27" s="57">
        <v>12</v>
      </c>
      <c r="G27" s="57">
        <v>12</v>
      </c>
      <c r="H27" s="57">
        <v>12</v>
      </c>
      <c r="I27" s="57">
        <v>12</v>
      </c>
      <c r="J27" s="57">
        <v>12</v>
      </c>
      <c r="K27" s="57">
        <v>12</v>
      </c>
      <c r="L27" s="57">
        <v>12</v>
      </c>
      <c r="M27" s="57">
        <v>12</v>
      </c>
      <c r="N27" s="57">
        <v>12</v>
      </c>
      <c r="O27" s="57">
        <v>12</v>
      </c>
      <c r="P27" s="57">
        <v>12</v>
      </c>
      <c r="Q27" s="57">
        <v>12</v>
      </c>
      <c r="R27" s="57">
        <v>12</v>
      </c>
      <c r="S27" s="57">
        <v>12</v>
      </c>
      <c r="T27" s="57">
        <v>12</v>
      </c>
      <c r="U27" s="57">
        <v>12</v>
      </c>
      <c r="V27" s="57">
        <v>12</v>
      </c>
      <c r="W27" s="52" t="s">
        <v>20</v>
      </c>
      <c r="X27" s="52"/>
    </row>
    <row r="28" s="33" customFormat="1" ht="28.5" customHeight="1" spans="1:24">
      <c r="A28" s="73" t="s">
        <v>51</v>
      </c>
      <c r="B28" s="52"/>
      <c r="C28" s="52"/>
      <c r="D28" s="52"/>
      <c r="E28" s="75" t="s">
        <v>52</v>
      </c>
      <c r="F28" s="57">
        <v>3</v>
      </c>
      <c r="G28" s="57">
        <v>3</v>
      </c>
      <c r="H28" s="57">
        <v>3</v>
      </c>
      <c r="I28" s="57">
        <v>3</v>
      </c>
      <c r="J28" s="57">
        <v>3</v>
      </c>
      <c r="K28" s="57">
        <v>3</v>
      </c>
      <c r="L28" s="57">
        <v>3</v>
      </c>
      <c r="M28" s="57">
        <v>3</v>
      </c>
      <c r="N28" s="57">
        <v>3</v>
      </c>
      <c r="O28" s="57">
        <v>3</v>
      </c>
      <c r="P28" s="57">
        <v>3</v>
      </c>
      <c r="Q28" s="57">
        <v>3</v>
      </c>
      <c r="R28" s="57">
        <v>3</v>
      </c>
      <c r="S28" s="57">
        <v>3</v>
      </c>
      <c r="T28" s="57">
        <v>3</v>
      </c>
      <c r="U28" s="57">
        <v>3</v>
      </c>
      <c r="V28" s="57">
        <v>3</v>
      </c>
      <c r="W28" s="52" t="s">
        <v>20</v>
      </c>
      <c r="X28" s="52"/>
    </row>
    <row r="29" s="33" customFormat="1" ht="28.5" customHeight="1" spans="1:24">
      <c r="A29" s="73" t="s">
        <v>53</v>
      </c>
      <c r="B29" s="52"/>
      <c r="C29" s="52"/>
      <c r="D29" s="52"/>
      <c r="E29" s="75" t="s">
        <v>54</v>
      </c>
      <c r="F29" s="57">
        <v>4</v>
      </c>
      <c r="G29" s="57">
        <v>4</v>
      </c>
      <c r="H29" s="57">
        <v>4</v>
      </c>
      <c r="I29" s="57">
        <v>4</v>
      </c>
      <c r="J29" s="57">
        <v>4</v>
      </c>
      <c r="K29" s="57">
        <v>4</v>
      </c>
      <c r="L29" s="57">
        <v>4</v>
      </c>
      <c r="M29" s="57">
        <v>4</v>
      </c>
      <c r="N29" s="57">
        <v>4</v>
      </c>
      <c r="O29" s="57">
        <v>4</v>
      </c>
      <c r="P29" s="57">
        <v>4</v>
      </c>
      <c r="Q29" s="57">
        <v>4</v>
      </c>
      <c r="R29" s="57">
        <v>4</v>
      </c>
      <c r="S29" s="57">
        <v>4</v>
      </c>
      <c r="T29" s="57">
        <v>4</v>
      </c>
      <c r="U29" s="57">
        <v>4</v>
      </c>
      <c r="V29" s="57">
        <v>4</v>
      </c>
      <c r="W29" s="52" t="s">
        <v>20</v>
      </c>
      <c r="X29" s="52"/>
    </row>
    <row r="30" s="33" customFormat="1" ht="28.5" customHeight="1" spans="1:24">
      <c r="A30" s="73" t="s">
        <v>55</v>
      </c>
      <c r="B30" s="52"/>
      <c r="C30" s="52"/>
      <c r="D30" s="52"/>
      <c r="E30" s="75" t="s">
        <v>56</v>
      </c>
      <c r="F30" s="57">
        <v>3</v>
      </c>
      <c r="G30" s="57">
        <v>3</v>
      </c>
      <c r="H30" s="57">
        <v>3</v>
      </c>
      <c r="I30" s="57">
        <v>3</v>
      </c>
      <c r="J30" s="57">
        <v>3</v>
      </c>
      <c r="K30" s="57">
        <v>3</v>
      </c>
      <c r="L30" s="57">
        <v>3</v>
      </c>
      <c r="M30" s="57">
        <v>3</v>
      </c>
      <c r="N30" s="57">
        <v>3</v>
      </c>
      <c r="O30" s="57">
        <v>3</v>
      </c>
      <c r="P30" s="57">
        <v>3</v>
      </c>
      <c r="Q30" s="57">
        <v>3</v>
      </c>
      <c r="R30" s="57">
        <v>3</v>
      </c>
      <c r="S30" s="57">
        <v>3</v>
      </c>
      <c r="T30" s="57">
        <v>3</v>
      </c>
      <c r="U30" s="57">
        <v>3</v>
      </c>
      <c r="V30" s="57">
        <v>3</v>
      </c>
      <c r="W30" s="52" t="s">
        <v>20</v>
      </c>
      <c r="X30" s="52"/>
    </row>
    <row r="31" s="33" customFormat="1" ht="28.5" customHeight="1" spans="1:24">
      <c r="A31" s="73" t="s">
        <v>57</v>
      </c>
      <c r="B31" s="52"/>
      <c r="C31" s="52"/>
      <c r="D31" s="52"/>
      <c r="E31" s="75" t="s">
        <v>58</v>
      </c>
      <c r="F31" s="57">
        <v>3</v>
      </c>
      <c r="G31" s="57">
        <v>3</v>
      </c>
      <c r="H31" s="57">
        <v>3</v>
      </c>
      <c r="I31" s="57">
        <v>3</v>
      </c>
      <c r="J31" s="57">
        <v>3</v>
      </c>
      <c r="K31" s="57">
        <v>3</v>
      </c>
      <c r="L31" s="57">
        <v>3</v>
      </c>
      <c r="M31" s="57">
        <v>3</v>
      </c>
      <c r="N31" s="57">
        <v>3</v>
      </c>
      <c r="O31" s="57">
        <v>3</v>
      </c>
      <c r="P31" s="57">
        <v>3</v>
      </c>
      <c r="Q31" s="57">
        <v>3</v>
      </c>
      <c r="R31" s="57">
        <v>3</v>
      </c>
      <c r="S31" s="57">
        <v>3</v>
      </c>
      <c r="T31" s="57">
        <v>3</v>
      </c>
      <c r="U31" s="57">
        <v>3</v>
      </c>
      <c r="V31" s="57">
        <v>3</v>
      </c>
      <c r="W31" s="52" t="s">
        <v>20</v>
      </c>
      <c r="X31" s="52"/>
    </row>
    <row r="32" s="33" customFormat="1" ht="28.5" customHeight="1" spans="1:24">
      <c r="A32" s="73" t="s">
        <v>59</v>
      </c>
      <c r="B32" s="52"/>
      <c r="C32" s="52"/>
      <c r="D32" s="52"/>
      <c r="E32" s="75" t="s">
        <v>60</v>
      </c>
      <c r="F32" s="57">
        <v>4</v>
      </c>
      <c r="G32" s="57">
        <v>4</v>
      </c>
      <c r="H32" s="57">
        <v>4</v>
      </c>
      <c r="I32" s="57">
        <v>4</v>
      </c>
      <c r="J32" s="57">
        <v>4</v>
      </c>
      <c r="K32" s="57">
        <v>4</v>
      </c>
      <c r="L32" s="57">
        <v>4</v>
      </c>
      <c r="M32" s="57">
        <v>4</v>
      </c>
      <c r="N32" s="57">
        <v>4</v>
      </c>
      <c r="O32" s="57">
        <v>4</v>
      </c>
      <c r="P32" s="57">
        <v>4</v>
      </c>
      <c r="Q32" s="57">
        <v>4</v>
      </c>
      <c r="R32" s="57">
        <v>4</v>
      </c>
      <c r="S32" s="57">
        <v>4</v>
      </c>
      <c r="T32" s="57">
        <v>4</v>
      </c>
      <c r="U32" s="57">
        <v>4</v>
      </c>
      <c r="V32" s="57">
        <v>4</v>
      </c>
      <c r="W32" s="52" t="s">
        <v>20</v>
      </c>
      <c r="X32" s="52"/>
    </row>
    <row r="33" s="33" customFormat="1" ht="28.5" customHeight="1" spans="1:24">
      <c r="A33" s="73" t="s">
        <v>61</v>
      </c>
      <c r="B33" s="52"/>
      <c r="C33" s="52"/>
      <c r="D33" s="52"/>
      <c r="E33" s="75" t="s">
        <v>62</v>
      </c>
      <c r="F33" s="57">
        <v>2</v>
      </c>
      <c r="G33" s="57">
        <v>2</v>
      </c>
      <c r="H33" s="57">
        <v>2</v>
      </c>
      <c r="I33" s="57">
        <v>2</v>
      </c>
      <c r="J33" s="57">
        <v>2</v>
      </c>
      <c r="K33" s="57">
        <v>2</v>
      </c>
      <c r="L33" s="57">
        <v>2</v>
      </c>
      <c r="M33" s="57">
        <v>2</v>
      </c>
      <c r="N33" s="57">
        <v>2</v>
      </c>
      <c r="O33" s="57">
        <v>2</v>
      </c>
      <c r="P33" s="57">
        <v>2</v>
      </c>
      <c r="Q33" s="57">
        <v>2</v>
      </c>
      <c r="R33" s="57">
        <v>2</v>
      </c>
      <c r="S33" s="57">
        <v>2</v>
      </c>
      <c r="T33" s="57">
        <v>2</v>
      </c>
      <c r="U33" s="57">
        <v>2</v>
      </c>
      <c r="V33" s="57">
        <v>2</v>
      </c>
      <c r="W33" s="52" t="s">
        <v>20</v>
      </c>
      <c r="X33" s="52"/>
    </row>
    <row r="34" s="33" customFormat="1" ht="28.5" customHeight="1" spans="1:24">
      <c r="A34" s="73" t="s">
        <v>63</v>
      </c>
      <c r="B34" s="52"/>
      <c r="C34" s="52"/>
      <c r="D34" s="52"/>
      <c r="E34" s="75" t="s">
        <v>64</v>
      </c>
      <c r="F34" s="57">
        <v>1</v>
      </c>
      <c r="G34" s="57">
        <v>1</v>
      </c>
      <c r="H34" s="57">
        <v>1</v>
      </c>
      <c r="I34" s="57">
        <v>1</v>
      </c>
      <c r="J34" s="57">
        <v>1</v>
      </c>
      <c r="K34" s="57">
        <v>1</v>
      </c>
      <c r="L34" s="57">
        <v>1</v>
      </c>
      <c r="M34" s="57">
        <v>1</v>
      </c>
      <c r="N34" s="57">
        <v>1</v>
      </c>
      <c r="O34" s="57">
        <v>1</v>
      </c>
      <c r="P34" s="57">
        <v>1</v>
      </c>
      <c r="Q34" s="57">
        <v>1</v>
      </c>
      <c r="R34" s="57">
        <v>1</v>
      </c>
      <c r="S34" s="57">
        <v>1</v>
      </c>
      <c r="T34" s="57">
        <v>1</v>
      </c>
      <c r="U34" s="57">
        <v>1</v>
      </c>
      <c r="V34" s="57">
        <v>1</v>
      </c>
      <c r="W34" s="52" t="s">
        <v>20</v>
      </c>
      <c r="X34" s="52"/>
    </row>
    <row r="35" s="33" customFormat="1" ht="28.5" customHeight="1" spans="1:24">
      <c r="A35" s="73" t="s">
        <v>65</v>
      </c>
      <c r="B35" s="52"/>
      <c r="C35" s="52"/>
      <c r="D35" s="52"/>
      <c r="E35" s="75" t="s">
        <v>66</v>
      </c>
      <c r="F35" s="57">
        <v>1</v>
      </c>
      <c r="G35" s="57">
        <v>1</v>
      </c>
      <c r="H35" s="57">
        <v>1</v>
      </c>
      <c r="I35" s="57">
        <v>1</v>
      </c>
      <c r="J35" s="57">
        <v>1</v>
      </c>
      <c r="K35" s="57">
        <v>1</v>
      </c>
      <c r="L35" s="57">
        <v>1</v>
      </c>
      <c r="M35" s="57">
        <v>1</v>
      </c>
      <c r="N35" s="57">
        <v>1</v>
      </c>
      <c r="O35" s="57">
        <v>1</v>
      </c>
      <c r="P35" s="57">
        <v>1</v>
      </c>
      <c r="Q35" s="57">
        <v>1</v>
      </c>
      <c r="R35" s="57">
        <v>1</v>
      </c>
      <c r="S35" s="57">
        <v>1</v>
      </c>
      <c r="T35" s="57">
        <v>1</v>
      </c>
      <c r="U35" s="57">
        <v>1</v>
      </c>
      <c r="V35" s="57">
        <v>1</v>
      </c>
      <c r="W35" s="52" t="s">
        <v>20</v>
      </c>
      <c r="X35" s="52"/>
    </row>
    <row r="36" s="33" customFormat="1" ht="28.5" customHeight="1" spans="1:24">
      <c r="A36" s="73" t="s">
        <v>67</v>
      </c>
      <c r="B36" s="52"/>
      <c r="C36" s="52"/>
      <c r="D36" s="52"/>
      <c r="E36" s="75" t="s">
        <v>68</v>
      </c>
      <c r="F36" s="57">
        <v>1</v>
      </c>
      <c r="G36" s="57">
        <v>1</v>
      </c>
      <c r="H36" s="57">
        <v>1</v>
      </c>
      <c r="I36" s="57">
        <v>1</v>
      </c>
      <c r="J36" s="57">
        <v>1</v>
      </c>
      <c r="K36" s="57">
        <v>1</v>
      </c>
      <c r="L36" s="57">
        <v>1</v>
      </c>
      <c r="M36" s="57">
        <v>1</v>
      </c>
      <c r="N36" s="57">
        <v>1</v>
      </c>
      <c r="O36" s="57">
        <v>1</v>
      </c>
      <c r="P36" s="57">
        <v>1</v>
      </c>
      <c r="Q36" s="57">
        <v>1</v>
      </c>
      <c r="R36" s="57">
        <v>1</v>
      </c>
      <c r="S36" s="57">
        <v>1</v>
      </c>
      <c r="T36" s="57">
        <v>1</v>
      </c>
      <c r="U36" s="57">
        <v>1</v>
      </c>
      <c r="V36" s="57">
        <v>1</v>
      </c>
      <c r="W36" s="52" t="s">
        <v>20</v>
      </c>
      <c r="X36" s="52"/>
    </row>
    <row r="37" s="33" customFormat="1" ht="28.5" customHeight="1" spans="1:24">
      <c r="A37" s="73" t="s">
        <v>69</v>
      </c>
      <c r="B37" s="52"/>
      <c r="C37" s="52"/>
      <c r="D37" s="52"/>
      <c r="E37" s="75" t="s">
        <v>70</v>
      </c>
      <c r="F37" s="57">
        <v>0</v>
      </c>
      <c r="G37" s="57">
        <v>0</v>
      </c>
      <c r="H37" s="57">
        <v>0</v>
      </c>
      <c r="I37" s="57">
        <v>0</v>
      </c>
      <c r="J37" s="57">
        <v>0</v>
      </c>
      <c r="K37" s="57">
        <v>0</v>
      </c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7">
        <v>0</v>
      </c>
      <c r="T37" s="57">
        <v>0</v>
      </c>
      <c r="U37" s="57">
        <v>0</v>
      </c>
      <c r="V37" s="57">
        <v>0</v>
      </c>
      <c r="W37" s="52" t="s">
        <v>20</v>
      </c>
      <c r="X37" s="52"/>
    </row>
    <row r="38" s="33" customFormat="1" ht="28.5" customHeight="1" spans="1:24">
      <c r="A38" s="73" t="s">
        <v>71</v>
      </c>
      <c r="B38" s="52"/>
      <c r="C38" s="52"/>
      <c r="D38" s="52"/>
      <c r="E38" s="75" t="s">
        <v>72</v>
      </c>
      <c r="F38" s="57">
        <v>6</v>
      </c>
      <c r="G38" s="57">
        <v>6</v>
      </c>
      <c r="H38" s="57">
        <v>6</v>
      </c>
      <c r="I38" s="57">
        <v>6</v>
      </c>
      <c r="J38" s="57">
        <v>6</v>
      </c>
      <c r="K38" s="57">
        <v>6</v>
      </c>
      <c r="L38" s="57">
        <v>6</v>
      </c>
      <c r="M38" s="57">
        <v>6</v>
      </c>
      <c r="N38" s="57">
        <v>6</v>
      </c>
      <c r="O38" s="57">
        <v>6</v>
      </c>
      <c r="P38" s="57">
        <v>6</v>
      </c>
      <c r="Q38" s="57">
        <v>6</v>
      </c>
      <c r="R38" s="57">
        <v>6</v>
      </c>
      <c r="S38" s="57">
        <v>6</v>
      </c>
      <c r="T38" s="57">
        <v>6</v>
      </c>
      <c r="U38" s="57">
        <v>6</v>
      </c>
      <c r="V38" s="57">
        <v>6</v>
      </c>
      <c r="W38" s="52" t="s">
        <v>20</v>
      </c>
      <c r="X38" s="52"/>
    </row>
    <row r="39" s="33" customFormat="1" ht="28.5" customHeight="1" spans="1:24">
      <c r="A39" s="73" t="s">
        <v>73</v>
      </c>
      <c r="B39" s="52"/>
      <c r="C39" s="52"/>
      <c r="D39" s="52"/>
      <c r="E39" s="74" t="s">
        <v>74</v>
      </c>
      <c r="F39" s="56">
        <f>SUM(F40:F51)</f>
        <v>56</v>
      </c>
      <c r="G39" s="56">
        <f>SUM(G40:G51)</f>
        <v>56</v>
      </c>
      <c r="H39" s="56">
        <f>SUM(H40:H51)</f>
        <v>56</v>
      </c>
      <c r="I39" s="56">
        <f t="shared" ref="I39:V39" si="6">SUM(I40:I51)</f>
        <v>56</v>
      </c>
      <c r="J39" s="56">
        <f t="shared" si="6"/>
        <v>56</v>
      </c>
      <c r="K39" s="56">
        <f t="shared" si="6"/>
        <v>56</v>
      </c>
      <c r="L39" s="56">
        <f t="shared" si="6"/>
        <v>56</v>
      </c>
      <c r="M39" s="56">
        <f t="shared" si="6"/>
        <v>56</v>
      </c>
      <c r="N39" s="56">
        <f t="shared" si="6"/>
        <v>56</v>
      </c>
      <c r="O39" s="56">
        <f t="shared" si="6"/>
        <v>56</v>
      </c>
      <c r="P39" s="56">
        <f t="shared" si="6"/>
        <v>56</v>
      </c>
      <c r="Q39" s="56">
        <f t="shared" si="6"/>
        <v>56</v>
      </c>
      <c r="R39" s="56">
        <f t="shared" si="6"/>
        <v>56</v>
      </c>
      <c r="S39" s="56">
        <f t="shared" si="6"/>
        <v>56</v>
      </c>
      <c r="T39" s="56">
        <f t="shared" si="6"/>
        <v>56</v>
      </c>
      <c r="U39" s="56">
        <f t="shared" si="6"/>
        <v>56</v>
      </c>
      <c r="V39" s="56">
        <f t="shared" si="6"/>
        <v>56</v>
      </c>
      <c r="W39" s="52" t="s">
        <v>20</v>
      </c>
      <c r="X39" s="52"/>
    </row>
    <row r="40" s="33" customFormat="1" ht="28.5" customHeight="1" spans="1:24">
      <c r="A40" s="73" t="s">
        <v>75</v>
      </c>
      <c r="B40" s="52"/>
      <c r="C40" s="52"/>
      <c r="D40" s="52"/>
      <c r="E40" s="75" t="s">
        <v>50</v>
      </c>
      <c r="F40" s="57">
        <v>10</v>
      </c>
      <c r="G40" s="57">
        <v>10</v>
      </c>
      <c r="H40" s="57">
        <v>10</v>
      </c>
      <c r="I40" s="57">
        <v>10</v>
      </c>
      <c r="J40" s="57">
        <v>10</v>
      </c>
      <c r="K40" s="57">
        <v>10</v>
      </c>
      <c r="L40" s="57">
        <v>10</v>
      </c>
      <c r="M40" s="57">
        <v>10</v>
      </c>
      <c r="N40" s="57">
        <v>10</v>
      </c>
      <c r="O40" s="57">
        <v>10</v>
      </c>
      <c r="P40" s="57">
        <v>10</v>
      </c>
      <c r="Q40" s="57">
        <v>10</v>
      </c>
      <c r="R40" s="57">
        <v>10</v>
      </c>
      <c r="S40" s="57">
        <v>10</v>
      </c>
      <c r="T40" s="57">
        <v>10</v>
      </c>
      <c r="U40" s="57">
        <v>10</v>
      </c>
      <c r="V40" s="57">
        <v>10</v>
      </c>
      <c r="W40" s="52" t="s">
        <v>20</v>
      </c>
      <c r="X40" s="52"/>
    </row>
    <row r="41" s="33" customFormat="1" ht="28.5" customHeight="1" spans="1:24">
      <c r="A41" s="73" t="s">
        <v>76</v>
      </c>
      <c r="B41" s="52"/>
      <c r="C41" s="52"/>
      <c r="D41" s="52"/>
      <c r="E41" s="75" t="s">
        <v>52</v>
      </c>
      <c r="F41" s="57">
        <v>11</v>
      </c>
      <c r="G41" s="57">
        <v>11</v>
      </c>
      <c r="H41" s="57">
        <v>11</v>
      </c>
      <c r="I41" s="57">
        <v>11</v>
      </c>
      <c r="J41" s="57">
        <v>11</v>
      </c>
      <c r="K41" s="57">
        <v>11</v>
      </c>
      <c r="L41" s="57">
        <v>11</v>
      </c>
      <c r="M41" s="57">
        <v>11</v>
      </c>
      <c r="N41" s="57">
        <v>11</v>
      </c>
      <c r="O41" s="57">
        <v>11</v>
      </c>
      <c r="P41" s="57">
        <v>11</v>
      </c>
      <c r="Q41" s="57">
        <v>11</v>
      </c>
      <c r="R41" s="57">
        <v>11</v>
      </c>
      <c r="S41" s="57">
        <v>11</v>
      </c>
      <c r="T41" s="57">
        <v>11</v>
      </c>
      <c r="U41" s="57">
        <v>11</v>
      </c>
      <c r="V41" s="57">
        <v>11</v>
      </c>
      <c r="W41" s="52" t="s">
        <v>20</v>
      </c>
      <c r="X41" s="52"/>
    </row>
    <row r="42" s="33" customFormat="1" ht="28.5" customHeight="1" spans="1:24">
      <c r="A42" s="73" t="s">
        <v>77</v>
      </c>
      <c r="B42" s="52"/>
      <c r="C42" s="52"/>
      <c r="D42" s="52"/>
      <c r="E42" s="75" t="s">
        <v>54</v>
      </c>
      <c r="F42" s="57">
        <v>4</v>
      </c>
      <c r="G42" s="57">
        <v>4</v>
      </c>
      <c r="H42" s="57">
        <v>4</v>
      </c>
      <c r="I42" s="57">
        <v>4</v>
      </c>
      <c r="J42" s="57">
        <v>4</v>
      </c>
      <c r="K42" s="57">
        <v>4</v>
      </c>
      <c r="L42" s="57">
        <v>4</v>
      </c>
      <c r="M42" s="57">
        <v>4</v>
      </c>
      <c r="N42" s="57">
        <v>4</v>
      </c>
      <c r="O42" s="57">
        <v>4</v>
      </c>
      <c r="P42" s="57">
        <v>4</v>
      </c>
      <c r="Q42" s="57">
        <v>4</v>
      </c>
      <c r="R42" s="57">
        <v>4</v>
      </c>
      <c r="S42" s="57">
        <v>4</v>
      </c>
      <c r="T42" s="57">
        <v>4</v>
      </c>
      <c r="U42" s="57">
        <v>4</v>
      </c>
      <c r="V42" s="57">
        <v>4</v>
      </c>
      <c r="W42" s="52" t="s">
        <v>20</v>
      </c>
      <c r="X42" s="52"/>
    </row>
    <row r="43" s="33" customFormat="1" ht="28.5" customHeight="1" spans="1:24">
      <c r="A43" s="73" t="s">
        <v>78</v>
      </c>
      <c r="B43" s="52"/>
      <c r="C43" s="52"/>
      <c r="D43" s="52"/>
      <c r="E43" s="75" t="s">
        <v>56</v>
      </c>
      <c r="F43" s="57">
        <v>5</v>
      </c>
      <c r="G43" s="57">
        <v>5</v>
      </c>
      <c r="H43" s="57">
        <v>5</v>
      </c>
      <c r="I43" s="57">
        <v>5</v>
      </c>
      <c r="J43" s="57">
        <v>5</v>
      </c>
      <c r="K43" s="57">
        <v>5</v>
      </c>
      <c r="L43" s="57">
        <v>5</v>
      </c>
      <c r="M43" s="57">
        <v>5</v>
      </c>
      <c r="N43" s="57">
        <v>5</v>
      </c>
      <c r="O43" s="57">
        <v>5</v>
      </c>
      <c r="P43" s="57">
        <v>5</v>
      </c>
      <c r="Q43" s="57">
        <v>5</v>
      </c>
      <c r="R43" s="57">
        <v>5</v>
      </c>
      <c r="S43" s="57">
        <v>5</v>
      </c>
      <c r="T43" s="57">
        <v>5</v>
      </c>
      <c r="U43" s="57">
        <v>5</v>
      </c>
      <c r="V43" s="57">
        <v>5</v>
      </c>
      <c r="W43" s="52" t="s">
        <v>20</v>
      </c>
      <c r="X43" s="52"/>
    </row>
    <row r="44" s="33" customFormat="1" ht="28.5" customHeight="1" spans="1:24">
      <c r="A44" s="73" t="s">
        <v>79</v>
      </c>
      <c r="B44" s="52"/>
      <c r="C44" s="52"/>
      <c r="D44" s="52"/>
      <c r="E44" s="75" t="s">
        <v>58</v>
      </c>
      <c r="F44" s="57">
        <v>6</v>
      </c>
      <c r="G44" s="57">
        <v>6</v>
      </c>
      <c r="H44" s="57">
        <v>6</v>
      </c>
      <c r="I44" s="57">
        <v>6</v>
      </c>
      <c r="J44" s="57">
        <v>6</v>
      </c>
      <c r="K44" s="57">
        <v>6</v>
      </c>
      <c r="L44" s="57">
        <v>6</v>
      </c>
      <c r="M44" s="57">
        <v>6</v>
      </c>
      <c r="N44" s="57">
        <v>6</v>
      </c>
      <c r="O44" s="57">
        <v>6</v>
      </c>
      <c r="P44" s="57">
        <v>6</v>
      </c>
      <c r="Q44" s="57">
        <v>6</v>
      </c>
      <c r="R44" s="57">
        <v>6</v>
      </c>
      <c r="S44" s="57">
        <v>6</v>
      </c>
      <c r="T44" s="57">
        <v>6</v>
      </c>
      <c r="U44" s="57">
        <v>6</v>
      </c>
      <c r="V44" s="57">
        <v>6</v>
      </c>
      <c r="W44" s="52" t="s">
        <v>20</v>
      </c>
      <c r="X44" s="52"/>
    </row>
    <row r="45" s="33" customFormat="1" ht="28.5" customHeight="1" spans="1:24">
      <c r="A45" s="73" t="s">
        <v>80</v>
      </c>
      <c r="B45" s="52"/>
      <c r="C45" s="52"/>
      <c r="D45" s="52"/>
      <c r="E45" s="75" t="s">
        <v>60</v>
      </c>
      <c r="F45" s="57">
        <v>2</v>
      </c>
      <c r="G45" s="57">
        <v>2</v>
      </c>
      <c r="H45" s="57">
        <v>2</v>
      </c>
      <c r="I45" s="57">
        <v>2</v>
      </c>
      <c r="J45" s="57">
        <v>2</v>
      </c>
      <c r="K45" s="57">
        <v>2</v>
      </c>
      <c r="L45" s="57">
        <v>2</v>
      </c>
      <c r="M45" s="57">
        <v>2</v>
      </c>
      <c r="N45" s="57">
        <v>2</v>
      </c>
      <c r="O45" s="57">
        <v>2</v>
      </c>
      <c r="P45" s="57">
        <v>2</v>
      </c>
      <c r="Q45" s="57">
        <v>2</v>
      </c>
      <c r="R45" s="57">
        <v>2</v>
      </c>
      <c r="S45" s="57">
        <v>2</v>
      </c>
      <c r="T45" s="57">
        <v>2</v>
      </c>
      <c r="U45" s="57">
        <v>2</v>
      </c>
      <c r="V45" s="57">
        <v>2</v>
      </c>
      <c r="W45" s="52" t="s">
        <v>20</v>
      </c>
      <c r="X45" s="52"/>
    </row>
    <row r="46" s="33" customFormat="1" ht="28.5" customHeight="1" spans="1:24">
      <c r="A46" s="73" t="s">
        <v>81</v>
      </c>
      <c r="B46" s="52"/>
      <c r="C46" s="52"/>
      <c r="D46" s="52"/>
      <c r="E46" s="75" t="s">
        <v>62</v>
      </c>
      <c r="F46" s="57">
        <v>3</v>
      </c>
      <c r="G46" s="57">
        <v>3</v>
      </c>
      <c r="H46" s="57">
        <v>3</v>
      </c>
      <c r="I46" s="57">
        <v>3</v>
      </c>
      <c r="J46" s="57">
        <v>3</v>
      </c>
      <c r="K46" s="57">
        <v>3</v>
      </c>
      <c r="L46" s="57">
        <v>3</v>
      </c>
      <c r="M46" s="57">
        <v>3</v>
      </c>
      <c r="N46" s="57">
        <v>3</v>
      </c>
      <c r="O46" s="57">
        <v>3</v>
      </c>
      <c r="P46" s="57">
        <v>3</v>
      </c>
      <c r="Q46" s="57">
        <v>3</v>
      </c>
      <c r="R46" s="57">
        <v>3</v>
      </c>
      <c r="S46" s="57">
        <v>3</v>
      </c>
      <c r="T46" s="57">
        <v>3</v>
      </c>
      <c r="U46" s="57">
        <v>3</v>
      </c>
      <c r="V46" s="57">
        <v>3</v>
      </c>
      <c r="W46" s="52" t="s">
        <v>20</v>
      </c>
      <c r="X46" s="52"/>
    </row>
    <row r="47" s="33" customFormat="1" ht="28.5" customHeight="1" spans="1:24">
      <c r="A47" s="73" t="s">
        <v>82</v>
      </c>
      <c r="B47" s="52"/>
      <c r="C47" s="52"/>
      <c r="D47" s="52"/>
      <c r="E47" s="75" t="s">
        <v>64</v>
      </c>
      <c r="F47" s="57">
        <v>1</v>
      </c>
      <c r="G47" s="57">
        <v>1</v>
      </c>
      <c r="H47" s="57">
        <v>1</v>
      </c>
      <c r="I47" s="57">
        <v>1</v>
      </c>
      <c r="J47" s="57">
        <v>1</v>
      </c>
      <c r="K47" s="57">
        <v>1</v>
      </c>
      <c r="L47" s="57">
        <v>1</v>
      </c>
      <c r="M47" s="57">
        <v>1</v>
      </c>
      <c r="N47" s="57">
        <v>1</v>
      </c>
      <c r="O47" s="57">
        <v>1</v>
      </c>
      <c r="P47" s="57">
        <v>1</v>
      </c>
      <c r="Q47" s="57">
        <v>1</v>
      </c>
      <c r="R47" s="57">
        <v>1</v>
      </c>
      <c r="S47" s="57">
        <v>1</v>
      </c>
      <c r="T47" s="57">
        <v>1</v>
      </c>
      <c r="U47" s="57">
        <v>1</v>
      </c>
      <c r="V47" s="57">
        <v>1</v>
      </c>
      <c r="W47" s="52" t="s">
        <v>20</v>
      </c>
      <c r="X47" s="52"/>
    </row>
    <row r="48" s="33" customFormat="1" ht="28.5" customHeight="1" spans="1:24">
      <c r="A48" s="73" t="s">
        <v>83</v>
      </c>
      <c r="B48" s="52"/>
      <c r="C48" s="52"/>
      <c r="D48" s="52"/>
      <c r="E48" s="75" t="s">
        <v>66</v>
      </c>
      <c r="F48" s="57">
        <v>6</v>
      </c>
      <c r="G48" s="57">
        <v>6</v>
      </c>
      <c r="H48" s="57">
        <v>6</v>
      </c>
      <c r="I48" s="57">
        <v>6</v>
      </c>
      <c r="J48" s="57">
        <v>6</v>
      </c>
      <c r="K48" s="57">
        <v>6</v>
      </c>
      <c r="L48" s="57">
        <v>6</v>
      </c>
      <c r="M48" s="57">
        <v>6</v>
      </c>
      <c r="N48" s="57">
        <v>6</v>
      </c>
      <c r="O48" s="57">
        <v>6</v>
      </c>
      <c r="P48" s="57">
        <v>6</v>
      </c>
      <c r="Q48" s="57">
        <v>6</v>
      </c>
      <c r="R48" s="57">
        <v>6</v>
      </c>
      <c r="S48" s="57">
        <v>6</v>
      </c>
      <c r="T48" s="57">
        <v>6</v>
      </c>
      <c r="U48" s="57">
        <v>6</v>
      </c>
      <c r="V48" s="57">
        <v>6</v>
      </c>
      <c r="W48" s="52" t="s">
        <v>20</v>
      </c>
      <c r="X48" s="52"/>
    </row>
    <row r="49" s="33" customFormat="1" ht="28.5" customHeight="1" spans="1:24">
      <c r="A49" s="73" t="s">
        <v>84</v>
      </c>
      <c r="B49" s="52"/>
      <c r="C49" s="52"/>
      <c r="D49" s="52"/>
      <c r="E49" s="75" t="s">
        <v>68</v>
      </c>
      <c r="F49" s="57">
        <v>5</v>
      </c>
      <c r="G49" s="57">
        <v>5</v>
      </c>
      <c r="H49" s="57">
        <v>5</v>
      </c>
      <c r="I49" s="57">
        <v>5</v>
      </c>
      <c r="J49" s="57">
        <v>5</v>
      </c>
      <c r="K49" s="57">
        <v>5</v>
      </c>
      <c r="L49" s="57">
        <v>5</v>
      </c>
      <c r="M49" s="57">
        <v>5</v>
      </c>
      <c r="N49" s="57">
        <v>5</v>
      </c>
      <c r="O49" s="57">
        <v>5</v>
      </c>
      <c r="P49" s="57">
        <v>5</v>
      </c>
      <c r="Q49" s="57">
        <v>5</v>
      </c>
      <c r="R49" s="57">
        <v>5</v>
      </c>
      <c r="S49" s="57">
        <v>5</v>
      </c>
      <c r="T49" s="57">
        <v>5</v>
      </c>
      <c r="U49" s="57">
        <v>5</v>
      </c>
      <c r="V49" s="57">
        <v>5</v>
      </c>
      <c r="W49" s="52" t="s">
        <v>20</v>
      </c>
      <c r="X49" s="52"/>
    </row>
    <row r="50" s="33" customFormat="1" ht="28.5" customHeight="1" spans="1:24">
      <c r="A50" s="73" t="s">
        <v>85</v>
      </c>
      <c r="B50" s="52"/>
      <c r="C50" s="52"/>
      <c r="D50" s="52"/>
      <c r="E50" s="75" t="s">
        <v>70</v>
      </c>
      <c r="F50" s="57">
        <v>1</v>
      </c>
      <c r="G50" s="57">
        <v>1</v>
      </c>
      <c r="H50" s="57">
        <v>1</v>
      </c>
      <c r="I50" s="57">
        <v>1</v>
      </c>
      <c r="J50" s="57">
        <v>1</v>
      </c>
      <c r="K50" s="57">
        <v>1</v>
      </c>
      <c r="L50" s="57">
        <v>1</v>
      </c>
      <c r="M50" s="57">
        <v>1</v>
      </c>
      <c r="N50" s="57">
        <v>1</v>
      </c>
      <c r="O50" s="57">
        <v>1</v>
      </c>
      <c r="P50" s="57">
        <v>1</v>
      </c>
      <c r="Q50" s="57">
        <v>1</v>
      </c>
      <c r="R50" s="57">
        <v>1</v>
      </c>
      <c r="S50" s="57">
        <v>1</v>
      </c>
      <c r="T50" s="57">
        <v>1</v>
      </c>
      <c r="U50" s="57">
        <v>1</v>
      </c>
      <c r="V50" s="57">
        <v>1</v>
      </c>
      <c r="W50" s="52" t="s">
        <v>20</v>
      </c>
      <c r="X50" s="52"/>
    </row>
    <row r="51" s="33" customFormat="1" ht="28.5" customHeight="1" spans="1:24">
      <c r="A51" s="73" t="s">
        <v>86</v>
      </c>
      <c r="B51" s="52"/>
      <c r="C51" s="52"/>
      <c r="D51" s="52"/>
      <c r="E51" s="75" t="s">
        <v>72</v>
      </c>
      <c r="F51" s="57">
        <v>2</v>
      </c>
      <c r="G51" s="57">
        <v>2</v>
      </c>
      <c r="H51" s="57">
        <v>2</v>
      </c>
      <c r="I51" s="57">
        <v>2</v>
      </c>
      <c r="J51" s="57">
        <v>2</v>
      </c>
      <c r="K51" s="57">
        <v>2</v>
      </c>
      <c r="L51" s="57">
        <v>2</v>
      </c>
      <c r="M51" s="57">
        <v>2</v>
      </c>
      <c r="N51" s="57">
        <v>2</v>
      </c>
      <c r="O51" s="57">
        <v>2</v>
      </c>
      <c r="P51" s="57">
        <v>2</v>
      </c>
      <c r="Q51" s="57">
        <v>2</v>
      </c>
      <c r="R51" s="57">
        <v>2</v>
      </c>
      <c r="S51" s="57">
        <v>2</v>
      </c>
      <c r="T51" s="57">
        <v>2</v>
      </c>
      <c r="U51" s="57">
        <v>2</v>
      </c>
      <c r="V51" s="57">
        <v>2</v>
      </c>
      <c r="W51" s="52" t="s">
        <v>20</v>
      </c>
      <c r="X51" s="52"/>
    </row>
    <row r="52" s="33" customFormat="1" ht="28.5" customHeight="1" spans="1:24">
      <c r="A52" s="73" t="s">
        <v>87</v>
      </c>
      <c r="B52" s="52"/>
      <c r="C52" s="52"/>
      <c r="D52" s="52"/>
      <c r="E52" s="54" t="s">
        <v>88</v>
      </c>
      <c r="F52" s="56">
        <f>SUM(F53:F64)</f>
        <v>79</v>
      </c>
      <c r="G52" s="56">
        <f t="shared" ref="G52:H52" si="7">SUM(G53:G64)</f>
        <v>79</v>
      </c>
      <c r="H52" s="56">
        <f t="shared" si="7"/>
        <v>79</v>
      </c>
      <c r="I52" s="56">
        <f t="shared" ref="I52" si="8">SUM(I53:I64)</f>
        <v>79</v>
      </c>
      <c r="J52" s="56">
        <f t="shared" ref="J52:K52" si="9">SUM(J53:J64)</f>
        <v>79</v>
      </c>
      <c r="K52" s="56">
        <f t="shared" si="9"/>
        <v>79</v>
      </c>
      <c r="L52" s="56">
        <f t="shared" ref="L52" si="10">SUM(L53:L64)</f>
        <v>79</v>
      </c>
      <c r="M52" s="56">
        <f t="shared" ref="M52" si="11">SUM(M53:M64)</f>
        <v>79</v>
      </c>
      <c r="N52" s="56">
        <f t="shared" ref="N52" si="12">SUM(N53:N64)</f>
        <v>79</v>
      </c>
      <c r="O52" s="56">
        <f t="shared" ref="O52:V52" si="13">SUM(O53:O64)</f>
        <v>79</v>
      </c>
      <c r="P52" s="56">
        <f t="shared" si="13"/>
        <v>79</v>
      </c>
      <c r="Q52" s="56">
        <f t="shared" si="13"/>
        <v>79</v>
      </c>
      <c r="R52" s="56">
        <f t="shared" si="13"/>
        <v>79</v>
      </c>
      <c r="S52" s="56">
        <f t="shared" si="13"/>
        <v>79</v>
      </c>
      <c r="T52" s="56">
        <f t="shared" si="13"/>
        <v>79</v>
      </c>
      <c r="U52" s="56">
        <f t="shared" si="13"/>
        <v>79</v>
      </c>
      <c r="V52" s="56">
        <f t="shared" si="13"/>
        <v>79</v>
      </c>
      <c r="W52" s="52" t="s">
        <v>20</v>
      </c>
      <c r="X52" s="52"/>
    </row>
    <row r="53" s="33" customFormat="1" ht="28.5" customHeight="1" spans="1:24">
      <c r="A53" s="73" t="s">
        <v>89</v>
      </c>
      <c r="B53" s="52"/>
      <c r="C53" s="52"/>
      <c r="D53" s="52"/>
      <c r="E53" s="75" t="s">
        <v>50</v>
      </c>
      <c r="F53" s="57">
        <v>18</v>
      </c>
      <c r="G53" s="57">
        <v>18</v>
      </c>
      <c r="H53" s="57">
        <v>18</v>
      </c>
      <c r="I53" s="57">
        <v>18</v>
      </c>
      <c r="J53" s="57">
        <v>18</v>
      </c>
      <c r="K53" s="57">
        <v>18</v>
      </c>
      <c r="L53" s="57">
        <v>18</v>
      </c>
      <c r="M53" s="57">
        <v>18</v>
      </c>
      <c r="N53" s="57">
        <v>18</v>
      </c>
      <c r="O53" s="57">
        <v>18</v>
      </c>
      <c r="P53" s="57">
        <v>18</v>
      </c>
      <c r="Q53" s="57">
        <v>18</v>
      </c>
      <c r="R53" s="57">
        <v>18</v>
      </c>
      <c r="S53" s="57">
        <v>18</v>
      </c>
      <c r="T53" s="57">
        <v>18</v>
      </c>
      <c r="U53" s="57">
        <v>18</v>
      </c>
      <c r="V53" s="57">
        <v>18</v>
      </c>
      <c r="W53" s="52" t="s">
        <v>20</v>
      </c>
      <c r="X53" s="52"/>
    </row>
    <row r="54" s="33" customFormat="1" ht="28.5" customHeight="1" spans="1:24">
      <c r="A54" s="73" t="s">
        <v>90</v>
      </c>
      <c r="B54" s="52"/>
      <c r="C54" s="52"/>
      <c r="D54" s="52"/>
      <c r="E54" s="75" t="s">
        <v>52</v>
      </c>
      <c r="F54" s="57">
        <v>13</v>
      </c>
      <c r="G54" s="57">
        <v>13</v>
      </c>
      <c r="H54" s="57">
        <v>13</v>
      </c>
      <c r="I54" s="57">
        <v>13</v>
      </c>
      <c r="J54" s="57">
        <v>13</v>
      </c>
      <c r="K54" s="57">
        <v>13</v>
      </c>
      <c r="L54" s="57">
        <v>13</v>
      </c>
      <c r="M54" s="57">
        <v>13</v>
      </c>
      <c r="N54" s="57">
        <v>13</v>
      </c>
      <c r="O54" s="57">
        <v>13</v>
      </c>
      <c r="P54" s="57">
        <v>13</v>
      </c>
      <c r="Q54" s="57">
        <v>13</v>
      </c>
      <c r="R54" s="57">
        <v>13</v>
      </c>
      <c r="S54" s="57">
        <v>13</v>
      </c>
      <c r="T54" s="57">
        <v>13</v>
      </c>
      <c r="U54" s="57">
        <v>13</v>
      </c>
      <c r="V54" s="57">
        <v>13</v>
      </c>
      <c r="W54" s="52" t="s">
        <v>20</v>
      </c>
      <c r="X54" s="52"/>
    </row>
    <row r="55" s="33" customFormat="1" ht="28.5" customHeight="1" spans="1:24">
      <c r="A55" s="73" t="s">
        <v>91</v>
      </c>
      <c r="B55" s="52"/>
      <c r="C55" s="52"/>
      <c r="D55" s="52"/>
      <c r="E55" s="75" t="s">
        <v>54</v>
      </c>
      <c r="F55" s="57">
        <v>7</v>
      </c>
      <c r="G55" s="57">
        <v>7</v>
      </c>
      <c r="H55" s="57">
        <v>7</v>
      </c>
      <c r="I55" s="57">
        <v>7</v>
      </c>
      <c r="J55" s="57">
        <v>7</v>
      </c>
      <c r="K55" s="57">
        <v>7</v>
      </c>
      <c r="L55" s="57">
        <v>7</v>
      </c>
      <c r="M55" s="57">
        <v>7</v>
      </c>
      <c r="N55" s="57">
        <v>7</v>
      </c>
      <c r="O55" s="57">
        <v>7</v>
      </c>
      <c r="P55" s="57">
        <v>7</v>
      </c>
      <c r="Q55" s="57">
        <v>7</v>
      </c>
      <c r="R55" s="57">
        <v>7</v>
      </c>
      <c r="S55" s="57">
        <v>7</v>
      </c>
      <c r="T55" s="57">
        <v>7</v>
      </c>
      <c r="U55" s="57">
        <v>7</v>
      </c>
      <c r="V55" s="57">
        <v>7</v>
      </c>
      <c r="W55" s="52" t="s">
        <v>20</v>
      </c>
      <c r="X55" s="52"/>
    </row>
    <row r="56" s="33" customFormat="1" ht="28.5" customHeight="1" spans="1:24">
      <c r="A56" s="73" t="s">
        <v>92</v>
      </c>
      <c r="B56" s="52"/>
      <c r="C56" s="52"/>
      <c r="D56" s="52"/>
      <c r="E56" s="75" t="s">
        <v>56</v>
      </c>
      <c r="F56" s="57">
        <v>4</v>
      </c>
      <c r="G56" s="57">
        <v>4</v>
      </c>
      <c r="H56" s="57">
        <v>4</v>
      </c>
      <c r="I56" s="57">
        <v>4</v>
      </c>
      <c r="J56" s="57">
        <v>4</v>
      </c>
      <c r="K56" s="57">
        <v>4</v>
      </c>
      <c r="L56" s="57">
        <v>4</v>
      </c>
      <c r="M56" s="57">
        <v>4</v>
      </c>
      <c r="N56" s="57">
        <v>4</v>
      </c>
      <c r="O56" s="57">
        <v>4</v>
      </c>
      <c r="P56" s="57">
        <v>4</v>
      </c>
      <c r="Q56" s="57">
        <v>4</v>
      </c>
      <c r="R56" s="57">
        <v>4</v>
      </c>
      <c r="S56" s="57">
        <v>4</v>
      </c>
      <c r="T56" s="57">
        <v>4</v>
      </c>
      <c r="U56" s="57">
        <v>4</v>
      </c>
      <c r="V56" s="57">
        <v>4</v>
      </c>
      <c r="W56" s="52" t="s">
        <v>20</v>
      </c>
      <c r="X56" s="52"/>
    </row>
    <row r="57" s="33" customFormat="1" ht="28.5" customHeight="1" spans="1:24">
      <c r="A57" s="73" t="s">
        <v>93</v>
      </c>
      <c r="B57" s="52"/>
      <c r="C57" s="52"/>
      <c r="D57" s="52"/>
      <c r="E57" s="75" t="s">
        <v>58</v>
      </c>
      <c r="F57" s="57">
        <v>5</v>
      </c>
      <c r="G57" s="57">
        <v>5</v>
      </c>
      <c r="H57" s="57">
        <v>5</v>
      </c>
      <c r="I57" s="57">
        <v>5</v>
      </c>
      <c r="J57" s="57">
        <v>5</v>
      </c>
      <c r="K57" s="57">
        <v>5</v>
      </c>
      <c r="L57" s="57">
        <v>5</v>
      </c>
      <c r="M57" s="57">
        <v>5</v>
      </c>
      <c r="N57" s="57">
        <v>5</v>
      </c>
      <c r="O57" s="57">
        <v>5</v>
      </c>
      <c r="P57" s="57">
        <v>5</v>
      </c>
      <c r="Q57" s="57">
        <v>5</v>
      </c>
      <c r="R57" s="57">
        <v>5</v>
      </c>
      <c r="S57" s="57">
        <v>5</v>
      </c>
      <c r="T57" s="57">
        <v>5</v>
      </c>
      <c r="U57" s="57">
        <v>5</v>
      </c>
      <c r="V57" s="57">
        <v>5</v>
      </c>
      <c r="W57" s="52" t="s">
        <v>20</v>
      </c>
      <c r="X57" s="52"/>
    </row>
    <row r="58" s="33" customFormat="1" ht="28.5" customHeight="1" spans="1:24">
      <c r="A58" s="73" t="s">
        <v>94</v>
      </c>
      <c r="B58" s="52"/>
      <c r="C58" s="52"/>
      <c r="D58" s="52"/>
      <c r="E58" s="75" t="s">
        <v>60</v>
      </c>
      <c r="F58" s="57">
        <v>0</v>
      </c>
      <c r="G58" s="57">
        <v>0</v>
      </c>
      <c r="H58" s="57">
        <v>0</v>
      </c>
      <c r="I58" s="57">
        <v>0</v>
      </c>
      <c r="J58" s="57">
        <v>0</v>
      </c>
      <c r="K58" s="57">
        <v>0</v>
      </c>
      <c r="L58" s="57">
        <v>0</v>
      </c>
      <c r="M58" s="57">
        <v>0</v>
      </c>
      <c r="N58" s="57">
        <v>0</v>
      </c>
      <c r="O58" s="57">
        <v>0</v>
      </c>
      <c r="P58" s="57">
        <v>0</v>
      </c>
      <c r="Q58" s="57">
        <v>0</v>
      </c>
      <c r="R58" s="57">
        <v>0</v>
      </c>
      <c r="S58" s="57">
        <v>0</v>
      </c>
      <c r="T58" s="57">
        <v>0</v>
      </c>
      <c r="U58" s="57">
        <v>0</v>
      </c>
      <c r="V58" s="57">
        <v>0</v>
      </c>
      <c r="W58" s="52" t="s">
        <v>20</v>
      </c>
      <c r="X58" s="52"/>
    </row>
    <row r="59" s="33" customFormat="1" ht="28.5" customHeight="1" spans="1:24">
      <c r="A59" s="73" t="s">
        <v>95</v>
      </c>
      <c r="B59" s="52"/>
      <c r="C59" s="52"/>
      <c r="D59" s="52"/>
      <c r="E59" s="75" t="s">
        <v>62</v>
      </c>
      <c r="F59" s="57">
        <v>4</v>
      </c>
      <c r="G59" s="57">
        <v>4</v>
      </c>
      <c r="H59" s="57">
        <v>4</v>
      </c>
      <c r="I59" s="57">
        <v>4</v>
      </c>
      <c r="J59" s="57">
        <v>4</v>
      </c>
      <c r="K59" s="57">
        <v>4</v>
      </c>
      <c r="L59" s="57">
        <v>4</v>
      </c>
      <c r="M59" s="57">
        <v>4</v>
      </c>
      <c r="N59" s="57">
        <v>4</v>
      </c>
      <c r="O59" s="57">
        <v>4</v>
      </c>
      <c r="P59" s="57">
        <v>4</v>
      </c>
      <c r="Q59" s="57">
        <v>4</v>
      </c>
      <c r="R59" s="57">
        <v>4</v>
      </c>
      <c r="S59" s="57">
        <v>4</v>
      </c>
      <c r="T59" s="57">
        <v>4</v>
      </c>
      <c r="U59" s="57">
        <v>4</v>
      </c>
      <c r="V59" s="57">
        <v>4</v>
      </c>
      <c r="W59" s="52" t="s">
        <v>20</v>
      </c>
      <c r="X59" s="52"/>
    </row>
    <row r="60" s="33" customFormat="1" ht="28.5" customHeight="1" spans="1:24">
      <c r="A60" s="73" t="s">
        <v>96</v>
      </c>
      <c r="B60" s="52"/>
      <c r="C60" s="52"/>
      <c r="D60" s="52"/>
      <c r="E60" s="75" t="s">
        <v>64</v>
      </c>
      <c r="F60" s="57">
        <v>3</v>
      </c>
      <c r="G60" s="57">
        <v>3</v>
      </c>
      <c r="H60" s="57">
        <v>3</v>
      </c>
      <c r="I60" s="57">
        <v>3</v>
      </c>
      <c r="J60" s="57">
        <v>3</v>
      </c>
      <c r="K60" s="57">
        <v>3</v>
      </c>
      <c r="L60" s="57">
        <v>3</v>
      </c>
      <c r="M60" s="57">
        <v>3</v>
      </c>
      <c r="N60" s="57">
        <v>3</v>
      </c>
      <c r="O60" s="57">
        <v>3</v>
      </c>
      <c r="P60" s="57">
        <v>3</v>
      </c>
      <c r="Q60" s="57">
        <v>3</v>
      </c>
      <c r="R60" s="57">
        <v>3</v>
      </c>
      <c r="S60" s="57">
        <v>3</v>
      </c>
      <c r="T60" s="57">
        <v>3</v>
      </c>
      <c r="U60" s="57">
        <v>3</v>
      </c>
      <c r="V60" s="57">
        <v>3</v>
      </c>
      <c r="W60" s="52" t="s">
        <v>20</v>
      </c>
      <c r="X60" s="52"/>
    </row>
    <row r="61" s="33" customFormat="1" ht="28.5" customHeight="1" spans="1:24">
      <c r="A61" s="73" t="s">
        <v>97</v>
      </c>
      <c r="B61" s="52"/>
      <c r="C61" s="52"/>
      <c r="D61" s="52"/>
      <c r="E61" s="75" t="s">
        <v>66</v>
      </c>
      <c r="F61" s="57">
        <v>7</v>
      </c>
      <c r="G61" s="57">
        <v>7</v>
      </c>
      <c r="H61" s="57">
        <v>7</v>
      </c>
      <c r="I61" s="57">
        <v>7</v>
      </c>
      <c r="J61" s="57">
        <v>7</v>
      </c>
      <c r="K61" s="57">
        <v>7</v>
      </c>
      <c r="L61" s="57">
        <v>7</v>
      </c>
      <c r="M61" s="57">
        <v>7</v>
      </c>
      <c r="N61" s="57">
        <v>7</v>
      </c>
      <c r="O61" s="57">
        <v>7</v>
      </c>
      <c r="P61" s="57">
        <v>7</v>
      </c>
      <c r="Q61" s="57">
        <v>7</v>
      </c>
      <c r="R61" s="57">
        <v>7</v>
      </c>
      <c r="S61" s="57">
        <v>7</v>
      </c>
      <c r="T61" s="57">
        <v>7</v>
      </c>
      <c r="U61" s="57">
        <v>7</v>
      </c>
      <c r="V61" s="57">
        <v>7</v>
      </c>
      <c r="W61" s="52" t="s">
        <v>20</v>
      </c>
      <c r="X61" s="52"/>
    </row>
    <row r="62" s="33" customFormat="1" ht="28.5" customHeight="1" spans="1:24">
      <c r="A62" s="73" t="s">
        <v>98</v>
      </c>
      <c r="B62" s="52"/>
      <c r="C62" s="52"/>
      <c r="D62" s="52"/>
      <c r="E62" s="75" t="s">
        <v>68</v>
      </c>
      <c r="F62" s="57">
        <v>9</v>
      </c>
      <c r="G62" s="57">
        <v>9</v>
      </c>
      <c r="H62" s="57">
        <v>9</v>
      </c>
      <c r="I62" s="57">
        <v>9</v>
      </c>
      <c r="J62" s="57">
        <v>9</v>
      </c>
      <c r="K62" s="57">
        <v>9</v>
      </c>
      <c r="L62" s="57">
        <v>9</v>
      </c>
      <c r="M62" s="57">
        <v>9</v>
      </c>
      <c r="N62" s="57">
        <v>9</v>
      </c>
      <c r="O62" s="57">
        <v>9</v>
      </c>
      <c r="P62" s="57">
        <v>9</v>
      </c>
      <c r="Q62" s="57">
        <v>9</v>
      </c>
      <c r="R62" s="57">
        <v>9</v>
      </c>
      <c r="S62" s="57">
        <v>9</v>
      </c>
      <c r="T62" s="57">
        <v>9</v>
      </c>
      <c r="U62" s="57">
        <v>9</v>
      </c>
      <c r="V62" s="57">
        <v>9</v>
      </c>
      <c r="W62" s="52" t="s">
        <v>20</v>
      </c>
      <c r="X62" s="52"/>
    </row>
    <row r="63" s="33" customFormat="1" ht="28.5" customHeight="1" spans="1:24">
      <c r="A63" s="73" t="s">
        <v>99</v>
      </c>
      <c r="B63" s="52"/>
      <c r="C63" s="52"/>
      <c r="D63" s="52"/>
      <c r="E63" s="75" t="s">
        <v>70</v>
      </c>
      <c r="F63" s="57">
        <v>5</v>
      </c>
      <c r="G63" s="57">
        <v>5</v>
      </c>
      <c r="H63" s="57">
        <v>5</v>
      </c>
      <c r="I63" s="57">
        <v>5</v>
      </c>
      <c r="J63" s="57">
        <v>5</v>
      </c>
      <c r="K63" s="57">
        <v>5</v>
      </c>
      <c r="L63" s="57">
        <v>5</v>
      </c>
      <c r="M63" s="57">
        <v>5</v>
      </c>
      <c r="N63" s="57">
        <v>5</v>
      </c>
      <c r="O63" s="57">
        <v>5</v>
      </c>
      <c r="P63" s="57">
        <v>5</v>
      </c>
      <c r="Q63" s="57">
        <v>5</v>
      </c>
      <c r="R63" s="57">
        <v>5</v>
      </c>
      <c r="S63" s="57">
        <v>5</v>
      </c>
      <c r="T63" s="57">
        <v>5</v>
      </c>
      <c r="U63" s="57">
        <v>5</v>
      </c>
      <c r="V63" s="57">
        <v>5</v>
      </c>
      <c r="W63" s="52" t="s">
        <v>20</v>
      </c>
      <c r="X63" s="52"/>
    </row>
    <row r="64" s="33" customFormat="1" ht="28.5" customHeight="1" spans="1:24">
      <c r="A64" s="73" t="s">
        <v>100</v>
      </c>
      <c r="B64" s="52"/>
      <c r="C64" s="52"/>
      <c r="D64" s="52"/>
      <c r="E64" s="75" t="s">
        <v>72</v>
      </c>
      <c r="F64" s="57">
        <v>4</v>
      </c>
      <c r="G64" s="57">
        <v>4</v>
      </c>
      <c r="H64" s="57">
        <v>4</v>
      </c>
      <c r="I64" s="57">
        <v>4</v>
      </c>
      <c r="J64" s="57">
        <v>4</v>
      </c>
      <c r="K64" s="57">
        <v>4</v>
      </c>
      <c r="L64" s="57">
        <v>4</v>
      </c>
      <c r="M64" s="57">
        <v>4</v>
      </c>
      <c r="N64" s="57">
        <v>4</v>
      </c>
      <c r="O64" s="57">
        <v>4</v>
      </c>
      <c r="P64" s="57">
        <v>4</v>
      </c>
      <c r="Q64" s="57">
        <v>4</v>
      </c>
      <c r="R64" s="57">
        <v>4</v>
      </c>
      <c r="S64" s="57">
        <v>4</v>
      </c>
      <c r="T64" s="57">
        <v>4</v>
      </c>
      <c r="U64" s="57">
        <v>4</v>
      </c>
      <c r="V64" s="57">
        <v>4</v>
      </c>
      <c r="W64" s="52" t="s">
        <v>20</v>
      </c>
      <c r="X64" s="52"/>
    </row>
    <row r="65" s="33" customFormat="1" ht="28.5" customHeight="1" spans="1:24">
      <c r="A65" s="73" t="s">
        <v>101</v>
      </c>
      <c r="B65" s="52"/>
      <c r="C65" s="52"/>
      <c r="D65" s="52"/>
      <c r="E65" s="54" t="s">
        <v>102</v>
      </c>
      <c r="F65" s="56">
        <f>SUM(F66:F77)</f>
        <v>34</v>
      </c>
      <c r="G65" s="56">
        <f t="shared" ref="G65:H65" si="14">SUM(G66:G77)</f>
        <v>34</v>
      </c>
      <c r="H65" s="56">
        <f t="shared" si="14"/>
        <v>34</v>
      </c>
      <c r="I65" s="56">
        <f t="shared" ref="I65" si="15">SUM(I66:I77)</f>
        <v>34</v>
      </c>
      <c r="J65" s="56">
        <f t="shared" ref="J65" si="16">SUM(J66:J77)</f>
        <v>34</v>
      </c>
      <c r="K65" s="56">
        <f t="shared" ref="K65" si="17">SUM(K66:K77)</f>
        <v>34</v>
      </c>
      <c r="L65" s="56">
        <f t="shared" ref="L65" si="18">SUM(L66:L77)</f>
        <v>34</v>
      </c>
      <c r="M65" s="56">
        <f t="shared" ref="M65" si="19">SUM(M66:M77)</f>
        <v>34</v>
      </c>
      <c r="N65" s="56">
        <f t="shared" ref="N65" si="20">SUM(N66:N77)</f>
        <v>34</v>
      </c>
      <c r="O65" s="56">
        <f t="shared" ref="O65:V65" si="21">SUM(O66:O77)</f>
        <v>34</v>
      </c>
      <c r="P65" s="56">
        <f t="shared" si="21"/>
        <v>34</v>
      </c>
      <c r="Q65" s="56">
        <f t="shared" si="21"/>
        <v>34</v>
      </c>
      <c r="R65" s="56">
        <f t="shared" si="21"/>
        <v>34</v>
      </c>
      <c r="S65" s="56">
        <f t="shared" si="21"/>
        <v>34</v>
      </c>
      <c r="T65" s="56">
        <f t="shared" si="21"/>
        <v>34</v>
      </c>
      <c r="U65" s="56">
        <f t="shared" si="21"/>
        <v>34</v>
      </c>
      <c r="V65" s="56">
        <f t="shared" si="21"/>
        <v>34</v>
      </c>
      <c r="W65" s="52" t="s">
        <v>20</v>
      </c>
      <c r="X65" s="52"/>
    </row>
    <row r="66" s="33" customFormat="1" ht="28.5" customHeight="1" spans="1:24">
      <c r="A66" s="73" t="s">
        <v>103</v>
      </c>
      <c r="B66" s="52"/>
      <c r="C66" s="52"/>
      <c r="D66" s="52"/>
      <c r="E66" s="75" t="s">
        <v>50</v>
      </c>
      <c r="F66" s="57">
        <v>13</v>
      </c>
      <c r="G66" s="57">
        <v>13</v>
      </c>
      <c r="H66" s="57">
        <v>13</v>
      </c>
      <c r="I66" s="57">
        <v>13</v>
      </c>
      <c r="J66" s="57">
        <v>13</v>
      </c>
      <c r="K66" s="57">
        <v>13</v>
      </c>
      <c r="L66" s="57">
        <v>13</v>
      </c>
      <c r="M66" s="57">
        <v>13</v>
      </c>
      <c r="N66" s="57">
        <v>13</v>
      </c>
      <c r="O66" s="57">
        <v>13</v>
      </c>
      <c r="P66" s="57">
        <v>13</v>
      </c>
      <c r="Q66" s="57">
        <v>13</v>
      </c>
      <c r="R66" s="57">
        <v>13</v>
      </c>
      <c r="S66" s="57">
        <v>13</v>
      </c>
      <c r="T66" s="57">
        <v>13</v>
      </c>
      <c r="U66" s="57">
        <v>13</v>
      </c>
      <c r="V66" s="57">
        <v>13</v>
      </c>
      <c r="W66" s="52" t="s">
        <v>20</v>
      </c>
      <c r="X66" s="52"/>
    </row>
    <row r="67" s="33" customFormat="1" ht="28.5" customHeight="1" spans="1:24">
      <c r="A67" s="73" t="s">
        <v>104</v>
      </c>
      <c r="B67" s="52"/>
      <c r="C67" s="52"/>
      <c r="D67" s="52"/>
      <c r="E67" s="75" t="s">
        <v>52</v>
      </c>
      <c r="F67" s="57">
        <v>5</v>
      </c>
      <c r="G67" s="57">
        <v>5</v>
      </c>
      <c r="H67" s="57">
        <v>5</v>
      </c>
      <c r="I67" s="57">
        <v>5</v>
      </c>
      <c r="J67" s="57">
        <v>5</v>
      </c>
      <c r="K67" s="57">
        <v>5</v>
      </c>
      <c r="L67" s="57">
        <v>5</v>
      </c>
      <c r="M67" s="57">
        <v>5</v>
      </c>
      <c r="N67" s="57">
        <v>5</v>
      </c>
      <c r="O67" s="57">
        <v>5</v>
      </c>
      <c r="P67" s="57">
        <v>5</v>
      </c>
      <c r="Q67" s="57">
        <v>5</v>
      </c>
      <c r="R67" s="57">
        <v>5</v>
      </c>
      <c r="S67" s="57">
        <v>5</v>
      </c>
      <c r="T67" s="57">
        <v>5</v>
      </c>
      <c r="U67" s="57">
        <v>5</v>
      </c>
      <c r="V67" s="57">
        <v>5</v>
      </c>
      <c r="W67" s="52" t="s">
        <v>20</v>
      </c>
      <c r="X67" s="52"/>
    </row>
    <row r="68" s="33" customFormat="1" ht="28.5" customHeight="1" spans="1:24">
      <c r="A68" s="73" t="s">
        <v>105</v>
      </c>
      <c r="B68" s="52"/>
      <c r="C68" s="52"/>
      <c r="D68" s="52"/>
      <c r="E68" s="75" t="s">
        <v>54</v>
      </c>
      <c r="F68" s="57">
        <v>5</v>
      </c>
      <c r="G68" s="57">
        <v>5</v>
      </c>
      <c r="H68" s="57">
        <v>5</v>
      </c>
      <c r="I68" s="57">
        <v>5</v>
      </c>
      <c r="J68" s="57">
        <v>5</v>
      </c>
      <c r="K68" s="57">
        <v>5</v>
      </c>
      <c r="L68" s="57">
        <v>5</v>
      </c>
      <c r="M68" s="57">
        <v>5</v>
      </c>
      <c r="N68" s="57">
        <v>5</v>
      </c>
      <c r="O68" s="57">
        <v>5</v>
      </c>
      <c r="P68" s="57">
        <v>5</v>
      </c>
      <c r="Q68" s="57">
        <v>5</v>
      </c>
      <c r="R68" s="57">
        <v>5</v>
      </c>
      <c r="S68" s="57">
        <v>5</v>
      </c>
      <c r="T68" s="57">
        <v>5</v>
      </c>
      <c r="U68" s="57">
        <v>5</v>
      </c>
      <c r="V68" s="57">
        <v>5</v>
      </c>
      <c r="W68" s="52" t="s">
        <v>20</v>
      </c>
      <c r="X68" s="52"/>
    </row>
    <row r="69" s="33" customFormat="1" ht="28.5" customHeight="1" spans="1:24">
      <c r="A69" s="73" t="s">
        <v>106</v>
      </c>
      <c r="B69" s="52"/>
      <c r="C69" s="52"/>
      <c r="D69" s="52"/>
      <c r="E69" s="75" t="s">
        <v>56</v>
      </c>
      <c r="F69" s="57">
        <v>2</v>
      </c>
      <c r="G69" s="57">
        <v>2</v>
      </c>
      <c r="H69" s="57">
        <v>2</v>
      </c>
      <c r="I69" s="57">
        <v>2</v>
      </c>
      <c r="J69" s="57">
        <v>2</v>
      </c>
      <c r="K69" s="57">
        <v>2</v>
      </c>
      <c r="L69" s="57">
        <v>2</v>
      </c>
      <c r="M69" s="57">
        <v>2</v>
      </c>
      <c r="N69" s="57">
        <v>2</v>
      </c>
      <c r="O69" s="57">
        <v>2</v>
      </c>
      <c r="P69" s="57">
        <v>2</v>
      </c>
      <c r="Q69" s="57">
        <v>2</v>
      </c>
      <c r="R69" s="57">
        <v>2</v>
      </c>
      <c r="S69" s="57">
        <v>2</v>
      </c>
      <c r="T69" s="57">
        <v>2</v>
      </c>
      <c r="U69" s="57">
        <v>2</v>
      </c>
      <c r="V69" s="57">
        <v>2</v>
      </c>
      <c r="W69" s="52" t="s">
        <v>20</v>
      </c>
      <c r="X69" s="52"/>
    </row>
    <row r="70" s="33" customFormat="1" ht="28.5" customHeight="1" spans="1:24">
      <c r="A70" s="73" t="s">
        <v>107</v>
      </c>
      <c r="B70" s="52"/>
      <c r="C70" s="52"/>
      <c r="D70" s="52"/>
      <c r="E70" s="75" t="s">
        <v>58</v>
      </c>
      <c r="F70" s="57">
        <v>0</v>
      </c>
      <c r="G70" s="57">
        <v>0</v>
      </c>
      <c r="H70" s="57">
        <v>0</v>
      </c>
      <c r="I70" s="57">
        <v>0</v>
      </c>
      <c r="J70" s="57">
        <v>0</v>
      </c>
      <c r="K70" s="57">
        <v>0</v>
      </c>
      <c r="L70" s="57">
        <v>0</v>
      </c>
      <c r="M70" s="57">
        <v>0</v>
      </c>
      <c r="N70" s="57">
        <v>0</v>
      </c>
      <c r="O70" s="57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2" t="s">
        <v>20</v>
      </c>
      <c r="X70" s="52"/>
    </row>
    <row r="71" s="33" customFormat="1" ht="28.5" customHeight="1" spans="1:24">
      <c r="A71" s="73" t="s">
        <v>108</v>
      </c>
      <c r="B71" s="52"/>
      <c r="C71" s="52"/>
      <c r="D71" s="52"/>
      <c r="E71" s="75" t="s">
        <v>60</v>
      </c>
      <c r="F71" s="57">
        <v>2</v>
      </c>
      <c r="G71" s="57">
        <v>2</v>
      </c>
      <c r="H71" s="57">
        <v>2</v>
      </c>
      <c r="I71" s="57">
        <v>2</v>
      </c>
      <c r="J71" s="57">
        <v>2</v>
      </c>
      <c r="K71" s="57">
        <v>2</v>
      </c>
      <c r="L71" s="57">
        <v>2</v>
      </c>
      <c r="M71" s="57">
        <v>2</v>
      </c>
      <c r="N71" s="57">
        <v>2</v>
      </c>
      <c r="O71" s="57">
        <v>2</v>
      </c>
      <c r="P71" s="57">
        <v>2</v>
      </c>
      <c r="Q71" s="57">
        <v>2</v>
      </c>
      <c r="R71" s="57">
        <v>2</v>
      </c>
      <c r="S71" s="57">
        <v>2</v>
      </c>
      <c r="T71" s="57">
        <v>2</v>
      </c>
      <c r="U71" s="57">
        <v>2</v>
      </c>
      <c r="V71" s="57">
        <v>2</v>
      </c>
      <c r="W71" s="52" t="s">
        <v>20</v>
      </c>
      <c r="X71" s="52"/>
    </row>
    <row r="72" s="33" customFormat="1" ht="28.5" customHeight="1" spans="1:24">
      <c r="A72" s="73" t="s">
        <v>109</v>
      </c>
      <c r="B72" s="52"/>
      <c r="C72" s="52"/>
      <c r="D72" s="52"/>
      <c r="E72" s="75" t="s">
        <v>62</v>
      </c>
      <c r="F72" s="57">
        <v>1</v>
      </c>
      <c r="G72" s="57">
        <v>1</v>
      </c>
      <c r="H72" s="57">
        <v>1</v>
      </c>
      <c r="I72" s="57">
        <v>1</v>
      </c>
      <c r="J72" s="57">
        <v>1</v>
      </c>
      <c r="K72" s="57">
        <v>1</v>
      </c>
      <c r="L72" s="57">
        <v>1</v>
      </c>
      <c r="M72" s="57">
        <v>1</v>
      </c>
      <c r="N72" s="57">
        <v>1</v>
      </c>
      <c r="O72" s="57">
        <v>1</v>
      </c>
      <c r="P72" s="57">
        <v>1</v>
      </c>
      <c r="Q72" s="57">
        <v>1</v>
      </c>
      <c r="R72" s="57">
        <v>1</v>
      </c>
      <c r="S72" s="57">
        <v>1</v>
      </c>
      <c r="T72" s="57">
        <v>1</v>
      </c>
      <c r="U72" s="57">
        <v>1</v>
      </c>
      <c r="V72" s="57">
        <v>1</v>
      </c>
      <c r="W72" s="52" t="s">
        <v>20</v>
      </c>
      <c r="X72" s="52"/>
    </row>
    <row r="73" s="33" customFormat="1" ht="28.5" customHeight="1" spans="1:24">
      <c r="A73" s="73" t="s">
        <v>110</v>
      </c>
      <c r="B73" s="52"/>
      <c r="C73" s="52"/>
      <c r="D73" s="52"/>
      <c r="E73" s="75" t="s">
        <v>64</v>
      </c>
      <c r="F73" s="57">
        <v>0</v>
      </c>
      <c r="G73" s="57">
        <v>0</v>
      </c>
      <c r="H73" s="57">
        <v>0</v>
      </c>
      <c r="I73" s="57">
        <v>0</v>
      </c>
      <c r="J73" s="57">
        <v>0</v>
      </c>
      <c r="K73" s="57">
        <v>0</v>
      </c>
      <c r="L73" s="57">
        <v>0</v>
      </c>
      <c r="M73" s="57">
        <v>0</v>
      </c>
      <c r="N73" s="57">
        <v>0</v>
      </c>
      <c r="O73" s="57">
        <v>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2" t="s">
        <v>20</v>
      </c>
      <c r="X73" s="52"/>
    </row>
    <row r="74" s="33" customFormat="1" ht="28.5" customHeight="1" spans="1:24">
      <c r="A74" s="73" t="s">
        <v>111</v>
      </c>
      <c r="B74" s="52"/>
      <c r="C74" s="52"/>
      <c r="D74" s="52"/>
      <c r="E74" s="75" t="s">
        <v>66</v>
      </c>
      <c r="F74" s="57">
        <v>0</v>
      </c>
      <c r="G74" s="57">
        <v>0</v>
      </c>
      <c r="H74" s="57">
        <v>0</v>
      </c>
      <c r="I74" s="57">
        <v>0</v>
      </c>
      <c r="J74" s="57">
        <v>0</v>
      </c>
      <c r="K74" s="57">
        <v>0</v>
      </c>
      <c r="L74" s="57">
        <v>0</v>
      </c>
      <c r="M74" s="57">
        <v>0</v>
      </c>
      <c r="N74" s="57">
        <v>0</v>
      </c>
      <c r="O74" s="57">
        <v>0</v>
      </c>
      <c r="P74" s="57">
        <v>0</v>
      </c>
      <c r="Q74" s="57">
        <v>0</v>
      </c>
      <c r="R74" s="57">
        <v>0</v>
      </c>
      <c r="S74" s="57">
        <v>0</v>
      </c>
      <c r="T74" s="57">
        <v>0</v>
      </c>
      <c r="U74" s="57">
        <v>0</v>
      </c>
      <c r="V74" s="57">
        <v>0</v>
      </c>
      <c r="W74" s="52" t="s">
        <v>20</v>
      </c>
      <c r="X74" s="52"/>
    </row>
    <row r="75" s="33" customFormat="1" ht="28.5" customHeight="1" spans="1:24">
      <c r="A75" s="73" t="s">
        <v>112</v>
      </c>
      <c r="B75" s="52"/>
      <c r="C75" s="52"/>
      <c r="D75" s="52"/>
      <c r="E75" s="75" t="s">
        <v>68</v>
      </c>
      <c r="F75" s="57">
        <v>3</v>
      </c>
      <c r="G75" s="57">
        <v>3</v>
      </c>
      <c r="H75" s="57">
        <v>3</v>
      </c>
      <c r="I75" s="57">
        <v>3</v>
      </c>
      <c r="J75" s="57">
        <v>3</v>
      </c>
      <c r="K75" s="57">
        <v>3</v>
      </c>
      <c r="L75" s="57">
        <v>3</v>
      </c>
      <c r="M75" s="57">
        <v>3</v>
      </c>
      <c r="N75" s="57">
        <v>3</v>
      </c>
      <c r="O75" s="57">
        <v>3</v>
      </c>
      <c r="P75" s="57">
        <v>3</v>
      </c>
      <c r="Q75" s="57">
        <v>3</v>
      </c>
      <c r="R75" s="57">
        <v>3</v>
      </c>
      <c r="S75" s="57">
        <v>3</v>
      </c>
      <c r="T75" s="57">
        <v>3</v>
      </c>
      <c r="U75" s="57">
        <v>3</v>
      </c>
      <c r="V75" s="57">
        <v>3</v>
      </c>
      <c r="W75" s="52" t="s">
        <v>20</v>
      </c>
      <c r="X75" s="52"/>
    </row>
    <row r="76" s="33" customFormat="1" ht="28.5" customHeight="1" spans="1:24">
      <c r="A76" s="73" t="s">
        <v>113</v>
      </c>
      <c r="B76" s="52"/>
      <c r="C76" s="52"/>
      <c r="D76" s="52"/>
      <c r="E76" s="75" t="s">
        <v>70</v>
      </c>
      <c r="F76" s="57">
        <v>3</v>
      </c>
      <c r="G76" s="57">
        <v>3</v>
      </c>
      <c r="H76" s="57">
        <v>3</v>
      </c>
      <c r="I76" s="57">
        <v>3</v>
      </c>
      <c r="J76" s="57">
        <v>3</v>
      </c>
      <c r="K76" s="57">
        <v>3</v>
      </c>
      <c r="L76" s="57">
        <v>3</v>
      </c>
      <c r="M76" s="57">
        <v>3</v>
      </c>
      <c r="N76" s="57">
        <v>3</v>
      </c>
      <c r="O76" s="57">
        <v>3</v>
      </c>
      <c r="P76" s="57">
        <v>3</v>
      </c>
      <c r="Q76" s="57">
        <v>3</v>
      </c>
      <c r="R76" s="57">
        <v>3</v>
      </c>
      <c r="S76" s="57">
        <v>3</v>
      </c>
      <c r="T76" s="57">
        <v>3</v>
      </c>
      <c r="U76" s="57">
        <v>3</v>
      </c>
      <c r="V76" s="57">
        <v>3</v>
      </c>
      <c r="W76" s="52" t="s">
        <v>20</v>
      </c>
      <c r="X76" s="52"/>
    </row>
    <row r="77" s="33" customFormat="1" ht="28.5" customHeight="1" spans="1:24">
      <c r="A77" s="73" t="s">
        <v>114</v>
      </c>
      <c r="B77" s="52"/>
      <c r="C77" s="52"/>
      <c r="D77" s="52"/>
      <c r="E77" s="75" t="s">
        <v>72</v>
      </c>
      <c r="F77" s="57">
        <v>0</v>
      </c>
      <c r="G77" s="57">
        <v>0</v>
      </c>
      <c r="H77" s="57">
        <v>0</v>
      </c>
      <c r="I77" s="57">
        <v>0</v>
      </c>
      <c r="J77" s="57">
        <v>0</v>
      </c>
      <c r="K77" s="57">
        <v>0</v>
      </c>
      <c r="L77" s="57">
        <v>0</v>
      </c>
      <c r="M77" s="57">
        <v>0</v>
      </c>
      <c r="N77" s="57">
        <v>0</v>
      </c>
      <c r="O77" s="57">
        <v>0</v>
      </c>
      <c r="P77" s="57">
        <v>0</v>
      </c>
      <c r="Q77" s="57">
        <v>0</v>
      </c>
      <c r="R77" s="57">
        <v>0</v>
      </c>
      <c r="S77" s="57">
        <v>0</v>
      </c>
      <c r="T77" s="57">
        <v>0</v>
      </c>
      <c r="U77" s="57">
        <v>0</v>
      </c>
      <c r="V77" s="57">
        <v>0</v>
      </c>
      <c r="W77" s="52" t="s">
        <v>20</v>
      </c>
      <c r="X77" s="52"/>
    </row>
    <row r="78" s="33" customFormat="1" ht="28.5" customHeight="1" spans="1:24">
      <c r="A78" s="73" t="s">
        <v>115</v>
      </c>
      <c r="B78" s="52"/>
      <c r="C78" s="52"/>
      <c r="D78" s="52"/>
      <c r="E78" s="54" t="s">
        <v>116</v>
      </c>
      <c r="F78" s="56">
        <f>SUM(F79:F90)</f>
        <v>4</v>
      </c>
      <c r="G78" s="56">
        <f t="shared" ref="G78:H78" si="22">SUM(G79:G90)</f>
        <v>4</v>
      </c>
      <c r="H78" s="56">
        <f t="shared" si="22"/>
        <v>4</v>
      </c>
      <c r="I78" s="56">
        <f t="shared" ref="I78" si="23">SUM(I79:I90)</f>
        <v>4</v>
      </c>
      <c r="J78" s="56">
        <f t="shared" ref="J78" si="24">SUM(J79:J90)</f>
        <v>4</v>
      </c>
      <c r="K78" s="56">
        <f t="shared" ref="K78" si="25">SUM(K79:K90)</f>
        <v>4</v>
      </c>
      <c r="L78" s="56">
        <f t="shared" ref="L78" si="26">SUM(L79:L90)</f>
        <v>4</v>
      </c>
      <c r="M78" s="56">
        <f t="shared" ref="M78" si="27">SUM(M79:M90)</f>
        <v>4</v>
      </c>
      <c r="N78" s="56">
        <f t="shared" ref="N78" si="28">SUM(N79:N90)</f>
        <v>4</v>
      </c>
      <c r="O78" s="56">
        <f t="shared" ref="O78:V78" si="29">SUM(O79:O90)</f>
        <v>4</v>
      </c>
      <c r="P78" s="56">
        <f t="shared" si="29"/>
        <v>4</v>
      </c>
      <c r="Q78" s="56">
        <f t="shared" si="29"/>
        <v>4</v>
      </c>
      <c r="R78" s="56">
        <f t="shared" si="29"/>
        <v>4</v>
      </c>
      <c r="S78" s="56">
        <f t="shared" si="29"/>
        <v>4</v>
      </c>
      <c r="T78" s="56">
        <f t="shared" si="29"/>
        <v>4</v>
      </c>
      <c r="U78" s="56">
        <f t="shared" si="29"/>
        <v>4</v>
      </c>
      <c r="V78" s="56">
        <f t="shared" si="29"/>
        <v>4</v>
      </c>
      <c r="W78" s="52" t="s">
        <v>20</v>
      </c>
      <c r="X78" s="52"/>
    </row>
    <row r="79" s="33" customFormat="1" ht="28.5" customHeight="1" spans="1:24">
      <c r="A79" s="73" t="s">
        <v>117</v>
      </c>
      <c r="B79" s="52"/>
      <c r="C79" s="52"/>
      <c r="D79" s="52"/>
      <c r="E79" s="75" t="s">
        <v>50</v>
      </c>
      <c r="F79" s="57">
        <v>1</v>
      </c>
      <c r="G79" s="57">
        <v>1</v>
      </c>
      <c r="H79" s="57">
        <v>1</v>
      </c>
      <c r="I79" s="57">
        <v>1</v>
      </c>
      <c r="J79" s="57">
        <v>1</v>
      </c>
      <c r="K79" s="57">
        <v>1</v>
      </c>
      <c r="L79" s="57">
        <v>1</v>
      </c>
      <c r="M79" s="57">
        <v>1</v>
      </c>
      <c r="N79" s="57">
        <v>1</v>
      </c>
      <c r="O79" s="57">
        <v>1</v>
      </c>
      <c r="P79" s="57">
        <v>1</v>
      </c>
      <c r="Q79" s="57">
        <v>1</v>
      </c>
      <c r="R79" s="57">
        <v>1</v>
      </c>
      <c r="S79" s="57">
        <v>1</v>
      </c>
      <c r="T79" s="57">
        <v>1</v>
      </c>
      <c r="U79" s="57">
        <v>1</v>
      </c>
      <c r="V79" s="57">
        <v>1</v>
      </c>
      <c r="W79" s="52" t="s">
        <v>20</v>
      </c>
      <c r="X79" s="52"/>
    </row>
    <row r="80" s="33" customFormat="1" ht="28.5" customHeight="1" spans="1:24">
      <c r="A80" s="73" t="s">
        <v>118</v>
      </c>
      <c r="B80" s="52"/>
      <c r="C80" s="52"/>
      <c r="D80" s="52"/>
      <c r="E80" s="75" t="s">
        <v>52</v>
      </c>
      <c r="F80" s="57">
        <v>1</v>
      </c>
      <c r="G80" s="57">
        <v>1</v>
      </c>
      <c r="H80" s="57">
        <v>1</v>
      </c>
      <c r="I80" s="57">
        <v>1</v>
      </c>
      <c r="J80" s="57">
        <v>1</v>
      </c>
      <c r="K80" s="57">
        <v>1</v>
      </c>
      <c r="L80" s="57">
        <v>1</v>
      </c>
      <c r="M80" s="57">
        <v>1</v>
      </c>
      <c r="N80" s="57">
        <v>1</v>
      </c>
      <c r="O80" s="57">
        <v>1</v>
      </c>
      <c r="P80" s="57">
        <v>1</v>
      </c>
      <c r="Q80" s="57">
        <v>1</v>
      </c>
      <c r="R80" s="57">
        <v>1</v>
      </c>
      <c r="S80" s="57">
        <v>1</v>
      </c>
      <c r="T80" s="57">
        <v>1</v>
      </c>
      <c r="U80" s="57">
        <v>1</v>
      </c>
      <c r="V80" s="57">
        <v>1</v>
      </c>
      <c r="W80" s="52" t="s">
        <v>20</v>
      </c>
      <c r="X80" s="52"/>
    </row>
    <row r="81" s="33" customFormat="1" ht="28.5" customHeight="1" spans="1:24">
      <c r="A81" s="73" t="s">
        <v>119</v>
      </c>
      <c r="B81" s="52"/>
      <c r="C81" s="52"/>
      <c r="D81" s="52"/>
      <c r="E81" s="75" t="s">
        <v>54</v>
      </c>
      <c r="F81" s="57">
        <v>0</v>
      </c>
      <c r="G81" s="57">
        <v>0</v>
      </c>
      <c r="H81" s="57">
        <v>0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>
        <v>0</v>
      </c>
      <c r="R81" s="57">
        <v>0</v>
      </c>
      <c r="S81" s="57">
        <v>0</v>
      </c>
      <c r="T81" s="57">
        <v>0</v>
      </c>
      <c r="U81" s="57">
        <v>0</v>
      </c>
      <c r="V81" s="57">
        <v>0</v>
      </c>
      <c r="W81" s="52" t="s">
        <v>20</v>
      </c>
      <c r="X81" s="52"/>
    </row>
    <row r="82" s="33" customFormat="1" ht="28.5" customHeight="1" spans="1:24">
      <c r="A82" s="73" t="s">
        <v>120</v>
      </c>
      <c r="B82" s="52"/>
      <c r="C82" s="52"/>
      <c r="D82" s="52"/>
      <c r="E82" s="75" t="s">
        <v>56</v>
      </c>
      <c r="F82" s="57">
        <v>0</v>
      </c>
      <c r="G82" s="57">
        <v>0</v>
      </c>
      <c r="H82" s="57">
        <v>0</v>
      </c>
      <c r="I82" s="57">
        <v>0</v>
      </c>
      <c r="J82" s="57">
        <v>0</v>
      </c>
      <c r="K82" s="57">
        <v>0</v>
      </c>
      <c r="L82" s="57">
        <v>0</v>
      </c>
      <c r="M82" s="57">
        <v>0</v>
      </c>
      <c r="N82" s="57">
        <v>0</v>
      </c>
      <c r="O82" s="57">
        <v>0</v>
      </c>
      <c r="P82" s="57">
        <v>0</v>
      </c>
      <c r="Q82" s="57">
        <v>0</v>
      </c>
      <c r="R82" s="57">
        <v>0</v>
      </c>
      <c r="S82" s="57">
        <v>0</v>
      </c>
      <c r="T82" s="57">
        <v>0</v>
      </c>
      <c r="U82" s="57">
        <v>0</v>
      </c>
      <c r="V82" s="57">
        <v>0</v>
      </c>
      <c r="W82" s="52" t="s">
        <v>20</v>
      </c>
      <c r="X82" s="52"/>
    </row>
    <row r="83" s="33" customFormat="1" ht="28.5" customHeight="1" spans="1:24">
      <c r="A83" s="73" t="s">
        <v>121</v>
      </c>
      <c r="B83" s="52"/>
      <c r="C83" s="52"/>
      <c r="D83" s="52"/>
      <c r="E83" s="75" t="s">
        <v>58</v>
      </c>
      <c r="F83" s="57">
        <v>0</v>
      </c>
      <c r="G83" s="57">
        <v>0</v>
      </c>
      <c r="H83" s="57">
        <v>0</v>
      </c>
      <c r="I83" s="57">
        <v>0</v>
      </c>
      <c r="J83" s="57">
        <v>0</v>
      </c>
      <c r="K83" s="57">
        <v>0</v>
      </c>
      <c r="L83" s="57">
        <v>0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7">
        <v>0</v>
      </c>
      <c r="T83" s="57">
        <v>0</v>
      </c>
      <c r="U83" s="57">
        <v>0</v>
      </c>
      <c r="V83" s="57">
        <v>0</v>
      </c>
      <c r="W83" s="52" t="s">
        <v>20</v>
      </c>
      <c r="X83" s="52"/>
    </row>
    <row r="84" s="33" customFormat="1" ht="28.5" customHeight="1" spans="1:24">
      <c r="A84" s="73" t="s">
        <v>122</v>
      </c>
      <c r="B84" s="52"/>
      <c r="C84" s="52"/>
      <c r="D84" s="52"/>
      <c r="E84" s="75" t="s">
        <v>60</v>
      </c>
      <c r="F84" s="57">
        <v>0</v>
      </c>
      <c r="G84" s="57">
        <v>0</v>
      </c>
      <c r="H84" s="57">
        <v>0</v>
      </c>
      <c r="I84" s="57">
        <v>0</v>
      </c>
      <c r="J84" s="57">
        <v>0</v>
      </c>
      <c r="K84" s="57">
        <v>0</v>
      </c>
      <c r="L84" s="57">
        <v>0</v>
      </c>
      <c r="M84" s="57">
        <v>0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7">
        <v>0</v>
      </c>
      <c r="T84" s="57">
        <v>0</v>
      </c>
      <c r="U84" s="57">
        <v>0</v>
      </c>
      <c r="V84" s="57">
        <v>0</v>
      </c>
      <c r="W84" s="52" t="s">
        <v>20</v>
      </c>
      <c r="X84" s="52"/>
    </row>
    <row r="85" s="33" customFormat="1" ht="28.5" customHeight="1" spans="1:24">
      <c r="A85" s="73" t="s">
        <v>123</v>
      </c>
      <c r="B85" s="52"/>
      <c r="C85" s="52"/>
      <c r="D85" s="52"/>
      <c r="E85" s="75" t="s">
        <v>62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2" t="s">
        <v>20</v>
      </c>
      <c r="X85" s="52"/>
    </row>
    <row r="86" s="33" customFormat="1" ht="28.5" customHeight="1" spans="1:24">
      <c r="A86" s="73" t="s">
        <v>124</v>
      </c>
      <c r="B86" s="52"/>
      <c r="C86" s="52"/>
      <c r="D86" s="52"/>
      <c r="E86" s="75" t="s">
        <v>64</v>
      </c>
      <c r="F86" s="57">
        <v>0</v>
      </c>
      <c r="G86" s="57">
        <v>0</v>
      </c>
      <c r="H86" s="57">
        <v>0</v>
      </c>
      <c r="I86" s="57">
        <v>0</v>
      </c>
      <c r="J86" s="57">
        <v>0</v>
      </c>
      <c r="K86" s="57">
        <v>0</v>
      </c>
      <c r="L86" s="57">
        <v>0</v>
      </c>
      <c r="M86" s="57">
        <v>0</v>
      </c>
      <c r="N86" s="57">
        <v>0</v>
      </c>
      <c r="O86" s="57">
        <v>0</v>
      </c>
      <c r="P86" s="57">
        <v>0</v>
      </c>
      <c r="Q86" s="57">
        <v>0</v>
      </c>
      <c r="R86" s="57">
        <v>0</v>
      </c>
      <c r="S86" s="57">
        <v>0</v>
      </c>
      <c r="T86" s="57">
        <v>0</v>
      </c>
      <c r="U86" s="57">
        <v>0</v>
      </c>
      <c r="V86" s="57">
        <v>0</v>
      </c>
      <c r="W86" s="52" t="s">
        <v>20</v>
      </c>
      <c r="X86" s="52"/>
    </row>
    <row r="87" s="33" customFormat="1" ht="28.5" customHeight="1" spans="1:24">
      <c r="A87" s="73" t="s">
        <v>125</v>
      </c>
      <c r="B87" s="52"/>
      <c r="C87" s="52"/>
      <c r="D87" s="52"/>
      <c r="E87" s="75" t="s">
        <v>66</v>
      </c>
      <c r="F87" s="57">
        <v>1</v>
      </c>
      <c r="G87" s="57">
        <v>1</v>
      </c>
      <c r="H87" s="57">
        <v>1</v>
      </c>
      <c r="I87" s="57">
        <v>1</v>
      </c>
      <c r="J87" s="57">
        <v>1</v>
      </c>
      <c r="K87" s="57">
        <v>1</v>
      </c>
      <c r="L87" s="57">
        <v>1</v>
      </c>
      <c r="M87" s="57">
        <v>1</v>
      </c>
      <c r="N87" s="57">
        <v>1</v>
      </c>
      <c r="O87" s="57">
        <v>1</v>
      </c>
      <c r="P87" s="57">
        <v>1</v>
      </c>
      <c r="Q87" s="57">
        <v>1</v>
      </c>
      <c r="R87" s="57">
        <v>1</v>
      </c>
      <c r="S87" s="57">
        <v>1</v>
      </c>
      <c r="T87" s="57">
        <v>1</v>
      </c>
      <c r="U87" s="57">
        <v>1</v>
      </c>
      <c r="V87" s="57">
        <v>1</v>
      </c>
      <c r="W87" s="52" t="s">
        <v>20</v>
      </c>
      <c r="X87" s="52"/>
    </row>
    <row r="88" s="33" customFormat="1" ht="28.5" customHeight="1" spans="1:24">
      <c r="A88" s="73" t="s">
        <v>126</v>
      </c>
      <c r="B88" s="52"/>
      <c r="C88" s="52"/>
      <c r="D88" s="52"/>
      <c r="E88" s="75" t="s">
        <v>68</v>
      </c>
      <c r="F88" s="57">
        <v>1</v>
      </c>
      <c r="G88" s="57">
        <v>1</v>
      </c>
      <c r="H88" s="57">
        <v>1</v>
      </c>
      <c r="I88" s="57">
        <v>1</v>
      </c>
      <c r="J88" s="57">
        <v>1</v>
      </c>
      <c r="K88" s="57">
        <v>1</v>
      </c>
      <c r="L88" s="57">
        <v>1</v>
      </c>
      <c r="M88" s="57">
        <v>1</v>
      </c>
      <c r="N88" s="57">
        <v>1</v>
      </c>
      <c r="O88" s="57">
        <v>1</v>
      </c>
      <c r="P88" s="57">
        <v>1</v>
      </c>
      <c r="Q88" s="57">
        <v>1</v>
      </c>
      <c r="R88" s="57">
        <v>1</v>
      </c>
      <c r="S88" s="57">
        <v>1</v>
      </c>
      <c r="T88" s="57">
        <v>1</v>
      </c>
      <c r="U88" s="57">
        <v>1</v>
      </c>
      <c r="V88" s="57">
        <v>1</v>
      </c>
      <c r="W88" s="52" t="s">
        <v>20</v>
      </c>
      <c r="X88" s="52"/>
    </row>
    <row r="89" s="33" customFormat="1" ht="28.5" customHeight="1" spans="1:24">
      <c r="A89" s="73" t="s">
        <v>127</v>
      </c>
      <c r="B89" s="52"/>
      <c r="C89" s="52"/>
      <c r="D89" s="52"/>
      <c r="E89" s="75" t="s">
        <v>70</v>
      </c>
      <c r="F89" s="57">
        <v>0</v>
      </c>
      <c r="G89" s="57">
        <v>0</v>
      </c>
      <c r="H89" s="57">
        <v>0</v>
      </c>
      <c r="I89" s="57">
        <v>0</v>
      </c>
      <c r="J89" s="57">
        <v>0</v>
      </c>
      <c r="K89" s="57">
        <v>0</v>
      </c>
      <c r="L89" s="57">
        <v>0</v>
      </c>
      <c r="M89" s="57">
        <v>0</v>
      </c>
      <c r="N89" s="57">
        <v>0</v>
      </c>
      <c r="O89" s="57">
        <v>0</v>
      </c>
      <c r="P89" s="57">
        <v>0</v>
      </c>
      <c r="Q89" s="57">
        <v>0</v>
      </c>
      <c r="R89" s="57">
        <v>0</v>
      </c>
      <c r="S89" s="57">
        <v>0</v>
      </c>
      <c r="T89" s="57">
        <v>0</v>
      </c>
      <c r="U89" s="57">
        <v>0</v>
      </c>
      <c r="V89" s="57">
        <v>0</v>
      </c>
      <c r="W89" s="52" t="s">
        <v>20</v>
      </c>
      <c r="X89" s="52"/>
    </row>
    <row r="90" s="33" customFormat="1" ht="28.5" customHeight="1" spans="1:24">
      <c r="A90" s="73" t="s">
        <v>128</v>
      </c>
      <c r="B90" s="52"/>
      <c r="C90" s="52"/>
      <c r="D90" s="52"/>
      <c r="E90" s="75" t="s">
        <v>72</v>
      </c>
      <c r="F90" s="57">
        <v>0</v>
      </c>
      <c r="G90" s="57">
        <v>0</v>
      </c>
      <c r="H90" s="57">
        <v>0</v>
      </c>
      <c r="I90" s="57">
        <v>0</v>
      </c>
      <c r="J90" s="57">
        <v>0</v>
      </c>
      <c r="K90" s="57">
        <v>0</v>
      </c>
      <c r="L90" s="57">
        <v>0</v>
      </c>
      <c r="M90" s="57">
        <v>0</v>
      </c>
      <c r="N90" s="57">
        <v>0</v>
      </c>
      <c r="O90" s="57">
        <v>0</v>
      </c>
      <c r="P90" s="57">
        <v>0</v>
      </c>
      <c r="Q90" s="57">
        <v>0</v>
      </c>
      <c r="R90" s="57">
        <v>0</v>
      </c>
      <c r="S90" s="57">
        <v>0</v>
      </c>
      <c r="T90" s="57">
        <v>0</v>
      </c>
      <c r="U90" s="57">
        <v>0</v>
      </c>
      <c r="V90" s="57">
        <v>0</v>
      </c>
      <c r="W90" s="52" t="s">
        <v>20</v>
      </c>
      <c r="X90" s="52"/>
    </row>
    <row r="91" s="33" customFormat="1" ht="28.5" customHeight="1" spans="1:24">
      <c r="A91" s="73" t="s">
        <v>129</v>
      </c>
      <c r="B91" s="52"/>
      <c r="C91" s="52"/>
      <c r="D91" s="52"/>
      <c r="E91" s="54" t="s">
        <v>130</v>
      </c>
      <c r="F91" s="56">
        <f>SUM(F92:F103)</f>
        <v>16</v>
      </c>
      <c r="G91" s="56">
        <f t="shared" ref="G91:H91" si="30">SUM(G92:G103)</f>
        <v>16</v>
      </c>
      <c r="H91" s="56">
        <f t="shared" si="30"/>
        <v>16</v>
      </c>
      <c r="I91" s="56">
        <f t="shared" ref="I91" si="31">SUM(I92:I103)</f>
        <v>16</v>
      </c>
      <c r="J91" s="56">
        <f t="shared" ref="J91" si="32">SUM(J92:J103)</f>
        <v>16</v>
      </c>
      <c r="K91" s="56">
        <f t="shared" ref="K91" si="33">SUM(K92:K103)</f>
        <v>16</v>
      </c>
      <c r="L91" s="56">
        <f t="shared" ref="L91" si="34">SUM(L92:L103)</f>
        <v>16</v>
      </c>
      <c r="M91" s="56">
        <f t="shared" ref="M91" si="35">SUM(M92:M103)</f>
        <v>16</v>
      </c>
      <c r="N91" s="56">
        <f t="shared" ref="N91" si="36">SUM(N92:N103)</f>
        <v>16</v>
      </c>
      <c r="O91" s="56">
        <f t="shared" ref="O91:V91" si="37">SUM(O92:O103)</f>
        <v>16</v>
      </c>
      <c r="P91" s="56">
        <f t="shared" si="37"/>
        <v>16</v>
      </c>
      <c r="Q91" s="56">
        <f t="shared" si="37"/>
        <v>16</v>
      </c>
      <c r="R91" s="56">
        <f t="shared" si="37"/>
        <v>16</v>
      </c>
      <c r="S91" s="56">
        <f t="shared" si="37"/>
        <v>16</v>
      </c>
      <c r="T91" s="56">
        <f t="shared" si="37"/>
        <v>16</v>
      </c>
      <c r="U91" s="56">
        <f t="shared" si="37"/>
        <v>16</v>
      </c>
      <c r="V91" s="56">
        <f t="shared" si="37"/>
        <v>16</v>
      </c>
      <c r="W91" s="52" t="s">
        <v>20</v>
      </c>
      <c r="X91" s="52"/>
    </row>
    <row r="92" s="33" customFormat="1" ht="28.5" customHeight="1" spans="1:24">
      <c r="A92" s="73" t="s">
        <v>131</v>
      </c>
      <c r="B92" s="52"/>
      <c r="C92" s="52"/>
      <c r="D92" s="52"/>
      <c r="E92" s="75" t="s">
        <v>50</v>
      </c>
      <c r="F92" s="57">
        <v>3</v>
      </c>
      <c r="G92" s="57">
        <v>3</v>
      </c>
      <c r="H92" s="57">
        <v>3</v>
      </c>
      <c r="I92" s="57">
        <v>3</v>
      </c>
      <c r="J92" s="57">
        <v>3</v>
      </c>
      <c r="K92" s="57">
        <v>3</v>
      </c>
      <c r="L92" s="57">
        <v>3</v>
      </c>
      <c r="M92" s="57">
        <v>3</v>
      </c>
      <c r="N92" s="57">
        <v>3</v>
      </c>
      <c r="O92" s="57">
        <v>3</v>
      </c>
      <c r="P92" s="57">
        <v>3</v>
      </c>
      <c r="Q92" s="57">
        <v>3</v>
      </c>
      <c r="R92" s="57">
        <v>3</v>
      </c>
      <c r="S92" s="57">
        <v>3</v>
      </c>
      <c r="T92" s="57">
        <v>3</v>
      </c>
      <c r="U92" s="57">
        <v>3</v>
      </c>
      <c r="V92" s="57">
        <v>3</v>
      </c>
      <c r="W92" s="52" t="s">
        <v>20</v>
      </c>
      <c r="X92" s="52"/>
    </row>
    <row r="93" s="33" customFormat="1" ht="28.5" customHeight="1" spans="1:24">
      <c r="A93" s="73" t="s">
        <v>132</v>
      </c>
      <c r="B93" s="52"/>
      <c r="C93" s="52"/>
      <c r="D93" s="52"/>
      <c r="E93" s="75" t="s">
        <v>52</v>
      </c>
      <c r="F93" s="57">
        <v>3</v>
      </c>
      <c r="G93" s="57">
        <v>3</v>
      </c>
      <c r="H93" s="57">
        <v>3</v>
      </c>
      <c r="I93" s="57">
        <v>3</v>
      </c>
      <c r="J93" s="57">
        <v>3</v>
      </c>
      <c r="K93" s="57">
        <v>3</v>
      </c>
      <c r="L93" s="57">
        <v>3</v>
      </c>
      <c r="M93" s="57">
        <v>3</v>
      </c>
      <c r="N93" s="57">
        <v>3</v>
      </c>
      <c r="O93" s="57">
        <v>3</v>
      </c>
      <c r="P93" s="57">
        <v>3</v>
      </c>
      <c r="Q93" s="57">
        <v>3</v>
      </c>
      <c r="R93" s="57">
        <v>3</v>
      </c>
      <c r="S93" s="57">
        <v>3</v>
      </c>
      <c r="T93" s="57">
        <v>3</v>
      </c>
      <c r="U93" s="57">
        <v>3</v>
      </c>
      <c r="V93" s="57">
        <v>3</v>
      </c>
      <c r="W93" s="52" t="s">
        <v>20</v>
      </c>
      <c r="X93" s="52"/>
    </row>
    <row r="94" s="33" customFormat="1" ht="28.5" customHeight="1" spans="1:24">
      <c r="A94" s="73" t="s">
        <v>133</v>
      </c>
      <c r="B94" s="52"/>
      <c r="C94" s="52"/>
      <c r="D94" s="52"/>
      <c r="E94" s="75" t="s">
        <v>54</v>
      </c>
      <c r="F94" s="57">
        <v>1</v>
      </c>
      <c r="G94" s="57">
        <v>1</v>
      </c>
      <c r="H94" s="57">
        <v>1</v>
      </c>
      <c r="I94" s="57">
        <v>1</v>
      </c>
      <c r="J94" s="57">
        <v>1</v>
      </c>
      <c r="K94" s="57">
        <v>1</v>
      </c>
      <c r="L94" s="57">
        <v>1</v>
      </c>
      <c r="M94" s="57">
        <v>1</v>
      </c>
      <c r="N94" s="57">
        <v>1</v>
      </c>
      <c r="O94" s="57">
        <v>1</v>
      </c>
      <c r="P94" s="57">
        <v>1</v>
      </c>
      <c r="Q94" s="57">
        <v>1</v>
      </c>
      <c r="R94" s="57">
        <v>1</v>
      </c>
      <c r="S94" s="57">
        <v>1</v>
      </c>
      <c r="T94" s="57">
        <v>1</v>
      </c>
      <c r="U94" s="57">
        <v>1</v>
      </c>
      <c r="V94" s="57">
        <v>1</v>
      </c>
      <c r="W94" s="52" t="s">
        <v>20</v>
      </c>
      <c r="X94" s="52"/>
    </row>
    <row r="95" s="33" customFormat="1" ht="28.5" customHeight="1" spans="1:24">
      <c r="A95" s="73" t="s">
        <v>134</v>
      </c>
      <c r="B95" s="52"/>
      <c r="C95" s="52"/>
      <c r="D95" s="52"/>
      <c r="E95" s="75" t="s">
        <v>56</v>
      </c>
      <c r="F95" s="57">
        <v>0</v>
      </c>
      <c r="G95" s="57">
        <v>0</v>
      </c>
      <c r="H95" s="57">
        <v>0</v>
      </c>
      <c r="I95" s="57">
        <v>0</v>
      </c>
      <c r="J95" s="57">
        <v>0</v>
      </c>
      <c r="K95" s="57">
        <v>0</v>
      </c>
      <c r="L95" s="57">
        <v>0</v>
      </c>
      <c r="M95" s="57">
        <v>0</v>
      </c>
      <c r="N95" s="57">
        <v>0</v>
      </c>
      <c r="O95" s="57">
        <v>0</v>
      </c>
      <c r="P95" s="57">
        <v>0</v>
      </c>
      <c r="Q95" s="57">
        <v>0</v>
      </c>
      <c r="R95" s="57">
        <v>0</v>
      </c>
      <c r="S95" s="57">
        <v>0</v>
      </c>
      <c r="T95" s="57">
        <v>0</v>
      </c>
      <c r="U95" s="57">
        <v>0</v>
      </c>
      <c r="V95" s="57">
        <v>0</v>
      </c>
      <c r="W95" s="52" t="s">
        <v>20</v>
      </c>
      <c r="X95" s="52"/>
    </row>
    <row r="96" s="33" customFormat="1" ht="28.5" customHeight="1" spans="1:24">
      <c r="A96" s="73" t="s">
        <v>135</v>
      </c>
      <c r="B96" s="52"/>
      <c r="C96" s="52"/>
      <c r="D96" s="52"/>
      <c r="E96" s="75" t="s">
        <v>58</v>
      </c>
      <c r="F96" s="57">
        <v>2</v>
      </c>
      <c r="G96" s="57">
        <v>2</v>
      </c>
      <c r="H96" s="57">
        <v>2</v>
      </c>
      <c r="I96" s="57">
        <v>2</v>
      </c>
      <c r="J96" s="57">
        <v>2</v>
      </c>
      <c r="K96" s="57">
        <v>2</v>
      </c>
      <c r="L96" s="57">
        <v>2</v>
      </c>
      <c r="M96" s="57">
        <v>2</v>
      </c>
      <c r="N96" s="57">
        <v>2</v>
      </c>
      <c r="O96" s="57">
        <v>2</v>
      </c>
      <c r="P96" s="57">
        <v>2</v>
      </c>
      <c r="Q96" s="57">
        <v>2</v>
      </c>
      <c r="R96" s="57">
        <v>2</v>
      </c>
      <c r="S96" s="57">
        <v>2</v>
      </c>
      <c r="T96" s="57">
        <v>2</v>
      </c>
      <c r="U96" s="57">
        <v>2</v>
      </c>
      <c r="V96" s="57">
        <v>2</v>
      </c>
      <c r="W96" s="52" t="s">
        <v>20</v>
      </c>
      <c r="X96" s="52"/>
    </row>
    <row r="97" s="33" customFormat="1" ht="28.5" customHeight="1" spans="1:24">
      <c r="A97" s="73" t="s">
        <v>136</v>
      </c>
      <c r="B97" s="52"/>
      <c r="C97" s="52"/>
      <c r="D97" s="52"/>
      <c r="E97" s="75" t="s">
        <v>60</v>
      </c>
      <c r="F97" s="57">
        <v>0</v>
      </c>
      <c r="G97" s="57">
        <v>0</v>
      </c>
      <c r="H97" s="57">
        <v>0</v>
      </c>
      <c r="I97" s="57">
        <v>0</v>
      </c>
      <c r="J97" s="57">
        <v>0</v>
      </c>
      <c r="K97" s="57">
        <v>0</v>
      </c>
      <c r="L97" s="57">
        <v>0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</v>
      </c>
      <c r="U97" s="57">
        <v>0</v>
      </c>
      <c r="V97" s="57">
        <v>0</v>
      </c>
      <c r="W97" s="52" t="s">
        <v>20</v>
      </c>
      <c r="X97" s="52"/>
    </row>
    <row r="98" s="33" customFormat="1" ht="28.5" customHeight="1" spans="1:24">
      <c r="A98" s="73" t="s">
        <v>137</v>
      </c>
      <c r="B98" s="52"/>
      <c r="C98" s="52"/>
      <c r="D98" s="52"/>
      <c r="E98" s="75" t="s">
        <v>62</v>
      </c>
      <c r="F98" s="57">
        <v>2</v>
      </c>
      <c r="G98" s="57">
        <v>2</v>
      </c>
      <c r="H98" s="57">
        <v>2</v>
      </c>
      <c r="I98" s="57">
        <v>2</v>
      </c>
      <c r="J98" s="57">
        <v>2</v>
      </c>
      <c r="K98" s="57">
        <v>2</v>
      </c>
      <c r="L98" s="57">
        <v>2</v>
      </c>
      <c r="M98" s="57">
        <v>2</v>
      </c>
      <c r="N98" s="57">
        <v>2</v>
      </c>
      <c r="O98" s="57">
        <v>2</v>
      </c>
      <c r="P98" s="57">
        <v>2</v>
      </c>
      <c r="Q98" s="57">
        <v>2</v>
      </c>
      <c r="R98" s="57">
        <v>2</v>
      </c>
      <c r="S98" s="57">
        <v>2</v>
      </c>
      <c r="T98" s="57">
        <v>2</v>
      </c>
      <c r="U98" s="57">
        <v>2</v>
      </c>
      <c r="V98" s="57">
        <v>2</v>
      </c>
      <c r="W98" s="52" t="s">
        <v>20</v>
      </c>
      <c r="X98" s="52"/>
    </row>
    <row r="99" s="33" customFormat="1" ht="28.5" customHeight="1" spans="1:24">
      <c r="A99" s="73" t="s">
        <v>138</v>
      </c>
      <c r="B99" s="52"/>
      <c r="C99" s="52"/>
      <c r="D99" s="52"/>
      <c r="E99" s="75" t="s">
        <v>64</v>
      </c>
      <c r="F99" s="57">
        <v>1</v>
      </c>
      <c r="G99" s="57">
        <v>1</v>
      </c>
      <c r="H99" s="57">
        <v>1</v>
      </c>
      <c r="I99" s="57">
        <v>1</v>
      </c>
      <c r="J99" s="57">
        <v>1</v>
      </c>
      <c r="K99" s="57">
        <v>1</v>
      </c>
      <c r="L99" s="57">
        <v>1</v>
      </c>
      <c r="M99" s="57">
        <v>1</v>
      </c>
      <c r="N99" s="57">
        <v>1</v>
      </c>
      <c r="O99" s="57">
        <v>1</v>
      </c>
      <c r="P99" s="57">
        <v>1</v>
      </c>
      <c r="Q99" s="57">
        <v>1</v>
      </c>
      <c r="R99" s="57">
        <v>1</v>
      </c>
      <c r="S99" s="57">
        <v>1</v>
      </c>
      <c r="T99" s="57">
        <v>1</v>
      </c>
      <c r="U99" s="57">
        <v>1</v>
      </c>
      <c r="V99" s="57">
        <v>1</v>
      </c>
      <c r="W99" s="52" t="s">
        <v>20</v>
      </c>
      <c r="X99" s="52"/>
    </row>
    <row r="100" s="33" customFormat="1" ht="28.5" customHeight="1" spans="1:24">
      <c r="A100" s="73" t="s">
        <v>139</v>
      </c>
      <c r="B100" s="52"/>
      <c r="C100" s="52"/>
      <c r="D100" s="52"/>
      <c r="E100" s="75" t="s">
        <v>66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57">
        <v>0</v>
      </c>
      <c r="P100" s="57">
        <v>0</v>
      </c>
      <c r="Q100" s="57">
        <v>0</v>
      </c>
      <c r="R100" s="57">
        <v>0</v>
      </c>
      <c r="S100" s="57">
        <v>0</v>
      </c>
      <c r="T100" s="57">
        <v>0</v>
      </c>
      <c r="U100" s="57">
        <v>0</v>
      </c>
      <c r="V100" s="57">
        <v>0</v>
      </c>
      <c r="W100" s="52" t="s">
        <v>20</v>
      </c>
      <c r="X100" s="52"/>
    </row>
    <row r="101" s="33" customFormat="1" ht="28.5" customHeight="1" spans="1:24">
      <c r="A101" s="73" t="s">
        <v>140</v>
      </c>
      <c r="B101" s="52"/>
      <c r="C101" s="52"/>
      <c r="D101" s="52"/>
      <c r="E101" s="75" t="s">
        <v>68</v>
      </c>
      <c r="F101" s="57">
        <v>1</v>
      </c>
      <c r="G101" s="57">
        <v>1</v>
      </c>
      <c r="H101" s="57">
        <v>1</v>
      </c>
      <c r="I101" s="57">
        <v>1</v>
      </c>
      <c r="J101" s="57">
        <v>1</v>
      </c>
      <c r="K101" s="57">
        <v>1</v>
      </c>
      <c r="L101" s="57">
        <v>1</v>
      </c>
      <c r="M101" s="57">
        <v>1</v>
      </c>
      <c r="N101" s="57">
        <v>1</v>
      </c>
      <c r="O101" s="57">
        <v>1</v>
      </c>
      <c r="P101" s="57">
        <v>1</v>
      </c>
      <c r="Q101" s="57">
        <v>1</v>
      </c>
      <c r="R101" s="57">
        <v>1</v>
      </c>
      <c r="S101" s="57">
        <v>1</v>
      </c>
      <c r="T101" s="57">
        <v>1</v>
      </c>
      <c r="U101" s="57">
        <v>1</v>
      </c>
      <c r="V101" s="57">
        <v>1</v>
      </c>
      <c r="W101" s="52" t="s">
        <v>20</v>
      </c>
      <c r="X101" s="52"/>
    </row>
    <row r="102" s="33" customFormat="1" ht="28.5" customHeight="1" spans="1:24">
      <c r="A102" s="73" t="s">
        <v>141</v>
      </c>
      <c r="B102" s="52"/>
      <c r="C102" s="52"/>
      <c r="D102" s="52"/>
      <c r="E102" s="75" t="s">
        <v>70</v>
      </c>
      <c r="F102" s="57">
        <v>0</v>
      </c>
      <c r="G102" s="57">
        <v>0</v>
      </c>
      <c r="H102" s="57">
        <v>0</v>
      </c>
      <c r="I102" s="57">
        <v>0</v>
      </c>
      <c r="J102" s="57">
        <v>0</v>
      </c>
      <c r="K102" s="57">
        <v>0</v>
      </c>
      <c r="L102" s="57">
        <v>0</v>
      </c>
      <c r="M102" s="57">
        <v>0</v>
      </c>
      <c r="N102" s="57">
        <v>0</v>
      </c>
      <c r="O102" s="57">
        <v>0</v>
      </c>
      <c r="P102" s="57">
        <v>0</v>
      </c>
      <c r="Q102" s="57">
        <v>0</v>
      </c>
      <c r="R102" s="57">
        <v>0</v>
      </c>
      <c r="S102" s="57">
        <v>0</v>
      </c>
      <c r="T102" s="57">
        <v>0</v>
      </c>
      <c r="U102" s="57">
        <v>0</v>
      </c>
      <c r="V102" s="57">
        <v>0</v>
      </c>
      <c r="W102" s="52" t="s">
        <v>20</v>
      </c>
      <c r="X102" s="52"/>
    </row>
    <row r="103" s="33" customFormat="1" ht="28.5" customHeight="1" spans="1:24">
      <c r="A103" s="73" t="s">
        <v>142</v>
      </c>
      <c r="B103" s="52"/>
      <c r="C103" s="52"/>
      <c r="D103" s="52"/>
      <c r="E103" s="75" t="s">
        <v>72</v>
      </c>
      <c r="F103" s="57">
        <v>3</v>
      </c>
      <c r="G103" s="57">
        <v>3</v>
      </c>
      <c r="H103" s="57">
        <v>3</v>
      </c>
      <c r="I103" s="57">
        <v>3</v>
      </c>
      <c r="J103" s="57">
        <v>3</v>
      </c>
      <c r="K103" s="57">
        <v>3</v>
      </c>
      <c r="L103" s="57">
        <v>3</v>
      </c>
      <c r="M103" s="57">
        <v>3</v>
      </c>
      <c r="N103" s="57">
        <v>3</v>
      </c>
      <c r="O103" s="57">
        <v>3</v>
      </c>
      <c r="P103" s="57">
        <v>3</v>
      </c>
      <c r="Q103" s="57">
        <v>3</v>
      </c>
      <c r="R103" s="57">
        <v>3</v>
      </c>
      <c r="S103" s="57">
        <v>3</v>
      </c>
      <c r="T103" s="57">
        <v>3</v>
      </c>
      <c r="U103" s="57">
        <v>3</v>
      </c>
      <c r="V103" s="57">
        <v>3</v>
      </c>
      <c r="W103" s="52" t="s">
        <v>20</v>
      </c>
      <c r="X103" s="52"/>
    </row>
    <row r="104" s="33" customFormat="1" ht="28.5" customHeight="1" spans="1:24">
      <c r="A104" s="73" t="s">
        <v>143</v>
      </c>
      <c r="B104" s="52"/>
      <c r="C104" s="52"/>
      <c r="D104" s="52"/>
      <c r="E104" s="54" t="s">
        <v>144</v>
      </c>
      <c r="F104" s="56">
        <f>SUM(F105:F116)</f>
        <v>2</v>
      </c>
      <c r="G104" s="56">
        <f t="shared" ref="G104:H104" si="38">SUM(G105:G116)</f>
        <v>2</v>
      </c>
      <c r="H104" s="56">
        <f t="shared" si="38"/>
        <v>2</v>
      </c>
      <c r="I104" s="56">
        <f t="shared" ref="I104" si="39">SUM(I105:I116)</f>
        <v>2</v>
      </c>
      <c r="J104" s="56">
        <f t="shared" ref="J104" si="40">SUM(J105:J116)</f>
        <v>2</v>
      </c>
      <c r="K104" s="56">
        <f t="shared" ref="K104" si="41">SUM(K105:K116)</f>
        <v>2</v>
      </c>
      <c r="L104" s="56">
        <f t="shared" ref="L104" si="42">SUM(L105:L116)</f>
        <v>2</v>
      </c>
      <c r="M104" s="56">
        <f t="shared" ref="M104" si="43">SUM(M105:M116)</f>
        <v>2</v>
      </c>
      <c r="N104" s="56">
        <f t="shared" ref="N104" si="44">SUM(N105:N116)</f>
        <v>2</v>
      </c>
      <c r="O104" s="56">
        <f t="shared" ref="O104:V104" si="45">SUM(O105:O116)</f>
        <v>2</v>
      </c>
      <c r="P104" s="56">
        <f t="shared" si="45"/>
        <v>2</v>
      </c>
      <c r="Q104" s="56">
        <f t="shared" si="45"/>
        <v>2</v>
      </c>
      <c r="R104" s="56">
        <f t="shared" si="45"/>
        <v>2</v>
      </c>
      <c r="S104" s="56">
        <f t="shared" si="45"/>
        <v>2</v>
      </c>
      <c r="T104" s="56">
        <f t="shared" si="45"/>
        <v>2</v>
      </c>
      <c r="U104" s="56">
        <f t="shared" si="45"/>
        <v>2</v>
      </c>
      <c r="V104" s="56">
        <f t="shared" si="45"/>
        <v>2</v>
      </c>
      <c r="W104" s="52" t="s">
        <v>20</v>
      </c>
      <c r="X104" s="52"/>
    </row>
    <row r="105" s="33" customFormat="1" ht="28.5" customHeight="1" spans="1:24">
      <c r="A105" s="73" t="s">
        <v>145</v>
      </c>
      <c r="B105" s="52"/>
      <c r="C105" s="52"/>
      <c r="D105" s="52"/>
      <c r="E105" s="75" t="s">
        <v>50</v>
      </c>
      <c r="F105" s="57">
        <v>2</v>
      </c>
      <c r="G105" s="57">
        <v>2</v>
      </c>
      <c r="H105" s="57">
        <v>2</v>
      </c>
      <c r="I105" s="57">
        <v>2</v>
      </c>
      <c r="J105" s="57">
        <v>2</v>
      </c>
      <c r="K105" s="57">
        <v>2</v>
      </c>
      <c r="L105" s="57">
        <v>2</v>
      </c>
      <c r="M105" s="57">
        <v>2</v>
      </c>
      <c r="N105" s="57">
        <v>2</v>
      </c>
      <c r="O105" s="57">
        <v>2</v>
      </c>
      <c r="P105" s="57">
        <v>2</v>
      </c>
      <c r="Q105" s="57">
        <v>2</v>
      </c>
      <c r="R105" s="57">
        <v>2</v>
      </c>
      <c r="S105" s="57">
        <v>2</v>
      </c>
      <c r="T105" s="57">
        <v>2</v>
      </c>
      <c r="U105" s="57">
        <v>2</v>
      </c>
      <c r="V105" s="57">
        <v>2</v>
      </c>
      <c r="W105" s="52" t="s">
        <v>20</v>
      </c>
      <c r="X105" s="52"/>
    </row>
    <row r="106" s="33" customFormat="1" ht="28.5" customHeight="1" spans="1:24">
      <c r="A106" s="73" t="s">
        <v>146</v>
      </c>
      <c r="B106" s="52"/>
      <c r="C106" s="52"/>
      <c r="D106" s="52"/>
      <c r="E106" s="75" t="s">
        <v>52</v>
      </c>
      <c r="F106" s="57">
        <v>0</v>
      </c>
      <c r="G106" s="57">
        <v>0</v>
      </c>
      <c r="H106" s="57">
        <v>0</v>
      </c>
      <c r="I106" s="57">
        <v>0</v>
      </c>
      <c r="J106" s="57">
        <v>0</v>
      </c>
      <c r="K106" s="57">
        <v>0</v>
      </c>
      <c r="L106" s="57">
        <v>0</v>
      </c>
      <c r="M106" s="57">
        <v>0</v>
      </c>
      <c r="N106" s="57">
        <v>0</v>
      </c>
      <c r="O106" s="57">
        <v>0</v>
      </c>
      <c r="P106" s="57">
        <v>0</v>
      </c>
      <c r="Q106" s="57">
        <v>0</v>
      </c>
      <c r="R106" s="57">
        <v>0</v>
      </c>
      <c r="S106" s="57">
        <v>0</v>
      </c>
      <c r="T106" s="57">
        <v>0</v>
      </c>
      <c r="U106" s="57">
        <v>0</v>
      </c>
      <c r="V106" s="57">
        <v>0</v>
      </c>
      <c r="W106" s="52" t="s">
        <v>20</v>
      </c>
      <c r="X106" s="52"/>
    </row>
    <row r="107" s="33" customFormat="1" ht="28.5" customHeight="1" spans="1:24">
      <c r="A107" s="73" t="s">
        <v>147</v>
      </c>
      <c r="B107" s="52"/>
      <c r="C107" s="52"/>
      <c r="D107" s="52"/>
      <c r="E107" s="75" t="s">
        <v>54</v>
      </c>
      <c r="F107" s="57">
        <v>0</v>
      </c>
      <c r="G107" s="57">
        <v>0</v>
      </c>
      <c r="H107" s="57">
        <v>0</v>
      </c>
      <c r="I107" s="57">
        <v>0</v>
      </c>
      <c r="J107" s="57">
        <v>0</v>
      </c>
      <c r="K107" s="57">
        <v>0</v>
      </c>
      <c r="L107" s="57">
        <v>0</v>
      </c>
      <c r="M107" s="57">
        <v>0</v>
      </c>
      <c r="N107" s="57">
        <v>0</v>
      </c>
      <c r="O107" s="57">
        <v>0</v>
      </c>
      <c r="P107" s="57">
        <v>0</v>
      </c>
      <c r="Q107" s="57">
        <v>0</v>
      </c>
      <c r="R107" s="57">
        <v>0</v>
      </c>
      <c r="S107" s="57">
        <v>0</v>
      </c>
      <c r="T107" s="57">
        <v>0</v>
      </c>
      <c r="U107" s="57">
        <v>0</v>
      </c>
      <c r="V107" s="57">
        <v>0</v>
      </c>
      <c r="W107" s="52" t="s">
        <v>20</v>
      </c>
      <c r="X107" s="52"/>
    </row>
    <row r="108" s="33" customFormat="1" ht="28.5" customHeight="1" spans="1:24">
      <c r="A108" s="73" t="s">
        <v>148</v>
      </c>
      <c r="B108" s="52"/>
      <c r="C108" s="52"/>
      <c r="D108" s="52"/>
      <c r="E108" s="75" t="s">
        <v>56</v>
      </c>
      <c r="F108" s="57">
        <v>0</v>
      </c>
      <c r="G108" s="57">
        <v>0</v>
      </c>
      <c r="H108" s="57">
        <v>0</v>
      </c>
      <c r="I108" s="57">
        <v>0</v>
      </c>
      <c r="J108" s="57">
        <v>0</v>
      </c>
      <c r="K108" s="57">
        <v>0</v>
      </c>
      <c r="L108" s="57">
        <v>0</v>
      </c>
      <c r="M108" s="57">
        <v>0</v>
      </c>
      <c r="N108" s="57">
        <v>0</v>
      </c>
      <c r="O108" s="57">
        <v>0</v>
      </c>
      <c r="P108" s="57">
        <v>0</v>
      </c>
      <c r="Q108" s="57">
        <v>0</v>
      </c>
      <c r="R108" s="57">
        <v>0</v>
      </c>
      <c r="S108" s="57">
        <v>0</v>
      </c>
      <c r="T108" s="57">
        <v>0</v>
      </c>
      <c r="U108" s="57">
        <v>0</v>
      </c>
      <c r="V108" s="57">
        <v>0</v>
      </c>
      <c r="W108" s="52" t="s">
        <v>20</v>
      </c>
      <c r="X108" s="52"/>
    </row>
    <row r="109" s="33" customFormat="1" ht="28.5" customHeight="1" spans="1:24">
      <c r="A109" s="73" t="s">
        <v>149</v>
      </c>
      <c r="B109" s="52"/>
      <c r="C109" s="52"/>
      <c r="D109" s="52"/>
      <c r="E109" s="75" t="s">
        <v>58</v>
      </c>
      <c r="F109" s="57">
        <v>0</v>
      </c>
      <c r="G109" s="57">
        <v>0</v>
      </c>
      <c r="H109" s="57">
        <v>0</v>
      </c>
      <c r="I109" s="57">
        <v>0</v>
      </c>
      <c r="J109" s="57">
        <v>0</v>
      </c>
      <c r="K109" s="57">
        <v>0</v>
      </c>
      <c r="L109" s="57">
        <v>0</v>
      </c>
      <c r="M109" s="57">
        <v>0</v>
      </c>
      <c r="N109" s="57">
        <v>0</v>
      </c>
      <c r="O109" s="57">
        <v>0</v>
      </c>
      <c r="P109" s="57">
        <v>0</v>
      </c>
      <c r="Q109" s="57">
        <v>0</v>
      </c>
      <c r="R109" s="57">
        <v>0</v>
      </c>
      <c r="S109" s="57">
        <v>0</v>
      </c>
      <c r="T109" s="57">
        <v>0</v>
      </c>
      <c r="U109" s="57">
        <v>0</v>
      </c>
      <c r="V109" s="57">
        <v>0</v>
      </c>
      <c r="W109" s="52" t="s">
        <v>20</v>
      </c>
      <c r="X109" s="52"/>
    </row>
    <row r="110" s="33" customFormat="1" ht="28.5" customHeight="1" spans="1:24">
      <c r="A110" s="73" t="s">
        <v>150</v>
      </c>
      <c r="B110" s="52"/>
      <c r="C110" s="52"/>
      <c r="D110" s="52"/>
      <c r="E110" s="75" t="s">
        <v>60</v>
      </c>
      <c r="F110" s="57">
        <v>0</v>
      </c>
      <c r="G110" s="57">
        <v>0</v>
      </c>
      <c r="H110" s="57">
        <v>0</v>
      </c>
      <c r="I110" s="57">
        <v>0</v>
      </c>
      <c r="J110" s="57">
        <v>0</v>
      </c>
      <c r="K110" s="57">
        <v>0</v>
      </c>
      <c r="L110" s="57">
        <v>0</v>
      </c>
      <c r="M110" s="57">
        <v>0</v>
      </c>
      <c r="N110" s="57">
        <v>0</v>
      </c>
      <c r="O110" s="57">
        <v>0</v>
      </c>
      <c r="P110" s="57">
        <v>0</v>
      </c>
      <c r="Q110" s="57">
        <v>0</v>
      </c>
      <c r="R110" s="57">
        <v>0</v>
      </c>
      <c r="S110" s="57">
        <v>0</v>
      </c>
      <c r="T110" s="57">
        <v>0</v>
      </c>
      <c r="U110" s="57">
        <v>0</v>
      </c>
      <c r="V110" s="57">
        <v>0</v>
      </c>
      <c r="W110" s="52" t="s">
        <v>20</v>
      </c>
      <c r="X110" s="52"/>
    </row>
    <row r="111" s="33" customFormat="1" ht="28.5" customHeight="1" spans="1:24">
      <c r="A111" s="73" t="s">
        <v>151</v>
      </c>
      <c r="B111" s="52"/>
      <c r="C111" s="52"/>
      <c r="D111" s="52"/>
      <c r="E111" s="75" t="s">
        <v>62</v>
      </c>
      <c r="F111" s="57">
        <v>0</v>
      </c>
      <c r="G111" s="57">
        <v>0</v>
      </c>
      <c r="H111" s="57">
        <v>0</v>
      </c>
      <c r="I111" s="57">
        <v>0</v>
      </c>
      <c r="J111" s="57">
        <v>0</v>
      </c>
      <c r="K111" s="57">
        <v>0</v>
      </c>
      <c r="L111" s="57">
        <v>0</v>
      </c>
      <c r="M111" s="57">
        <v>0</v>
      </c>
      <c r="N111" s="57">
        <v>0</v>
      </c>
      <c r="O111" s="57">
        <v>0</v>
      </c>
      <c r="P111" s="57">
        <v>0</v>
      </c>
      <c r="Q111" s="57">
        <v>0</v>
      </c>
      <c r="R111" s="57">
        <v>0</v>
      </c>
      <c r="S111" s="57">
        <v>0</v>
      </c>
      <c r="T111" s="57">
        <v>0</v>
      </c>
      <c r="U111" s="57">
        <v>0</v>
      </c>
      <c r="V111" s="57">
        <v>0</v>
      </c>
      <c r="W111" s="52" t="s">
        <v>20</v>
      </c>
      <c r="X111" s="52"/>
    </row>
    <row r="112" s="33" customFormat="1" ht="28.5" customHeight="1" spans="1:24">
      <c r="A112" s="73" t="s">
        <v>152</v>
      </c>
      <c r="B112" s="52"/>
      <c r="C112" s="52"/>
      <c r="D112" s="52"/>
      <c r="E112" s="75" t="s">
        <v>64</v>
      </c>
      <c r="F112" s="57">
        <v>0</v>
      </c>
      <c r="G112" s="57">
        <v>0</v>
      </c>
      <c r="H112" s="57">
        <v>0</v>
      </c>
      <c r="I112" s="57">
        <v>0</v>
      </c>
      <c r="J112" s="57">
        <v>0</v>
      </c>
      <c r="K112" s="57">
        <v>0</v>
      </c>
      <c r="L112" s="57">
        <v>0</v>
      </c>
      <c r="M112" s="57">
        <v>0</v>
      </c>
      <c r="N112" s="57">
        <v>0</v>
      </c>
      <c r="O112" s="57">
        <v>0</v>
      </c>
      <c r="P112" s="57">
        <v>0</v>
      </c>
      <c r="Q112" s="57">
        <v>0</v>
      </c>
      <c r="R112" s="57">
        <v>0</v>
      </c>
      <c r="S112" s="57">
        <v>0</v>
      </c>
      <c r="T112" s="57">
        <v>0</v>
      </c>
      <c r="U112" s="57">
        <v>0</v>
      </c>
      <c r="V112" s="57">
        <v>0</v>
      </c>
      <c r="W112" s="52" t="s">
        <v>20</v>
      </c>
      <c r="X112" s="52"/>
    </row>
    <row r="113" s="33" customFormat="1" ht="28.5" customHeight="1" spans="1:24">
      <c r="A113" s="73" t="s">
        <v>153</v>
      </c>
      <c r="B113" s="52"/>
      <c r="C113" s="52"/>
      <c r="D113" s="52"/>
      <c r="E113" s="75" t="s">
        <v>66</v>
      </c>
      <c r="F113" s="57">
        <v>0</v>
      </c>
      <c r="G113" s="57">
        <v>0</v>
      </c>
      <c r="H113" s="57">
        <v>0</v>
      </c>
      <c r="I113" s="57">
        <v>0</v>
      </c>
      <c r="J113" s="57">
        <v>0</v>
      </c>
      <c r="K113" s="57">
        <v>0</v>
      </c>
      <c r="L113" s="57">
        <v>0</v>
      </c>
      <c r="M113" s="57">
        <v>0</v>
      </c>
      <c r="N113" s="57">
        <v>0</v>
      </c>
      <c r="O113" s="57">
        <v>0</v>
      </c>
      <c r="P113" s="57">
        <v>0</v>
      </c>
      <c r="Q113" s="57">
        <v>0</v>
      </c>
      <c r="R113" s="57">
        <v>0</v>
      </c>
      <c r="S113" s="57">
        <v>0</v>
      </c>
      <c r="T113" s="57">
        <v>0</v>
      </c>
      <c r="U113" s="57">
        <v>0</v>
      </c>
      <c r="V113" s="57">
        <v>0</v>
      </c>
      <c r="W113" s="52" t="s">
        <v>20</v>
      </c>
      <c r="X113" s="52"/>
    </row>
    <row r="114" s="33" customFormat="1" ht="28.5" customHeight="1" spans="1:24">
      <c r="A114" s="73" t="s">
        <v>154</v>
      </c>
      <c r="B114" s="52"/>
      <c r="C114" s="52"/>
      <c r="D114" s="52"/>
      <c r="E114" s="75" t="s">
        <v>68</v>
      </c>
      <c r="F114" s="57">
        <v>0</v>
      </c>
      <c r="G114" s="57">
        <v>0</v>
      </c>
      <c r="H114" s="57">
        <v>0</v>
      </c>
      <c r="I114" s="57">
        <v>0</v>
      </c>
      <c r="J114" s="57">
        <v>0</v>
      </c>
      <c r="K114" s="57">
        <v>0</v>
      </c>
      <c r="L114" s="57">
        <v>0</v>
      </c>
      <c r="M114" s="57">
        <v>0</v>
      </c>
      <c r="N114" s="57">
        <v>0</v>
      </c>
      <c r="O114" s="57">
        <v>0</v>
      </c>
      <c r="P114" s="57">
        <v>0</v>
      </c>
      <c r="Q114" s="57">
        <v>0</v>
      </c>
      <c r="R114" s="57">
        <v>0</v>
      </c>
      <c r="S114" s="57">
        <v>0</v>
      </c>
      <c r="T114" s="57">
        <v>0</v>
      </c>
      <c r="U114" s="57">
        <v>0</v>
      </c>
      <c r="V114" s="57">
        <v>0</v>
      </c>
      <c r="W114" s="52" t="s">
        <v>20</v>
      </c>
      <c r="X114" s="52"/>
    </row>
    <row r="115" s="33" customFormat="1" ht="28.5" customHeight="1" spans="1:24">
      <c r="A115" s="73" t="s">
        <v>155</v>
      </c>
      <c r="B115" s="52"/>
      <c r="C115" s="52"/>
      <c r="D115" s="52"/>
      <c r="E115" s="75" t="s">
        <v>70</v>
      </c>
      <c r="F115" s="57">
        <v>0</v>
      </c>
      <c r="G115" s="57">
        <v>0</v>
      </c>
      <c r="H115" s="57">
        <v>0</v>
      </c>
      <c r="I115" s="57">
        <v>0</v>
      </c>
      <c r="J115" s="57">
        <v>0</v>
      </c>
      <c r="K115" s="57">
        <v>0</v>
      </c>
      <c r="L115" s="57">
        <v>0</v>
      </c>
      <c r="M115" s="57">
        <v>0</v>
      </c>
      <c r="N115" s="57">
        <v>0</v>
      </c>
      <c r="O115" s="57">
        <v>0</v>
      </c>
      <c r="P115" s="57">
        <v>0</v>
      </c>
      <c r="Q115" s="57">
        <v>0</v>
      </c>
      <c r="R115" s="57">
        <v>0</v>
      </c>
      <c r="S115" s="57">
        <v>0</v>
      </c>
      <c r="T115" s="57">
        <v>0</v>
      </c>
      <c r="U115" s="57">
        <v>0</v>
      </c>
      <c r="V115" s="57">
        <v>0</v>
      </c>
      <c r="W115" s="52" t="s">
        <v>20</v>
      </c>
      <c r="X115" s="52"/>
    </row>
    <row r="116" s="33" customFormat="1" ht="28.5" customHeight="1" spans="1:24">
      <c r="A116" s="73" t="s">
        <v>156</v>
      </c>
      <c r="B116" s="52"/>
      <c r="C116" s="52"/>
      <c r="D116" s="52"/>
      <c r="E116" s="75" t="s">
        <v>72</v>
      </c>
      <c r="F116" s="57">
        <v>0</v>
      </c>
      <c r="G116" s="57">
        <v>0</v>
      </c>
      <c r="H116" s="57">
        <v>0</v>
      </c>
      <c r="I116" s="57">
        <v>0</v>
      </c>
      <c r="J116" s="57">
        <v>0</v>
      </c>
      <c r="K116" s="57">
        <v>0</v>
      </c>
      <c r="L116" s="57">
        <v>0</v>
      </c>
      <c r="M116" s="57">
        <v>0</v>
      </c>
      <c r="N116" s="57">
        <v>0</v>
      </c>
      <c r="O116" s="57">
        <v>0</v>
      </c>
      <c r="P116" s="57">
        <v>0</v>
      </c>
      <c r="Q116" s="57">
        <v>0</v>
      </c>
      <c r="R116" s="57">
        <v>0</v>
      </c>
      <c r="S116" s="57">
        <v>0</v>
      </c>
      <c r="T116" s="57">
        <v>0</v>
      </c>
      <c r="U116" s="57">
        <v>0</v>
      </c>
      <c r="V116" s="57">
        <v>0</v>
      </c>
      <c r="W116" s="52" t="s">
        <v>20</v>
      </c>
      <c r="X116" s="52"/>
    </row>
    <row r="117" s="33" customFormat="1" ht="28.5" customHeight="1" spans="1:24">
      <c r="A117" s="73" t="s">
        <v>157</v>
      </c>
      <c r="B117" s="52"/>
      <c r="C117" s="52"/>
      <c r="D117" s="52"/>
      <c r="E117" s="54" t="s">
        <v>158</v>
      </c>
      <c r="F117" s="57">
        <f>SUM(F118:F129)</f>
        <v>4</v>
      </c>
      <c r="G117" s="57">
        <f t="shared" ref="G117:H117" si="46">SUM(G118:G129)</f>
        <v>4</v>
      </c>
      <c r="H117" s="57">
        <f t="shared" si="46"/>
        <v>4</v>
      </c>
      <c r="I117" s="57">
        <f t="shared" ref="I117" si="47">SUM(I118:I129)</f>
        <v>4</v>
      </c>
      <c r="J117" s="57">
        <f t="shared" ref="J117" si="48">SUM(J118:J129)</f>
        <v>4</v>
      </c>
      <c r="K117" s="57">
        <f t="shared" ref="K117" si="49">SUM(K118:K129)</f>
        <v>4</v>
      </c>
      <c r="L117" s="57">
        <f t="shared" ref="L117" si="50">SUM(L118:L129)</f>
        <v>4</v>
      </c>
      <c r="M117" s="57">
        <f t="shared" ref="M117" si="51">SUM(M118:M129)</f>
        <v>4</v>
      </c>
      <c r="N117" s="57">
        <f t="shared" ref="N117" si="52">SUM(N118:N129)</f>
        <v>4</v>
      </c>
      <c r="O117" s="57">
        <f t="shared" ref="O117:V117" si="53">SUM(O118:O129)</f>
        <v>4</v>
      </c>
      <c r="P117" s="57">
        <f t="shared" si="53"/>
        <v>4</v>
      </c>
      <c r="Q117" s="57">
        <f t="shared" si="53"/>
        <v>4</v>
      </c>
      <c r="R117" s="57">
        <f t="shared" si="53"/>
        <v>4</v>
      </c>
      <c r="S117" s="57">
        <f t="shared" si="53"/>
        <v>4</v>
      </c>
      <c r="T117" s="57">
        <f t="shared" si="53"/>
        <v>4</v>
      </c>
      <c r="U117" s="57">
        <f t="shared" si="53"/>
        <v>4</v>
      </c>
      <c r="V117" s="56">
        <f t="shared" si="53"/>
        <v>4</v>
      </c>
      <c r="W117" s="52" t="s">
        <v>20</v>
      </c>
      <c r="X117" s="52"/>
    </row>
    <row r="118" s="33" customFormat="1" ht="28.5" customHeight="1" spans="1:24">
      <c r="A118" s="73" t="s">
        <v>159</v>
      </c>
      <c r="B118" s="52"/>
      <c r="C118" s="52"/>
      <c r="D118" s="52"/>
      <c r="E118" s="75" t="s">
        <v>50</v>
      </c>
      <c r="F118" s="57">
        <v>0</v>
      </c>
      <c r="G118" s="57">
        <v>0</v>
      </c>
      <c r="H118" s="57">
        <v>0</v>
      </c>
      <c r="I118" s="57">
        <v>0</v>
      </c>
      <c r="J118" s="57">
        <v>0</v>
      </c>
      <c r="K118" s="57">
        <v>0</v>
      </c>
      <c r="L118" s="57">
        <v>0</v>
      </c>
      <c r="M118" s="57">
        <v>0</v>
      </c>
      <c r="N118" s="57">
        <v>0</v>
      </c>
      <c r="O118" s="57">
        <v>0</v>
      </c>
      <c r="P118" s="57">
        <v>0</v>
      </c>
      <c r="Q118" s="57">
        <v>0</v>
      </c>
      <c r="R118" s="57">
        <v>0</v>
      </c>
      <c r="S118" s="57">
        <v>0</v>
      </c>
      <c r="T118" s="57">
        <v>0</v>
      </c>
      <c r="U118" s="57">
        <v>0</v>
      </c>
      <c r="V118" s="57">
        <v>0</v>
      </c>
      <c r="W118" s="52" t="s">
        <v>20</v>
      </c>
      <c r="X118" s="52"/>
    </row>
    <row r="119" s="33" customFormat="1" ht="28.5" customHeight="1" spans="1:24">
      <c r="A119" s="73" t="s">
        <v>160</v>
      </c>
      <c r="B119" s="52"/>
      <c r="C119" s="52"/>
      <c r="D119" s="52"/>
      <c r="E119" s="75" t="s">
        <v>52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2" t="s">
        <v>20</v>
      </c>
      <c r="X119" s="52"/>
    </row>
    <row r="120" s="33" customFormat="1" ht="28.5" customHeight="1" spans="1:24">
      <c r="A120" s="73" t="s">
        <v>161</v>
      </c>
      <c r="B120" s="52"/>
      <c r="C120" s="52"/>
      <c r="D120" s="52"/>
      <c r="E120" s="75" t="s">
        <v>54</v>
      </c>
      <c r="F120" s="57">
        <v>1</v>
      </c>
      <c r="G120" s="57">
        <v>1</v>
      </c>
      <c r="H120" s="57">
        <v>1</v>
      </c>
      <c r="I120" s="57">
        <v>1</v>
      </c>
      <c r="J120" s="57">
        <v>1</v>
      </c>
      <c r="K120" s="57">
        <v>1</v>
      </c>
      <c r="L120" s="57">
        <v>1</v>
      </c>
      <c r="M120" s="57">
        <v>1</v>
      </c>
      <c r="N120" s="57">
        <v>1</v>
      </c>
      <c r="O120" s="57">
        <v>1</v>
      </c>
      <c r="P120" s="57">
        <v>1</v>
      </c>
      <c r="Q120" s="57">
        <v>1</v>
      </c>
      <c r="R120" s="57">
        <v>1</v>
      </c>
      <c r="S120" s="57">
        <v>1</v>
      </c>
      <c r="T120" s="57">
        <v>1</v>
      </c>
      <c r="U120" s="57">
        <v>1</v>
      </c>
      <c r="V120" s="57">
        <v>1</v>
      </c>
      <c r="W120" s="52" t="s">
        <v>20</v>
      </c>
      <c r="X120" s="52"/>
    </row>
    <row r="121" s="33" customFormat="1" ht="28.5" customHeight="1" spans="1:24">
      <c r="A121" s="73" t="s">
        <v>162</v>
      </c>
      <c r="B121" s="52"/>
      <c r="C121" s="52"/>
      <c r="D121" s="52"/>
      <c r="E121" s="75" t="s">
        <v>56</v>
      </c>
      <c r="F121" s="57">
        <v>0</v>
      </c>
      <c r="G121" s="57">
        <v>0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0</v>
      </c>
      <c r="S121" s="57">
        <v>0</v>
      </c>
      <c r="T121" s="57">
        <v>0</v>
      </c>
      <c r="U121" s="57">
        <v>0</v>
      </c>
      <c r="V121" s="57">
        <v>0</v>
      </c>
      <c r="W121" s="52" t="s">
        <v>20</v>
      </c>
      <c r="X121" s="52"/>
    </row>
    <row r="122" s="33" customFormat="1" ht="28.5" customHeight="1" spans="1:24">
      <c r="A122" s="73" t="s">
        <v>163</v>
      </c>
      <c r="B122" s="52"/>
      <c r="C122" s="52"/>
      <c r="D122" s="52"/>
      <c r="E122" s="75" t="s">
        <v>58</v>
      </c>
      <c r="F122" s="57">
        <v>0</v>
      </c>
      <c r="G122" s="57">
        <v>0</v>
      </c>
      <c r="H122" s="57">
        <v>0</v>
      </c>
      <c r="I122" s="57">
        <v>0</v>
      </c>
      <c r="J122" s="57">
        <v>0</v>
      </c>
      <c r="K122" s="57">
        <v>0</v>
      </c>
      <c r="L122" s="57">
        <v>0</v>
      </c>
      <c r="M122" s="57">
        <v>0</v>
      </c>
      <c r="N122" s="57">
        <v>0</v>
      </c>
      <c r="O122" s="57">
        <v>0</v>
      </c>
      <c r="P122" s="57">
        <v>0</v>
      </c>
      <c r="Q122" s="57">
        <v>0</v>
      </c>
      <c r="R122" s="57">
        <v>0</v>
      </c>
      <c r="S122" s="57">
        <v>0</v>
      </c>
      <c r="T122" s="57">
        <v>0</v>
      </c>
      <c r="U122" s="57">
        <v>0</v>
      </c>
      <c r="V122" s="57">
        <v>0</v>
      </c>
      <c r="W122" s="52" t="s">
        <v>20</v>
      </c>
      <c r="X122" s="52"/>
    </row>
    <row r="123" s="33" customFormat="1" ht="28.5" customHeight="1" spans="1:24">
      <c r="A123" s="73" t="s">
        <v>164</v>
      </c>
      <c r="B123" s="52"/>
      <c r="C123" s="52"/>
      <c r="D123" s="52"/>
      <c r="E123" s="75" t="s">
        <v>60</v>
      </c>
      <c r="F123" s="57">
        <v>0</v>
      </c>
      <c r="G123" s="57">
        <v>0</v>
      </c>
      <c r="H123" s="57">
        <v>0</v>
      </c>
      <c r="I123" s="57">
        <v>0</v>
      </c>
      <c r="J123" s="57">
        <v>0</v>
      </c>
      <c r="K123" s="57">
        <v>0</v>
      </c>
      <c r="L123" s="57">
        <v>0</v>
      </c>
      <c r="M123" s="57">
        <v>0</v>
      </c>
      <c r="N123" s="57">
        <v>0</v>
      </c>
      <c r="O123" s="57">
        <v>0</v>
      </c>
      <c r="P123" s="57">
        <v>0</v>
      </c>
      <c r="Q123" s="57">
        <v>0</v>
      </c>
      <c r="R123" s="57">
        <v>0</v>
      </c>
      <c r="S123" s="57">
        <v>0</v>
      </c>
      <c r="T123" s="57">
        <v>0</v>
      </c>
      <c r="U123" s="57">
        <v>0</v>
      </c>
      <c r="V123" s="57">
        <v>0</v>
      </c>
      <c r="W123" s="52" t="s">
        <v>20</v>
      </c>
      <c r="X123" s="52"/>
    </row>
    <row r="124" s="33" customFormat="1" ht="28.5" customHeight="1" spans="1:24">
      <c r="A124" s="73" t="s">
        <v>165</v>
      </c>
      <c r="B124" s="52"/>
      <c r="C124" s="52"/>
      <c r="D124" s="52"/>
      <c r="E124" s="75" t="s">
        <v>62</v>
      </c>
      <c r="F124" s="57">
        <v>1</v>
      </c>
      <c r="G124" s="57">
        <v>1</v>
      </c>
      <c r="H124" s="57">
        <v>1</v>
      </c>
      <c r="I124" s="57">
        <v>1</v>
      </c>
      <c r="J124" s="57">
        <v>1</v>
      </c>
      <c r="K124" s="57">
        <v>1</v>
      </c>
      <c r="L124" s="57">
        <v>1</v>
      </c>
      <c r="M124" s="57">
        <v>1</v>
      </c>
      <c r="N124" s="57">
        <v>1</v>
      </c>
      <c r="O124" s="57">
        <v>1</v>
      </c>
      <c r="P124" s="57">
        <v>1</v>
      </c>
      <c r="Q124" s="57">
        <v>1</v>
      </c>
      <c r="R124" s="57">
        <v>1</v>
      </c>
      <c r="S124" s="57">
        <v>1</v>
      </c>
      <c r="T124" s="57">
        <v>1</v>
      </c>
      <c r="U124" s="57">
        <v>1</v>
      </c>
      <c r="V124" s="57">
        <v>1</v>
      </c>
      <c r="W124" s="52" t="s">
        <v>20</v>
      </c>
      <c r="X124" s="52"/>
    </row>
    <row r="125" s="33" customFormat="1" ht="28.5" customHeight="1" spans="1:24">
      <c r="A125" s="73" t="s">
        <v>166</v>
      </c>
      <c r="B125" s="52"/>
      <c r="C125" s="52"/>
      <c r="D125" s="52"/>
      <c r="E125" s="75" t="s">
        <v>64</v>
      </c>
      <c r="F125" s="57">
        <v>1</v>
      </c>
      <c r="G125" s="57">
        <v>1</v>
      </c>
      <c r="H125" s="57">
        <v>1</v>
      </c>
      <c r="I125" s="57">
        <v>1</v>
      </c>
      <c r="J125" s="57">
        <v>1</v>
      </c>
      <c r="K125" s="57">
        <v>1</v>
      </c>
      <c r="L125" s="57">
        <v>1</v>
      </c>
      <c r="M125" s="57">
        <v>1</v>
      </c>
      <c r="N125" s="57">
        <v>1</v>
      </c>
      <c r="O125" s="57">
        <v>1</v>
      </c>
      <c r="P125" s="57">
        <v>1</v>
      </c>
      <c r="Q125" s="57">
        <v>1</v>
      </c>
      <c r="R125" s="57">
        <v>1</v>
      </c>
      <c r="S125" s="57">
        <v>1</v>
      </c>
      <c r="T125" s="57">
        <v>1</v>
      </c>
      <c r="U125" s="57">
        <v>1</v>
      </c>
      <c r="V125" s="57">
        <v>1</v>
      </c>
      <c r="W125" s="52" t="s">
        <v>20</v>
      </c>
      <c r="X125" s="52"/>
    </row>
    <row r="126" s="33" customFormat="1" ht="28.5" customHeight="1" spans="1:24">
      <c r="A126" s="73" t="s">
        <v>167</v>
      </c>
      <c r="B126" s="52"/>
      <c r="C126" s="52"/>
      <c r="D126" s="52"/>
      <c r="E126" s="75" t="s">
        <v>66</v>
      </c>
      <c r="F126" s="57">
        <v>0</v>
      </c>
      <c r="G126" s="57">
        <v>0</v>
      </c>
      <c r="H126" s="57">
        <v>0</v>
      </c>
      <c r="I126" s="57">
        <v>0</v>
      </c>
      <c r="J126" s="57">
        <v>0</v>
      </c>
      <c r="K126" s="57">
        <v>0</v>
      </c>
      <c r="L126" s="57">
        <v>0</v>
      </c>
      <c r="M126" s="57">
        <v>0</v>
      </c>
      <c r="N126" s="57">
        <v>0</v>
      </c>
      <c r="O126" s="57">
        <v>0</v>
      </c>
      <c r="P126" s="57">
        <v>0</v>
      </c>
      <c r="Q126" s="57">
        <v>0</v>
      </c>
      <c r="R126" s="57">
        <v>0</v>
      </c>
      <c r="S126" s="57">
        <v>0</v>
      </c>
      <c r="T126" s="57">
        <v>0</v>
      </c>
      <c r="U126" s="57">
        <v>0</v>
      </c>
      <c r="V126" s="57">
        <v>0</v>
      </c>
      <c r="W126" s="52" t="s">
        <v>20</v>
      </c>
      <c r="X126" s="52"/>
    </row>
    <row r="127" s="33" customFormat="1" ht="28.5" customHeight="1" spans="1:24">
      <c r="A127" s="73" t="s">
        <v>168</v>
      </c>
      <c r="B127" s="52"/>
      <c r="C127" s="52"/>
      <c r="D127" s="52"/>
      <c r="E127" s="75" t="s">
        <v>68</v>
      </c>
      <c r="F127" s="57">
        <v>0</v>
      </c>
      <c r="G127" s="57">
        <v>0</v>
      </c>
      <c r="H127" s="57">
        <v>0</v>
      </c>
      <c r="I127" s="57">
        <v>0</v>
      </c>
      <c r="J127" s="57">
        <v>0</v>
      </c>
      <c r="K127" s="57">
        <v>0</v>
      </c>
      <c r="L127" s="57">
        <v>0</v>
      </c>
      <c r="M127" s="57">
        <v>0</v>
      </c>
      <c r="N127" s="57">
        <v>0</v>
      </c>
      <c r="O127" s="57">
        <v>0</v>
      </c>
      <c r="P127" s="57">
        <v>0</v>
      </c>
      <c r="Q127" s="57">
        <v>0</v>
      </c>
      <c r="R127" s="57">
        <v>0</v>
      </c>
      <c r="S127" s="57">
        <v>0</v>
      </c>
      <c r="T127" s="57">
        <v>0</v>
      </c>
      <c r="U127" s="57">
        <v>0</v>
      </c>
      <c r="V127" s="57">
        <v>0</v>
      </c>
      <c r="W127" s="52" t="s">
        <v>20</v>
      </c>
      <c r="X127" s="52"/>
    </row>
    <row r="128" s="33" customFormat="1" ht="28.5" customHeight="1" spans="1:24">
      <c r="A128" s="73" t="s">
        <v>169</v>
      </c>
      <c r="B128" s="52"/>
      <c r="C128" s="52"/>
      <c r="D128" s="52"/>
      <c r="E128" s="75" t="s">
        <v>70</v>
      </c>
      <c r="F128" s="57">
        <v>1</v>
      </c>
      <c r="G128" s="57">
        <v>1</v>
      </c>
      <c r="H128" s="57">
        <v>1</v>
      </c>
      <c r="I128" s="57">
        <v>1</v>
      </c>
      <c r="J128" s="57">
        <v>1</v>
      </c>
      <c r="K128" s="57">
        <v>1</v>
      </c>
      <c r="L128" s="57">
        <v>1</v>
      </c>
      <c r="M128" s="57">
        <v>1</v>
      </c>
      <c r="N128" s="57">
        <v>1</v>
      </c>
      <c r="O128" s="57">
        <v>1</v>
      </c>
      <c r="P128" s="57">
        <v>1</v>
      </c>
      <c r="Q128" s="57">
        <v>1</v>
      </c>
      <c r="R128" s="57">
        <v>1</v>
      </c>
      <c r="S128" s="57">
        <v>1</v>
      </c>
      <c r="T128" s="57">
        <v>1</v>
      </c>
      <c r="U128" s="57">
        <v>1</v>
      </c>
      <c r="V128" s="57">
        <v>1</v>
      </c>
      <c r="W128" s="52" t="s">
        <v>20</v>
      </c>
      <c r="X128" s="52"/>
    </row>
    <row r="129" s="33" customFormat="1" ht="28.5" customHeight="1" spans="1:24">
      <c r="A129" s="73" t="s">
        <v>170</v>
      </c>
      <c r="B129" s="52"/>
      <c r="C129" s="52"/>
      <c r="D129" s="52"/>
      <c r="E129" s="75" t="s">
        <v>72</v>
      </c>
      <c r="F129" s="57">
        <v>0</v>
      </c>
      <c r="G129" s="57">
        <v>0</v>
      </c>
      <c r="H129" s="57">
        <v>0</v>
      </c>
      <c r="I129" s="57">
        <v>0</v>
      </c>
      <c r="J129" s="57">
        <v>0</v>
      </c>
      <c r="K129" s="57">
        <v>0</v>
      </c>
      <c r="L129" s="57">
        <v>0</v>
      </c>
      <c r="M129" s="57">
        <v>0</v>
      </c>
      <c r="N129" s="57">
        <v>0</v>
      </c>
      <c r="O129" s="57">
        <v>0</v>
      </c>
      <c r="P129" s="57">
        <v>0</v>
      </c>
      <c r="Q129" s="57">
        <v>0</v>
      </c>
      <c r="R129" s="57">
        <v>0</v>
      </c>
      <c r="S129" s="57">
        <v>0</v>
      </c>
      <c r="T129" s="57">
        <v>0</v>
      </c>
      <c r="U129" s="57">
        <v>0</v>
      </c>
      <c r="V129" s="57">
        <v>0</v>
      </c>
      <c r="W129" s="52" t="s">
        <v>20</v>
      </c>
      <c r="X129" s="52"/>
    </row>
    <row r="130" s="33" customFormat="1" ht="28.5" customHeight="1" spans="1:24">
      <c r="A130" s="73" t="s">
        <v>171</v>
      </c>
      <c r="B130" s="52"/>
      <c r="C130" s="52"/>
      <c r="D130" s="52"/>
      <c r="E130" s="54" t="s">
        <v>172</v>
      </c>
      <c r="F130" s="57">
        <f>SUM(F131:F142)</f>
        <v>8</v>
      </c>
      <c r="G130" s="57">
        <f t="shared" ref="G130:H130" si="54">SUM(G131:G142)</f>
        <v>8</v>
      </c>
      <c r="H130" s="57">
        <f t="shared" si="54"/>
        <v>8</v>
      </c>
      <c r="I130" s="57">
        <f t="shared" ref="I130" si="55">SUM(I131:I142)</f>
        <v>8</v>
      </c>
      <c r="J130" s="57">
        <f t="shared" ref="J130" si="56">SUM(J131:J142)</f>
        <v>8</v>
      </c>
      <c r="K130" s="57">
        <f t="shared" ref="K130" si="57">SUM(K131:K142)</f>
        <v>8</v>
      </c>
      <c r="L130" s="57">
        <f t="shared" ref="L130" si="58">SUM(L131:L142)</f>
        <v>8</v>
      </c>
      <c r="M130" s="57">
        <f t="shared" ref="M130" si="59">SUM(M131:M142)</f>
        <v>8</v>
      </c>
      <c r="N130" s="57">
        <f t="shared" ref="N130" si="60">SUM(N131:N142)</f>
        <v>8</v>
      </c>
      <c r="O130" s="57">
        <f t="shared" ref="O130:V130" si="61">SUM(O131:O142)</f>
        <v>8</v>
      </c>
      <c r="P130" s="57">
        <f t="shared" si="61"/>
        <v>8</v>
      </c>
      <c r="Q130" s="57">
        <f t="shared" si="61"/>
        <v>8</v>
      </c>
      <c r="R130" s="57">
        <f t="shared" si="61"/>
        <v>8</v>
      </c>
      <c r="S130" s="57">
        <f t="shared" si="61"/>
        <v>8</v>
      </c>
      <c r="T130" s="57">
        <f t="shared" si="61"/>
        <v>8</v>
      </c>
      <c r="U130" s="57">
        <f t="shared" si="61"/>
        <v>8</v>
      </c>
      <c r="V130" s="56">
        <f t="shared" si="61"/>
        <v>8</v>
      </c>
      <c r="W130" s="52" t="s">
        <v>20</v>
      </c>
      <c r="X130" s="52"/>
    </row>
    <row r="131" s="33" customFormat="1" ht="28.5" customHeight="1" spans="1:24">
      <c r="A131" s="73" t="s">
        <v>173</v>
      </c>
      <c r="B131" s="52"/>
      <c r="C131" s="52"/>
      <c r="D131" s="52"/>
      <c r="E131" s="75" t="s">
        <v>50</v>
      </c>
      <c r="F131" s="57">
        <v>2</v>
      </c>
      <c r="G131" s="57">
        <v>2</v>
      </c>
      <c r="H131" s="57">
        <v>2</v>
      </c>
      <c r="I131" s="57">
        <v>2</v>
      </c>
      <c r="J131" s="57">
        <v>2</v>
      </c>
      <c r="K131" s="57">
        <v>2</v>
      </c>
      <c r="L131" s="57">
        <v>2</v>
      </c>
      <c r="M131" s="57">
        <v>2</v>
      </c>
      <c r="N131" s="57">
        <v>2</v>
      </c>
      <c r="O131" s="57">
        <v>2</v>
      </c>
      <c r="P131" s="57">
        <v>2</v>
      </c>
      <c r="Q131" s="57">
        <v>2</v>
      </c>
      <c r="R131" s="57">
        <v>2</v>
      </c>
      <c r="S131" s="57">
        <v>2</v>
      </c>
      <c r="T131" s="57">
        <v>2</v>
      </c>
      <c r="U131" s="57">
        <v>2</v>
      </c>
      <c r="V131" s="57">
        <v>2</v>
      </c>
      <c r="W131" s="52" t="s">
        <v>20</v>
      </c>
      <c r="X131" s="52"/>
    </row>
    <row r="132" s="33" customFormat="1" ht="28.5" customHeight="1" spans="1:24">
      <c r="A132" s="73" t="s">
        <v>174</v>
      </c>
      <c r="B132" s="52"/>
      <c r="C132" s="52"/>
      <c r="D132" s="52"/>
      <c r="E132" s="75" t="s">
        <v>52</v>
      </c>
      <c r="F132" s="57">
        <v>0</v>
      </c>
      <c r="G132" s="57">
        <v>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0</v>
      </c>
      <c r="Q132" s="57">
        <v>0</v>
      </c>
      <c r="R132" s="57">
        <v>0</v>
      </c>
      <c r="S132" s="57">
        <v>0</v>
      </c>
      <c r="T132" s="57">
        <v>0</v>
      </c>
      <c r="U132" s="57">
        <v>0</v>
      </c>
      <c r="V132" s="57">
        <v>0</v>
      </c>
      <c r="W132" s="52" t="s">
        <v>20</v>
      </c>
      <c r="X132" s="52"/>
    </row>
    <row r="133" s="33" customFormat="1" ht="28.5" customHeight="1" spans="1:24">
      <c r="A133" s="73" t="s">
        <v>175</v>
      </c>
      <c r="B133" s="52"/>
      <c r="C133" s="52"/>
      <c r="D133" s="52"/>
      <c r="E133" s="75" t="s">
        <v>54</v>
      </c>
      <c r="F133" s="57">
        <v>0</v>
      </c>
      <c r="G133" s="57">
        <v>0</v>
      </c>
      <c r="H133" s="57">
        <v>0</v>
      </c>
      <c r="I133" s="57">
        <v>0</v>
      </c>
      <c r="J133" s="57">
        <v>0</v>
      </c>
      <c r="K133" s="57">
        <v>0</v>
      </c>
      <c r="L133" s="57">
        <v>0</v>
      </c>
      <c r="M133" s="57">
        <v>0</v>
      </c>
      <c r="N133" s="57">
        <v>0</v>
      </c>
      <c r="O133" s="57">
        <v>0</v>
      </c>
      <c r="P133" s="57">
        <v>0</v>
      </c>
      <c r="Q133" s="57">
        <v>0</v>
      </c>
      <c r="R133" s="57">
        <v>0</v>
      </c>
      <c r="S133" s="57">
        <v>0</v>
      </c>
      <c r="T133" s="57">
        <v>0</v>
      </c>
      <c r="U133" s="57">
        <v>0</v>
      </c>
      <c r="V133" s="57">
        <v>0</v>
      </c>
      <c r="W133" s="52" t="s">
        <v>20</v>
      </c>
      <c r="X133" s="52"/>
    </row>
    <row r="134" s="33" customFormat="1" ht="28.5" customHeight="1" spans="1:24">
      <c r="A134" s="73" t="s">
        <v>176</v>
      </c>
      <c r="B134" s="52"/>
      <c r="C134" s="52"/>
      <c r="D134" s="52"/>
      <c r="E134" s="75" t="s">
        <v>56</v>
      </c>
      <c r="F134" s="57">
        <v>2</v>
      </c>
      <c r="G134" s="57">
        <v>2</v>
      </c>
      <c r="H134" s="57">
        <v>2</v>
      </c>
      <c r="I134" s="57">
        <v>2</v>
      </c>
      <c r="J134" s="57">
        <v>2</v>
      </c>
      <c r="K134" s="57">
        <v>2</v>
      </c>
      <c r="L134" s="57">
        <v>2</v>
      </c>
      <c r="M134" s="57">
        <v>2</v>
      </c>
      <c r="N134" s="57">
        <v>2</v>
      </c>
      <c r="O134" s="57">
        <v>2</v>
      </c>
      <c r="P134" s="57">
        <v>2</v>
      </c>
      <c r="Q134" s="57">
        <v>2</v>
      </c>
      <c r="R134" s="57">
        <v>2</v>
      </c>
      <c r="S134" s="57">
        <v>2</v>
      </c>
      <c r="T134" s="57">
        <v>2</v>
      </c>
      <c r="U134" s="57">
        <v>2</v>
      </c>
      <c r="V134" s="57">
        <v>2</v>
      </c>
      <c r="W134" s="52" t="s">
        <v>20</v>
      </c>
      <c r="X134" s="52"/>
    </row>
    <row r="135" s="33" customFormat="1" ht="28.5" customHeight="1" spans="1:24">
      <c r="A135" s="73" t="s">
        <v>177</v>
      </c>
      <c r="B135" s="52"/>
      <c r="C135" s="52"/>
      <c r="D135" s="52"/>
      <c r="E135" s="75" t="s">
        <v>58</v>
      </c>
      <c r="F135" s="57">
        <v>1</v>
      </c>
      <c r="G135" s="57">
        <v>1</v>
      </c>
      <c r="H135" s="57">
        <v>1</v>
      </c>
      <c r="I135" s="57">
        <v>1</v>
      </c>
      <c r="J135" s="57">
        <v>1</v>
      </c>
      <c r="K135" s="57">
        <v>1</v>
      </c>
      <c r="L135" s="57">
        <v>1</v>
      </c>
      <c r="M135" s="57">
        <v>1</v>
      </c>
      <c r="N135" s="57">
        <v>1</v>
      </c>
      <c r="O135" s="57">
        <v>1</v>
      </c>
      <c r="P135" s="57">
        <v>1</v>
      </c>
      <c r="Q135" s="57">
        <v>1</v>
      </c>
      <c r="R135" s="57">
        <v>1</v>
      </c>
      <c r="S135" s="57">
        <v>1</v>
      </c>
      <c r="T135" s="57">
        <v>1</v>
      </c>
      <c r="U135" s="57">
        <v>1</v>
      </c>
      <c r="V135" s="57">
        <v>1</v>
      </c>
      <c r="W135" s="52" t="s">
        <v>20</v>
      </c>
      <c r="X135" s="52"/>
    </row>
    <row r="136" s="33" customFormat="1" ht="28.5" customHeight="1" spans="1:24">
      <c r="A136" s="73" t="s">
        <v>178</v>
      </c>
      <c r="B136" s="52"/>
      <c r="C136" s="52"/>
      <c r="D136" s="52"/>
      <c r="E136" s="75" t="s">
        <v>60</v>
      </c>
      <c r="F136" s="57">
        <v>1</v>
      </c>
      <c r="G136" s="57">
        <v>1</v>
      </c>
      <c r="H136" s="57">
        <v>1</v>
      </c>
      <c r="I136" s="57">
        <v>1</v>
      </c>
      <c r="J136" s="57">
        <v>1</v>
      </c>
      <c r="K136" s="57">
        <v>1</v>
      </c>
      <c r="L136" s="57">
        <v>1</v>
      </c>
      <c r="M136" s="57">
        <v>1</v>
      </c>
      <c r="N136" s="57">
        <v>1</v>
      </c>
      <c r="O136" s="57">
        <v>1</v>
      </c>
      <c r="P136" s="57">
        <v>1</v>
      </c>
      <c r="Q136" s="57">
        <v>1</v>
      </c>
      <c r="R136" s="57">
        <v>1</v>
      </c>
      <c r="S136" s="57">
        <v>1</v>
      </c>
      <c r="T136" s="57">
        <v>1</v>
      </c>
      <c r="U136" s="57">
        <v>1</v>
      </c>
      <c r="V136" s="57">
        <v>1</v>
      </c>
      <c r="W136" s="52" t="s">
        <v>20</v>
      </c>
      <c r="X136" s="52"/>
    </row>
    <row r="137" s="33" customFormat="1" ht="28.5" customHeight="1" spans="1:24">
      <c r="A137" s="73" t="s">
        <v>179</v>
      </c>
      <c r="B137" s="52"/>
      <c r="C137" s="52"/>
      <c r="D137" s="52"/>
      <c r="E137" s="75" t="s">
        <v>62</v>
      </c>
      <c r="F137" s="57">
        <v>0</v>
      </c>
      <c r="G137" s="57">
        <v>0</v>
      </c>
      <c r="H137" s="57">
        <v>0</v>
      </c>
      <c r="I137" s="57">
        <v>0</v>
      </c>
      <c r="J137" s="57">
        <v>0</v>
      </c>
      <c r="K137" s="57">
        <v>0</v>
      </c>
      <c r="L137" s="57">
        <v>0</v>
      </c>
      <c r="M137" s="57">
        <v>0</v>
      </c>
      <c r="N137" s="57">
        <v>0</v>
      </c>
      <c r="O137" s="57">
        <v>0</v>
      </c>
      <c r="P137" s="57">
        <v>0</v>
      </c>
      <c r="Q137" s="57">
        <v>0</v>
      </c>
      <c r="R137" s="57">
        <v>0</v>
      </c>
      <c r="S137" s="57">
        <v>0</v>
      </c>
      <c r="T137" s="57">
        <v>0</v>
      </c>
      <c r="U137" s="57">
        <v>0</v>
      </c>
      <c r="V137" s="57">
        <v>0</v>
      </c>
      <c r="W137" s="52" t="s">
        <v>20</v>
      </c>
      <c r="X137" s="52"/>
    </row>
    <row r="138" s="33" customFormat="1" ht="28.5" customHeight="1" spans="1:24">
      <c r="A138" s="73" t="s">
        <v>180</v>
      </c>
      <c r="B138" s="52"/>
      <c r="C138" s="52"/>
      <c r="D138" s="52"/>
      <c r="E138" s="75" t="s">
        <v>64</v>
      </c>
      <c r="F138" s="57">
        <v>0</v>
      </c>
      <c r="G138" s="57">
        <v>0</v>
      </c>
      <c r="H138" s="57">
        <v>0</v>
      </c>
      <c r="I138" s="57">
        <v>0</v>
      </c>
      <c r="J138" s="57">
        <v>0</v>
      </c>
      <c r="K138" s="57">
        <v>0</v>
      </c>
      <c r="L138" s="57">
        <v>0</v>
      </c>
      <c r="M138" s="57">
        <v>0</v>
      </c>
      <c r="N138" s="57">
        <v>0</v>
      </c>
      <c r="O138" s="57">
        <v>0</v>
      </c>
      <c r="P138" s="57">
        <v>0</v>
      </c>
      <c r="Q138" s="57">
        <v>0</v>
      </c>
      <c r="R138" s="57">
        <v>0</v>
      </c>
      <c r="S138" s="57">
        <v>0</v>
      </c>
      <c r="T138" s="57">
        <v>0</v>
      </c>
      <c r="U138" s="57">
        <v>0</v>
      </c>
      <c r="V138" s="57">
        <v>0</v>
      </c>
      <c r="W138" s="52" t="s">
        <v>20</v>
      </c>
      <c r="X138" s="52"/>
    </row>
    <row r="139" s="33" customFormat="1" ht="28.5" customHeight="1" spans="1:24">
      <c r="A139" s="73" t="s">
        <v>181</v>
      </c>
      <c r="B139" s="52"/>
      <c r="C139" s="52"/>
      <c r="D139" s="52"/>
      <c r="E139" s="75" t="s">
        <v>66</v>
      </c>
      <c r="F139" s="57">
        <v>1</v>
      </c>
      <c r="G139" s="57">
        <v>1</v>
      </c>
      <c r="H139" s="57">
        <v>1</v>
      </c>
      <c r="I139" s="57">
        <v>1</v>
      </c>
      <c r="J139" s="57">
        <v>1</v>
      </c>
      <c r="K139" s="57">
        <v>1</v>
      </c>
      <c r="L139" s="57">
        <v>1</v>
      </c>
      <c r="M139" s="57">
        <v>1</v>
      </c>
      <c r="N139" s="57">
        <v>1</v>
      </c>
      <c r="O139" s="57">
        <v>1</v>
      </c>
      <c r="P139" s="57">
        <v>1</v>
      </c>
      <c r="Q139" s="57">
        <v>1</v>
      </c>
      <c r="R139" s="57">
        <v>1</v>
      </c>
      <c r="S139" s="57">
        <v>1</v>
      </c>
      <c r="T139" s="57">
        <v>1</v>
      </c>
      <c r="U139" s="57">
        <v>1</v>
      </c>
      <c r="V139" s="57">
        <v>1</v>
      </c>
      <c r="W139" s="52" t="s">
        <v>20</v>
      </c>
      <c r="X139" s="52"/>
    </row>
    <row r="140" s="33" customFormat="1" ht="28.5" customHeight="1" spans="1:24">
      <c r="A140" s="73" t="s">
        <v>182</v>
      </c>
      <c r="B140" s="52"/>
      <c r="C140" s="52"/>
      <c r="D140" s="52"/>
      <c r="E140" s="75" t="s">
        <v>68</v>
      </c>
      <c r="F140" s="57">
        <v>1</v>
      </c>
      <c r="G140" s="57">
        <v>1</v>
      </c>
      <c r="H140" s="57">
        <v>1</v>
      </c>
      <c r="I140" s="57">
        <v>1</v>
      </c>
      <c r="J140" s="57">
        <v>1</v>
      </c>
      <c r="K140" s="57">
        <v>1</v>
      </c>
      <c r="L140" s="57">
        <v>1</v>
      </c>
      <c r="M140" s="57">
        <v>1</v>
      </c>
      <c r="N140" s="57">
        <v>1</v>
      </c>
      <c r="O140" s="57">
        <v>1</v>
      </c>
      <c r="P140" s="57">
        <v>1</v>
      </c>
      <c r="Q140" s="57">
        <v>1</v>
      </c>
      <c r="R140" s="57">
        <v>1</v>
      </c>
      <c r="S140" s="57">
        <v>1</v>
      </c>
      <c r="T140" s="57">
        <v>1</v>
      </c>
      <c r="U140" s="57">
        <v>1</v>
      </c>
      <c r="V140" s="57">
        <v>1</v>
      </c>
      <c r="W140" s="52" t="s">
        <v>20</v>
      </c>
      <c r="X140" s="52"/>
    </row>
    <row r="141" s="33" customFormat="1" ht="28.5" customHeight="1" spans="1:24">
      <c r="A141" s="73" t="s">
        <v>183</v>
      </c>
      <c r="B141" s="52"/>
      <c r="C141" s="52"/>
      <c r="D141" s="52"/>
      <c r="E141" s="75" t="s">
        <v>70</v>
      </c>
      <c r="F141" s="57">
        <v>0</v>
      </c>
      <c r="G141" s="57">
        <v>0</v>
      </c>
      <c r="H141" s="57">
        <v>0</v>
      </c>
      <c r="I141" s="57">
        <v>0</v>
      </c>
      <c r="J141" s="57">
        <v>0</v>
      </c>
      <c r="K141" s="57">
        <v>0</v>
      </c>
      <c r="L141" s="57">
        <v>0</v>
      </c>
      <c r="M141" s="57">
        <v>0</v>
      </c>
      <c r="N141" s="57">
        <v>0</v>
      </c>
      <c r="O141" s="57">
        <v>0</v>
      </c>
      <c r="P141" s="57">
        <v>0</v>
      </c>
      <c r="Q141" s="57">
        <v>0</v>
      </c>
      <c r="R141" s="57">
        <v>0</v>
      </c>
      <c r="S141" s="57">
        <v>0</v>
      </c>
      <c r="T141" s="57">
        <v>0</v>
      </c>
      <c r="U141" s="57">
        <v>0</v>
      </c>
      <c r="V141" s="57">
        <v>0</v>
      </c>
      <c r="W141" s="52" t="s">
        <v>20</v>
      </c>
      <c r="X141" s="52"/>
    </row>
    <row r="142" s="33" customFormat="1" ht="28.5" customHeight="1" spans="1:24">
      <c r="A142" s="73" t="s">
        <v>184</v>
      </c>
      <c r="B142" s="52"/>
      <c r="C142" s="52"/>
      <c r="D142" s="52"/>
      <c r="E142" s="75" t="s">
        <v>72</v>
      </c>
      <c r="F142" s="57">
        <v>0</v>
      </c>
      <c r="G142" s="57">
        <v>0</v>
      </c>
      <c r="H142" s="57">
        <v>0</v>
      </c>
      <c r="I142" s="57">
        <v>0</v>
      </c>
      <c r="J142" s="57">
        <v>0</v>
      </c>
      <c r="K142" s="57">
        <v>0</v>
      </c>
      <c r="L142" s="57">
        <v>0</v>
      </c>
      <c r="M142" s="57">
        <v>0</v>
      </c>
      <c r="N142" s="57">
        <v>0</v>
      </c>
      <c r="O142" s="57">
        <v>0</v>
      </c>
      <c r="P142" s="57">
        <v>0</v>
      </c>
      <c r="Q142" s="57">
        <v>0</v>
      </c>
      <c r="R142" s="57">
        <v>0</v>
      </c>
      <c r="S142" s="57">
        <v>0</v>
      </c>
      <c r="T142" s="57">
        <v>0</v>
      </c>
      <c r="U142" s="57">
        <v>0</v>
      </c>
      <c r="V142" s="57">
        <v>0</v>
      </c>
      <c r="W142" s="52" t="s">
        <v>20</v>
      </c>
      <c r="X142" s="52"/>
    </row>
    <row r="143" s="33" customFormat="1" ht="28.5" customHeight="1" spans="1:24">
      <c r="A143" s="73" t="s">
        <v>185</v>
      </c>
      <c r="B143" s="52"/>
      <c r="C143" s="52"/>
      <c r="D143" s="52"/>
      <c r="E143" s="54" t="s">
        <v>186</v>
      </c>
      <c r="F143" s="57">
        <f>SUM(F144:F155)</f>
        <v>2</v>
      </c>
      <c r="G143" s="57">
        <f t="shared" ref="G143:H143" si="62">SUM(G144:G155)</f>
        <v>2</v>
      </c>
      <c r="H143" s="57">
        <f t="shared" si="62"/>
        <v>2</v>
      </c>
      <c r="I143" s="57">
        <f t="shared" ref="I143" si="63">SUM(I144:I155)</f>
        <v>2</v>
      </c>
      <c r="J143" s="57">
        <f t="shared" ref="J143" si="64">SUM(J144:J155)</f>
        <v>2</v>
      </c>
      <c r="K143" s="57">
        <f t="shared" ref="K143" si="65">SUM(K144:K155)</f>
        <v>2</v>
      </c>
      <c r="L143" s="57">
        <f t="shared" ref="L143" si="66">SUM(L144:L155)</f>
        <v>2</v>
      </c>
      <c r="M143" s="57">
        <f t="shared" ref="M143" si="67">SUM(M144:M155)</f>
        <v>2</v>
      </c>
      <c r="N143" s="57">
        <f t="shared" ref="N143" si="68">SUM(N144:N155)</f>
        <v>2</v>
      </c>
      <c r="O143" s="57">
        <f t="shared" ref="O143:V156" si="69">SUM(O144:O155)</f>
        <v>2</v>
      </c>
      <c r="P143" s="57">
        <f t="shared" si="69"/>
        <v>2</v>
      </c>
      <c r="Q143" s="57">
        <f t="shared" si="69"/>
        <v>2</v>
      </c>
      <c r="R143" s="57">
        <f t="shared" si="69"/>
        <v>2</v>
      </c>
      <c r="S143" s="57">
        <f t="shared" si="69"/>
        <v>2</v>
      </c>
      <c r="T143" s="57">
        <f t="shared" si="69"/>
        <v>2</v>
      </c>
      <c r="U143" s="57">
        <f t="shared" si="69"/>
        <v>2</v>
      </c>
      <c r="V143" s="56">
        <f>SUM(V144:V155)</f>
        <v>2</v>
      </c>
      <c r="W143" s="52" t="s">
        <v>20</v>
      </c>
      <c r="X143" s="52"/>
    </row>
    <row r="144" s="33" customFormat="1" ht="28.5" customHeight="1" spans="1:24">
      <c r="A144" s="73" t="s">
        <v>187</v>
      </c>
      <c r="B144" s="52"/>
      <c r="C144" s="52"/>
      <c r="D144" s="52"/>
      <c r="E144" s="75" t="s">
        <v>50</v>
      </c>
      <c r="F144" s="57">
        <v>1</v>
      </c>
      <c r="G144" s="57">
        <v>1</v>
      </c>
      <c r="H144" s="56">
        <v>1</v>
      </c>
      <c r="I144" s="56">
        <v>1</v>
      </c>
      <c r="J144" s="56">
        <v>1</v>
      </c>
      <c r="K144" s="56">
        <v>1</v>
      </c>
      <c r="L144" s="56">
        <v>1</v>
      </c>
      <c r="M144" s="56">
        <v>1</v>
      </c>
      <c r="N144" s="56">
        <v>1</v>
      </c>
      <c r="O144" s="56">
        <v>1</v>
      </c>
      <c r="P144" s="56">
        <v>1</v>
      </c>
      <c r="Q144" s="56">
        <v>1</v>
      </c>
      <c r="R144" s="56">
        <v>1</v>
      </c>
      <c r="S144" s="56">
        <v>1</v>
      </c>
      <c r="T144" s="56">
        <v>1</v>
      </c>
      <c r="U144" s="56">
        <v>1</v>
      </c>
      <c r="V144" s="56">
        <v>1</v>
      </c>
      <c r="W144" s="52" t="s">
        <v>20</v>
      </c>
      <c r="X144" s="52"/>
    </row>
    <row r="145" s="33" customFormat="1" ht="28.5" customHeight="1" spans="1:24">
      <c r="A145" s="73" t="s">
        <v>188</v>
      </c>
      <c r="B145" s="52"/>
      <c r="C145" s="52"/>
      <c r="D145" s="52"/>
      <c r="E145" s="75" t="s">
        <v>52</v>
      </c>
      <c r="F145" s="57">
        <v>0</v>
      </c>
      <c r="G145" s="57">
        <v>0</v>
      </c>
      <c r="H145" s="56">
        <v>0</v>
      </c>
      <c r="I145" s="56">
        <v>0</v>
      </c>
      <c r="J145" s="56">
        <v>0</v>
      </c>
      <c r="K145" s="56">
        <v>0</v>
      </c>
      <c r="L145" s="56">
        <v>0</v>
      </c>
      <c r="M145" s="56">
        <v>0</v>
      </c>
      <c r="N145" s="56">
        <v>0</v>
      </c>
      <c r="O145" s="56">
        <v>0</v>
      </c>
      <c r="P145" s="56">
        <v>0</v>
      </c>
      <c r="Q145" s="56">
        <v>0</v>
      </c>
      <c r="R145" s="56">
        <v>0</v>
      </c>
      <c r="S145" s="56">
        <v>0</v>
      </c>
      <c r="T145" s="56">
        <v>0</v>
      </c>
      <c r="U145" s="56">
        <v>0</v>
      </c>
      <c r="V145" s="56">
        <v>0</v>
      </c>
      <c r="W145" s="52" t="s">
        <v>20</v>
      </c>
      <c r="X145" s="52"/>
    </row>
    <row r="146" s="33" customFormat="1" ht="28.5" customHeight="1" spans="1:24">
      <c r="A146" s="73" t="s">
        <v>189</v>
      </c>
      <c r="B146" s="52"/>
      <c r="C146" s="52"/>
      <c r="D146" s="52"/>
      <c r="E146" s="75" t="s">
        <v>54</v>
      </c>
      <c r="F146" s="57">
        <v>0</v>
      </c>
      <c r="G146" s="57">
        <v>0</v>
      </c>
      <c r="H146" s="56">
        <v>0</v>
      </c>
      <c r="I146" s="56">
        <v>0</v>
      </c>
      <c r="J146" s="56">
        <v>0</v>
      </c>
      <c r="K146" s="56">
        <v>0</v>
      </c>
      <c r="L146" s="56">
        <v>0</v>
      </c>
      <c r="M146" s="56">
        <v>0</v>
      </c>
      <c r="N146" s="56">
        <v>0</v>
      </c>
      <c r="O146" s="56">
        <v>0</v>
      </c>
      <c r="P146" s="56">
        <v>0</v>
      </c>
      <c r="Q146" s="56">
        <v>0</v>
      </c>
      <c r="R146" s="56">
        <v>0</v>
      </c>
      <c r="S146" s="56">
        <v>0</v>
      </c>
      <c r="T146" s="56">
        <v>0</v>
      </c>
      <c r="U146" s="56">
        <v>0</v>
      </c>
      <c r="V146" s="56">
        <v>0</v>
      </c>
      <c r="W146" s="52" t="s">
        <v>20</v>
      </c>
      <c r="X146" s="52"/>
    </row>
    <row r="147" s="33" customFormat="1" ht="28.5" customHeight="1" spans="1:24">
      <c r="A147" s="73" t="s">
        <v>190</v>
      </c>
      <c r="B147" s="52"/>
      <c r="C147" s="52"/>
      <c r="D147" s="52"/>
      <c r="E147" s="75" t="s">
        <v>56</v>
      </c>
      <c r="F147" s="57">
        <v>0</v>
      </c>
      <c r="G147" s="57">
        <v>0</v>
      </c>
      <c r="H147" s="56">
        <v>0</v>
      </c>
      <c r="I147" s="56">
        <v>0</v>
      </c>
      <c r="J147" s="56">
        <v>0</v>
      </c>
      <c r="K147" s="56">
        <v>0</v>
      </c>
      <c r="L147" s="56">
        <v>0</v>
      </c>
      <c r="M147" s="56">
        <v>0</v>
      </c>
      <c r="N147" s="56">
        <v>0</v>
      </c>
      <c r="O147" s="56">
        <v>0</v>
      </c>
      <c r="P147" s="56">
        <v>0</v>
      </c>
      <c r="Q147" s="56">
        <v>0</v>
      </c>
      <c r="R147" s="56">
        <v>0</v>
      </c>
      <c r="S147" s="56">
        <v>0</v>
      </c>
      <c r="T147" s="56">
        <v>0</v>
      </c>
      <c r="U147" s="56">
        <v>0</v>
      </c>
      <c r="V147" s="56">
        <v>0</v>
      </c>
      <c r="W147" s="52" t="s">
        <v>20</v>
      </c>
      <c r="X147" s="52"/>
    </row>
    <row r="148" s="33" customFormat="1" ht="28.5" customHeight="1" spans="1:24">
      <c r="A148" s="73" t="s">
        <v>191</v>
      </c>
      <c r="B148" s="52"/>
      <c r="C148" s="52"/>
      <c r="D148" s="52"/>
      <c r="E148" s="75" t="s">
        <v>58</v>
      </c>
      <c r="F148" s="57">
        <v>1</v>
      </c>
      <c r="G148" s="57">
        <v>1</v>
      </c>
      <c r="H148" s="56">
        <v>1</v>
      </c>
      <c r="I148" s="56">
        <v>1</v>
      </c>
      <c r="J148" s="56">
        <v>1</v>
      </c>
      <c r="K148" s="56">
        <v>1</v>
      </c>
      <c r="L148" s="56">
        <v>1</v>
      </c>
      <c r="M148" s="56">
        <v>1</v>
      </c>
      <c r="N148" s="56">
        <v>1</v>
      </c>
      <c r="O148" s="56">
        <v>1</v>
      </c>
      <c r="P148" s="56">
        <v>1</v>
      </c>
      <c r="Q148" s="56">
        <v>1</v>
      </c>
      <c r="R148" s="56">
        <v>1</v>
      </c>
      <c r="S148" s="56">
        <v>1</v>
      </c>
      <c r="T148" s="56">
        <v>1</v>
      </c>
      <c r="U148" s="56">
        <v>1</v>
      </c>
      <c r="V148" s="56">
        <v>1</v>
      </c>
      <c r="W148" s="52" t="s">
        <v>20</v>
      </c>
      <c r="X148" s="52"/>
    </row>
    <row r="149" s="33" customFormat="1" ht="28.5" customHeight="1" spans="1:24">
      <c r="A149" s="73" t="s">
        <v>192</v>
      </c>
      <c r="B149" s="52"/>
      <c r="C149" s="52"/>
      <c r="D149" s="52"/>
      <c r="E149" s="75" t="s">
        <v>60</v>
      </c>
      <c r="F149" s="57">
        <v>0</v>
      </c>
      <c r="G149" s="57">
        <v>0</v>
      </c>
      <c r="H149" s="56">
        <v>0</v>
      </c>
      <c r="I149" s="56">
        <v>0</v>
      </c>
      <c r="J149" s="56">
        <v>0</v>
      </c>
      <c r="K149" s="56">
        <v>0</v>
      </c>
      <c r="L149" s="56">
        <v>0</v>
      </c>
      <c r="M149" s="56">
        <v>0</v>
      </c>
      <c r="N149" s="56">
        <v>0</v>
      </c>
      <c r="O149" s="56">
        <v>0</v>
      </c>
      <c r="P149" s="56">
        <v>0</v>
      </c>
      <c r="Q149" s="56">
        <v>0</v>
      </c>
      <c r="R149" s="56">
        <v>0</v>
      </c>
      <c r="S149" s="56">
        <v>0</v>
      </c>
      <c r="T149" s="56">
        <v>0</v>
      </c>
      <c r="U149" s="56">
        <v>0</v>
      </c>
      <c r="V149" s="56">
        <v>0</v>
      </c>
      <c r="W149" s="52" t="s">
        <v>20</v>
      </c>
      <c r="X149" s="52"/>
    </row>
    <row r="150" s="33" customFormat="1" ht="28.5" customHeight="1" spans="1:24">
      <c r="A150" s="73" t="s">
        <v>193</v>
      </c>
      <c r="B150" s="52"/>
      <c r="C150" s="52"/>
      <c r="D150" s="52"/>
      <c r="E150" s="75" t="s">
        <v>62</v>
      </c>
      <c r="F150" s="57">
        <v>0</v>
      </c>
      <c r="G150" s="57">
        <v>0</v>
      </c>
      <c r="H150" s="56">
        <v>0</v>
      </c>
      <c r="I150" s="56">
        <v>0</v>
      </c>
      <c r="J150" s="56">
        <v>0</v>
      </c>
      <c r="K150" s="56">
        <v>0</v>
      </c>
      <c r="L150" s="56">
        <v>0</v>
      </c>
      <c r="M150" s="56">
        <v>0</v>
      </c>
      <c r="N150" s="56">
        <v>0</v>
      </c>
      <c r="O150" s="56">
        <v>0</v>
      </c>
      <c r="P150" s="56">
        <v>0</v>
      </c>
      <c r="Q150" s="56">
        <v>0</v>
      </c>
      <c r="R150" s="56">
        <v>0</v>
      </c>
      <c r="S150" s="56">
        <v>0</v>
      </c>
      <c r="T150" s="56">
        <v>0</v>
      </c>
      <c r="U150" s="56">
        <v>0</v>
      </c>
      <c r="V150" s="56">
        <v>0</v>
      </c>
      <c r="W150" s="52" t="s">
        <v>20</v>
      </c>
      <c r="X150" s="52"/>
    </row>
    <row r="151" s="33" customFormat="1" ht="28.5" customHeight="1" spans="1:24">
      <c r="A151" s="73" t="s">
        <v>194</v>
      </c>
      <c r="B151" s="52"/>
      <c r="C151" s="52"/>
      <c r="D151" s="52"/>
      <c r="E151" s="75" t="s">
        <v>64</v>
      </c>
      <c r="F151" s="57">
        <v>0</v>
      </c>
      <c r="G151" s="57">
        <v>0</v>
      </c>
      <c r="H151" s="56">
        <v>0</v>
      </c>
      <c r="I151" s="56">
        <v>0</v>
      </c>
      <c r="J151" s="56">
        <v>0</v>
      </c>
      <c r="K151" s="56">
        <v>0</v>
      </c>
      <c r="L151" s="56">
        <v>0</v>
      </c>
      <c r="M151" s="56">
        <v>0</v>
      </c>
      <c r="N151" s="56">
        <v>0</v>
      </c>
      <c r="O151" s="56">
        <v>0</v>
      </c>
      <c r="P151" s="56">
        <v>0</v>
      </c>
      <c r="Q151" s="56">
        <v>0</v>
      </c>
      <c r="R151" s="56">
        <v>0</v>
      </c>
      <c r="S151" s="56">
        <v>0</v>
      </c>
      <c r="T151" s="56">
        <v>0</v>
      </c>
      <c r="U151" s="56">
        <v>0</v>
      </c>
      <c r="V151" s="56">
        <v>0</v>
      </c>
      <c r="W151" s="52" t="s">
        <v>20</v>
      </c>
      <c r="X151" s="52"/>
    </row>
    <row r="152" s="33" customFormat="1" ht="28.5" customHeight="1" spans="1:24">
      <c r="A152" s="73" t="s">
        <v>195</v>
      </c>
      <c r="B152" s="52"/>
      <c r="C152" s="52"/>
      <c r="D152" s="52"/>
      <c r="E152" s="75" t="s">
        <v>66</v>
      </c>
      <c r="F152" s="57">
        <v>0</v>
      </c>
      <c r="G152" s="57">
        <v>0</v>
      </c>
      <c r="H152" s="56">
        <v>0</v>
      </c>
      <c r="I152" s="56">
        <v>0</v>
      </c>
      <c r="J152" s="56">
        <v>0</v>
      </c>
      <c r="K152" s="56">
        <v>0</v>
      </c>
      <c r="L152" s="56">
        <v>0</v>
      </c>
      <c r="M152" s="56">
        <v>0</v>
      </c>
      <c r="N152" s="56">
        <v>0</v>
      </c>
      <c r="O152" s="56">
        <v>0</v>
      </c>
      <c r="P152" s="56">
        <v>0</v>
      </c>
      <c r="Q152" s="56">
        <v>0</v>
      </c>
      <c r="R152" s="56">
        <v>0</v>
      </c>
      <c r="S152" s="56">
        <v>0</v>
      </c>
      <c r="T152" s="56">
        <v>0</v>
      </c>
      <c r="U152" s="56">
        <v>0</v>
      </c>
      <c r="V152" s="56">
        <v>0</v>
      </c>
      <c r="W152" s="52" t="s">
        <v>20</v>
      </c>
      <c r="X152" s="52"/>
    </row>
    <row r="153" s="33" customFormat="1" ht="28.5" customHeight="1" spans="1:24">
      <c r="A153" s="73" t="s">
        <v>196</v>
      </c>
      <c r="B153" s="52"/>
      <c r="C153" s="52"/>
      <c r="D153" s="52"/>
      <c r="E153" s="75" t="s">
        <v>68</v>
      </c>
      <c r="F153" s="57">
        <v>0</v>
      </c>
      <c r="G153" s="57">
        <v>0</v>
      </c>
      <c r="H153" s="56">
        <v>0</v>
      </c>
      <c r="I153" s="56">
        <v>0</v>
      </c>
      <c r="J153" s="56">
        <v>0</v>
      </c>
      <c r="K153" s="56">
        <v>0</v>
      </c>
      <c r="L153" s="56">
        <v>0</v>
      </c>
      <c r="M153" s="56">
        <v>0</v>
      </c>
      <c r="N153" s="56">
        <v>0</v>
      </c>
      <c r="O153" s="56">
        <v>0</v>
      </c>
      <c r="P153" s="56">
        <v>0</v>
      </c>
      <c r="Q153" s="56">
        <v>0</v>
      </c>
      <c r="R153" s="56">
        <v>0</v>
      </c>
      <c r="S153" s="56">
        <v>0</v>
      </c>
      <c r="T153" s="56">
        <v>0</v>
      </c>
      <c r="U153" s="56">
        <v>0</v>
      </c>
      <c r="V153" s="56">
        <v>0</v>
      </c>
      <c r="W153" s="52" t="s">
        <v>20</v>
      </c>
      <c r="X153" s="52"/>
    </row>
    <row r="154" s="33" customFormat="1" ht="28.5" customHeight="1" spans="1:24">
      <c r="A154" s="73" t="s">
        <v>197</v>
      </c>
      <c r="B154" s="52"/>
      <c r="C154" s="52"/>
      <c r="D154" s="52"/>
      <c r="E154" s="75" t="s">
        <v>70</v>
      </c>
      <c r="F154" s="57">
        <v>0</v>
      </c>
      <c r="G154" s="57">
        <v>0</v>
      </c>
      <c r="H154" s="56">
        <v>0</v>
      </c>
      <c r="I154" s="56">
        <v>0</v>
      </c>
      <c r="J154" s="56">
        <v>0</v>
      </c>
      <c r="K154" s="56">
        <v>0</v>
      </c>
      <c r="L154" s="56">
        <v>0</v>
      </c>
      <c r="M154" s="56">
        <v>0</v>
      </c>
      <c r="N154" s="56">
        <v>0</v>
      </c>
      <c r="O154" s="56">
        <v>0</v>
      </c>
      <c r="P154" s="56">
        <v>0</v>
      </c>
      <c r="Q154" s="56">
        <v>0</v>
      </c>
      <c r="R154" s="56">
        <v>0</v>
      </c>
      <c r="S154" s="56">
        <v>0</v>
      </c>
      <c r="T154" s="56">
        <v>0</v>
      </c>
      <c r="U154" s="56">
        <v>0</v>
      </c>
      <c r="V154" s="56">
        <v>0</v>
      </c>
      <c r="W154" s="52" t="s">
        <v>20</v>
      </c>
      <c r="X154" s="52"/>
    </row>
    <row r="155" s="33" customFormat="1" ht="28.5" customHeight="1" spans="1:24">
      <c r="A155" s="73" t="s">
        <v>198</v>
      </c>
      <c r="B155" s="52"/>
      <c r="C155" s="52"/>
      <c r="D155" s="52"/>
      <c r="E155" s="75" t="s">
        <v>72</v>
      </c>
      <c r="F155" s="57">
        <v>0</v>
      </c>
      <c r="G155" s="57">
        <v>0</v>
      </c>
      <c r="H155" s="56">
        <v>0</v>
      </c>
      <c r="I155" s="56">
        <v>0</v>
      </c>
      <c r="J155" s="56">
        <v>0</v>
      </c>
      <c r="K155" s="56">
        <v>0</v>
      </c>
      <c r="L155" s="56">
        <v>0</v>
      </c>
      <c r="M155" s="56">
        <v>0</v>
      </c>
      <c r="N155" s="56">
        <v>0</v>
      </c>
      <c r="O155" s="56">
        <v>0</v>
      </c>
      <c r="P155" s="56">
        <v>0</v>
      </c>
      <c r="Q155" s="56">
        <v>0</v>
      </c>
      <c r="R155" s="56">
        <v>0</v>
      </c>
      <c r="S155" s="56">
        <v>0</v>
      </c>
      <c r="T155" s="56">
        <v>0</v>
      </c>
      <c r="U155" s="56">
        <v>0</v>
      </c>
      <c r="V155" s="56">
        <v>0</v>
      </c>
      <c r="W155" s="52" t="s">
        <v>20</v>
      </c>
      <c r="X155" s="52"/>
    </row>
    <row r="156" s="33" customFormat="1" ht="28.5" customHeight="1" spans="1:24">
      <c r="A156" s="73" t="s">
        <v>199</v>
      </c>
      <c r="B156" s="52"/>
      <c r="C156" s="52"/>
      <c r="D156" s="52"/>
      <c r="E156" s="54" t="s">
        <v>200</v>
      </c>
      <c r="F156" s="57">
        <f>SUM(F157:F168)</f>
        <v>5</v>
      </c>
      <c r="G156" s="57">
        <f t="shared" ref="G156:H156" si="70">SUM(G157:G168)</f>
        <v>5</v>
      </c>
      <c r="H156" s="57">
        <f t="shared" si="70"/>
        <v>5</v>
      </c>
      <c r="I156" s="57">
        <f t="shared" ref="I156" si="71">SUM(I157:I168)</f>
        <v>5</v>
      </c>
      <c r="J156" s="57">
        <f t="shared" ref="J156" si="72">SUM(J157:J168)</f>
        <v>5</v>
      </c>
      <c r="K156" s="57">
        <f t="shared" ref="K156" si="73">SUM(K157:K168)</f>
        <v>5</v>
      </c>
      <c r="L156" s="57">
        <f t="shared" ref="L156" si="74">SUM(L157:L168)</f>
        <v>5</v>
      </c>
      <c r="M156" s="57">
        <f t="shared" ref="M156" si="75">SUM(M157:M168)</f>
        <v>5</v>
      </c>
      <c r="N156" s="57">
        <f t="shared" ref="N156" si="76">SUM(N157:N168)</f>
        <v>5</v>
      </c>
      <c r="O156" s="57">
        <f t="shared" ref="O156:U156" si="77">SUM(O157:O168)</f>
        <v>5</v>
      </c>
      <c r="P156" s="57">
        <f t="shared" si="77"/>
        <v>5</v>
      </c>
      <c r="Q156" s="57">
        <f t="shared" si="77"/>
        <v>5</v>
      </c>
      <c r="R156" s="57">
        <f t="shared" si="77"/>
        <v>5</v>
      </c>
      <c r="S156" s="57">
        <f t="shared" si="77"/>
        <v>5</v>
      </c>
      <c r="T156" s="57">
        <f t="shared" si="77"/>
        <v>5</v>
      </c>
      <c r="U156" s="57">
        <f t="shared" si="77"/>
        <v>5</v>
      </c>
      <c r="V156" s="56">
        <f t="shared" si="69"/>
        <v>5</v>
      </c>
      <c r="W156" s="52" t="s">
        <v>20</v>
      </c>
      <c r="X156" s="52"/>
    </row>
    <row r="157" s="33" customFormat="1" ht="28.5" customHeight="1" spans="1:24">
      <c r="A157" s="73" t="s">
        <v>201</v>
      </c>
      <c r="B157" s="52"/>
      <c r="C157" s="52"/>
      <c r="D157" s="52"/>
      <c r="E157" s="75" t="s">
        <v>50</v>
      </c>
      <c r="F157" s="57">
        <v>3</v>
      </c>
      <c r="G157" s="57">
        <v>3</v>
      </c>
      <c r="H157" s="57">
        <v>3</v>
      </c>
      <c r="I157" s="57">
        <v>3</v>
      </c>
      <c r="J157" s="57">
        <v>3</v>
      </c>
      <c r="K157" s="57">
        <v>3</v>
      </c>
      <c r="L157" s="57">
        <v>3</v>
      </c>
      <c r="M157" s="57">
        <v>3</v>
      </c>
      <c r="N157" s="57">
        <v>3</v>
      </c>
      <c r="O157" s="57">
        <v>3</v>
      </c>
      <c r="P157" s="57">
        <v>3</v>
      </c>
      <c r="Q157" s="57">
        <v>3</v>
      </c>
      <c r="R157" s="57">
        <v>3</v>
      </c>
      <c r="S157" s="57">
        <v>3</v>
      </c>
      <c r="T157" s="57">
        <v>3</v>
      </c>
      <c r="U157" s="57">
        <v>3</v>
      </c>
      <c r="V157" s="57">
        <v>3</v>
      </c>
      <c r="W157" s="52" t="s">
        <v>20</v>
      </c>
      <c r="X157" s="52"/>
    </row>
    <row r="158" s="33" customFormat="1" ht="28.5" customHeight="1" spans="1:24">
      <c r="A158" s="73" t="s">
        <v>202</v>
      </c>
      <c r="B158" s="52"/>
      <c r="C158" s="52"/>
      <c r="D158" s="52"/>
      <c r="E158" s="75" t="s">
        <v>52</v>
      </c>
      <c r="F158" s="57">
        <v>0</v>
      </c>
      <c r="G158" s="57">
        <v>0</v>
      </c>
      <c r="H158" s="57">
        <v>0</v>
      </c>
      <c r="I158" s="57">
        <v>0</v>
      </c>
      <c r="J158" s="57">
        <v>0</v>
      </c>
      <c r="K158" s="57">
        <v>0</v>
      </c>
      <c r="L158" s="57">
        <v>0</v>
      </c>
      <c r="M158" s="57">
        <v>0</v>
      </c>
      <c r="N158" s="57">
        <v>0</v>
      </c>
      <c r="O158" s="57">
        <v>0</v>
      </c>
      <c r="P158" s="57">
        <v>0</v>
      </c>
      <c r="Q158" s="57">
        <v>0</v>
      </c>
      <c r="R158" s="57">
        <v>0</v>
      </c>
      <c r="S158" s="57">
        <v>0</v>
      </c>
      <c r="T158" s="57">
        <v>0</v>
      </c>
      <c r="U158" s="57">
        <v>0</v>
      </c>
      <c r="V158" s="57">
        <v>0</v>
      </c>
      <c r="W158" s="52" t="s">
        <v>20</v>
      </c>
      <c r="X158" s="52"/>
    </row>
    <row r="159" s="33" customFormat="1" ht="28.5" customHeight="1" spans="1:24">
      <c r="A159" s="73" t="s">
        <v>203</v>
      </c>
      <c r="B159" s="52"/>
      <c r="C159" s="52"/>
      <c r="D159" s="52"/>
      <c r="E159" s="75" t="s">
        <v>54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2</v>
      </c>
      <c r="L159" s="57">
        <v>2</v>
      </c>
      <c r="M159" s="57">
        <v>2</v>
      </c>
      <c r="N159" s="57">
        <v>2</v>
      </c>
      <c r="O159" s="57">
        <v>2</v>
      </c>
      <c r="P159" s="57">
        <v>2</v>
      </c>
      <c r="Q159" s="57">
        <v>2</v>
      </c>
      <c r="R159" s="57">
        <v>2</v>
      </c>
      <c r="S159" s="57">
        <v>2</v>
      </c>
      <c r="T159" s="57">
        <v>2</v>
      </c>
      <c r="U159" s="57">
        <v>2</v>
      </c>
      <c r="V159" s="57">
        <v>2</v>
      </c>
      <c r="W159" s="52" t="s">
        <v>20</v>
      </c>
      <c r="X159" s="52"/>
    </row>
    <row r="160" s="33" customFormat="1" ht="28.5" customHeight="1" spans="1:24">
      <c r="A160" s="73" t="s">
        <v>204</v>
      </c>
      <c r="B160" s="52"/>
      <c r="C160" s="52"/>
      <c r="D160" s="52"/>
      <c r="E160" s="75" t="s">
        <v>56</v>
      </c>
      <c r="F160" s="57">
        <v>0</v>
      </c>
      <c r="G160" s="57">
        <v>0</v>
      </c>
      <c r="H160" s="57">
        <v>0</v>
      </c>
      <c r="I160" s="57">
        <v>0</v>
      </c>
      <c r="J160" s="57">
        <v>0</v>
      </c>
      <c r="K160" s="57">
        <v>0</v>
      </c>
      <c r="L160" s="57">
        <v>0</v>
      </c>
      <c r="M160" s="57">
        <v>0</v>
      </c>
      <c r="N160" s="57">
        <v>0</v>
      </c>
      <c r="O160" s="57">
        <v>0</v>
      </c>
      <c r="P160" s="57">
        <v>0</v>
      </c>
      <c r="Q160" s="57">
        <v>0</v>
      </c>
      <c r="R160" s="57">
        <v>0</v>
      </c>
      <c r="S160" s="57">
        <v>0</v>
      </c>
      <c r="T160" s="57">
        <v>0</v>
      </c>
      <c r="U160" s="57">
        <v>0</v>
      </c>
      <c r="V160" s="57">
        <v>0</v>
      </c>
      <c r="W160" s="52" t="s">
        <v>20</v>
      </c>
      <c r="X160" s="52"/>
    </row>
    <row r="161" s="33" customFormat="1" ht="28.5" customHeight="1" spans="1:24">
      <c r="A161" s="73" t="s">
        <v>205</v>
      </c>
      <c r="B161" s="52"/>
      <c r="C161" s="52"/>
      <c r="D161" s="52"/>
      <c r="E161" s="75" t="s">
        <v>58</v>
      </c>
      <c r="F161" s="57">
        <v>0</v>
      </c>
      <c r="G161" s="57">
        <v>0</v>
      </c>
      <c r="H161" s="57">
        <v>0</v>
      </c>
      <c r="I161" s="57">
        <v>0</v>
      </c>
      <c r="J161" s="57">
        <v>0</v>
      </c>
      <c r="K161" s="57">
        <v>0</v>
      </c>
      <c r="L161" s="57">
        <v>0</v>
      </c>
      <c r="M161" s="57">
        <v>0</v>
      </c>
      <c r="N161" s="57">
        <v>0</v>
      </c>
      <c r="O161" s="57">
        <v>0</v>
      </c>
      <c r="P161" s="57">
        <v>0</v>
      </c>
      <c r="Q161" s="57">
        <v>0</v>
      </c>
      <c r="R161" s="57">
        <v>0</v>
      </c>
      <c r="S161" s="57">
        <v>0</v>
      </c>
      <c r="T161" s="57">
        <v>0</v>
      </c>
      <c r="U161" s="57">
        <v>0</v>
      </c>
      <c r="V161" s="57">
        <v>0</v>
      </c>
      <c r="W161" s="52" t="s">
        <v>20</v>
      </c>
      <c r="X161" s="52"/>
    </row>
    <row r="162" s="33" customFormat="1" ht="28.5" customHeight="1" spans="1:24">
      <c r="A162" s="73" t="s">
        <v>206</v>
      </c>
      <c r="B162" s="52"/>
      <c r="C162" s="52"/>
      <c r="D162" s="52"/>
      <c r="E162" s="75" t="s">
        <v>60</v>
      </c>
      <c r="F162" s="57">
        <v>0</v>
      </c>
      <c r="G162" s="57">
        <v>0</v>
      </c>
      <c r="H162" s="57">
        <v>0</v>
      </c>
      <c r="I162" s="57">
        <v>0</v>
      </c>
      <c r="J162" s="57">
        <v>0</v>
      </c>
      <c r="K162" s="57">
        <v>0</v>
      </c>
      <c r="L162" s="57">
        <v>0</v>
      </c>
      <c r="M162" s="57">
        <v>0</v>
      </c>
      <c r="N162" s="57">
        <v>0</v>
      </c>
      <c r="O162" s="57">
        <v>0</v>
      </c>
      <c r="P162" s="57">
        <v>0</v>
      </c>
      <c r="Q162" s="57">
        <v>0</v>
      </c>
      <c r="R162" s="57">
        <v>0</v>
      </c>
      <c r="S162" s="57">
        <v>0</v>
      </c>
      <c r="T162" s="57">
        <v>0</v>
      </c>
      <c r="U162" s="57">
        <v>0</v>
      </c>
      <c r="V162" s="57">
        <v>0</v>
      </c>
      <c r="W162" s="52" t="s">
        <v>20</v>
      </c>
      <c r="X162" s="52"/>
    </row>
    <row r="163" s="33" customFormat="1" ht="28.5" customHeight="1" spans="1:24">
      <c r="A163" s="73" t="s">
        <v>207</v>
      </c>
      <c r="B163" s="52"/>
      <c r="C163" s="52"/>
      <c r="D163" s="52"/>
      <c r="E163" s="75" t="s">
        <v>62</v>
      </c>
      <c r="F163" s="57">
        <v>0</v>
      </c>
      <c r="G163" s="57">
        <v>0</v>
      </c>
      <c r="H163" s="57">
        <v>0</v>
      </c>
      <c r="I163" s="57">
        <v>0</v>
      </c>
      <c r="J163" s="57">
        <v>0</v>
      </c>
      <c r="K163" s="57">
        <v>0</v>
      </c>
      <c r="L163" s="57">
        <v>0</v>
      </c>
      <c r="M163" s="57">
        <v>0</v>
      </c>
      <c r="N163" s="57">
        <v>0</v>
      </c>
      <c r="O163" s="57">
        <v>0</v>
      </c>
      <c r="P163" s="57">
        <v>0</v>
      </c>
      <c r="Q163" s="57">
        <v>0</v>
      </c>
      <c r="R163" s="57">
        <v>0</v>
      </c>
      <c r="S163" s="57">
        <v>0</v>
      </c>
      <c r="T163" s="57">
        <v>0</v>
      </c>
      <c r="U163" s="57">
        <v>0</v>
      </c>
      <c r="V163" s="57">
        <v>0</v>
      </c>
      <c r="W163" s="52" t="s">
        <v>20</v>
      </c>
      <c r="X163" s="52"/>
    </row>
    <row r="164" s="33" customFormat="1" ht="28.5" customHeight="1" spans="1:24">
      <c r="A164" s="73" t="s">
        <v>208</v>
      </c>
      <c r="B164" s="52"/>
      <c r="C164" s="52"/>
      <c r="D164" s="52"/>
      <c r="E164" s="75" t="s">
        <v>64</v>
      </c>
      <c r="F164" s="57">
        <v>0</v>
      </c>
      <c r="G164" s="57">
        <v>0</v>
      </c>
      <c r="H164" s="57">
        <v>0</v>
      </c>
      <c r="I164" s="57">
        <v>0</v>
      </c>
      <c r="J164" s="57">
        <v>0</v>
      </c>
      <c r="K164" s="57">
        <v>0</v>
      </c>
      <c r="L164" s="57">
        <v>0</v>
      </c>
      <c r="M164" s="57">
        <v>0</v>
      </c>
      <c r="N164" s="57">
        <v>0</v>
      </c>
      <c r="O164" s="57">
        <v>0</v>
      </c>
      <c r="P164" s="57">
        <v>0</v>
      </c>
      <c r="Q164" s="57">
        <v>0</v>
      </c>
      <c r="R164" s="57">
        <v>0</v>
      </c>
      <c r="S164" s="57">
        <v>0</v>
      </c>
      <c r="T164" s="57">
        <v>0</v>
      </c>
      <c r="U164" s="57">
        <v>0</v>
      </c>
      <c r="V164" s="57">
        <v>0</v>
      </c>
      <c r="W164" s="52" t="s">
        <v>20</v>
      </c>
      <c r="X164" s="52"/>
    </row>
    <row r="165" s="33" customFormat="1" ht="28.5" customHeight="1" spans="1:24">
      <c r="A165" s="73" t="s">
        <v>209</v>
      </c>
      <c r="B165" s="52"/>
      <c r="C165" s="52"/>
      <c r="D165" s="52"/>
      <c r="E165" s="75" t="s">
        <v>66</v>
      </c>
      <c r="F165" s="57">
        <v>0</v>
      </c>
      <c r="G165" s="57">
        <v>0</v>
      </c>
      <c r="H165" s="57">
        <v>0</v>
      </c>
      <c r="I165" s="57">
        <v>0</v>
      </c>
      <c r="J165" s="57">
        <v>0</v>
      </c>
      <c r="K165" s="57">
        <v>0</v>
      </c>
      <c r="L165" s="57">
        <v>0</v>
      </c>
      <c r="M165" s="57">
        <v>0</v>
      </c>
      <c r="N165" s="57">
        <v>0</v>
      </c>
      <c r="O165" s="57">
        <v>0</v>
      </c>
      <c r="P165" s="57">
        <v>0</v>
      </c>
      <c r="Q165" s="57">
        <v>0</v>
      </c>
      <c r="R165" s="57">
        <v>0</v>
      </c>
      <c r="S165" s="57">
        <v>0</v>
      </c>
      <c r="T165" s="57">
        <v>0</v>
      </c>
      <c r="U165" s="57">
        <v>0</v>
      </c>
      <c r="V165" s="57">
        <v>0</v>
      </c>
      <c r="W165" s="52" t="s">
        <v>20</v>
      </c>
      <c r="X165" s="52"/>
    </row>
    <row r="166" s="33" customFormat="1" ht="28.5" customHeight="1" spans="1:24">
      <c r="A166" s="73" t="s">
        <v>210</v>
      </c>
      <c r="B166" s="52"/>
      <c r="C166" s="52"/>
      <c r="D166" s="52"/>
      <c r="E166" s="75" t="s">
        <v>68</v>
      </c>
      <c r="F166" s="57">
        <v>0</v>
      </c>
      <c r="G166" s="57">
        <v>0</v>
      </c>
      <c r="H166" s="57">
        <v>0</v>
      </c>
      <c r="I166" s="57">
        <v>0</v>
      </c>
      <c r="J166" s="57">
        <v>0</v>
      </c>
      <c r="K166" s="57">
        <v>0</v>
      </c>
      <c r="L166" s="57">
        <v>0</v>
      </c>
      <c r="M166" s="57">
        <v>0</v>
      </c>
      <c r="N166" s="57">
        <v>0</v>
      </c>
      <c r="O166" s="57">
        <v>0</v>
      </c>
      <c r="P166" s="57">
        <v>0</v>
      </c>
      <c r="Q166" s="57">
        <v>0</v>
      </c>
      <c r="R166" s="57">
        <v>0</v>
      </c>
      <c r="S166" s="57">
        <v>0</v>
      </c>
      <c r="T166" s="57">
        <v>0</v>
      </c>
      <c r="U166" s="57">
        <v>0</v>
      </c>
      <c r="V166" s="57">
        <v>0</v>
      </c>
      <c r="W166" s="52" t="s">
        <v>20</v>
      </c>
      <c r="X166" s="52"/>
    </row>
    <row r="167" s="33" customFormat="1" ht="28.5" customHeight="1" spans="1:24">
      <c r="A167" s="73" t="s">
        <v>211</v>
      </c>
      <c r="B167" s="52"/>
      <c r="C167" s="52"/>
      <c r="D167" s="52"/>
      <c r="E167" s="75" t="s">
        <v>70</v>
      </c>
      <c r="F167" s="57">
        <v>0</v>
      </c>
      <c r="G167" s="57">
        <v>0</v>
      </c>
      <c r="H167" s="57">
        <v>0</v>
      </c>
      <c r="I167" s="57">
        <v>0</v>
      </c>
      <c r="J167" s="57">
        <v>0</v>
      </c>
      <c r="K167" s="57">
        <v>0</v>
      </c>
      <c r="L167" s="57">
        <v>0</v>
      </c>
      <c r="M167" s="57">
        <v>0</v>
      </c>
      <c r="N167" s="57">
        <v>0</v>
      </c>
      <c r="O167" s="57">
        <v>0</v>
      </c>
      <c r="P167" s="57">
        <v>0</v>
      </c>
      <c r="Q167" s="57">
        <v>0</v>
      </c>
      <c r="R167" s="57">
        <v>0</v>
      </c>
      <c r="S167" s="57">
        <v>0</v>
      </c>
      <c r="T167" s="57">
        <v>0</v>
      </c>
      <c r="U167" s="57">
        <v>0</v>
      </c>
      <c r="V167" s="57">
        <v>0</v>
      </c>
      <c r="W167" s="52" t="s">
        <v>20</v>
      </c>
      <c r="X167" s="52"/>
    </row>
    <row r="168" s="33" customFormat="1" ht="28.5" customHeight="1" spans="1:24">
      <c r="A168" s="73" t="s">
        <v>212</v>
      </c>
      <c r="B168" s="52"/>
      <c r="C168" s="52"/>
      <c r="D168" s="52"/>
      <c r="E168" s="75" t="s">
        <v>72</v>
      </c>
      <c r="F168" s="57">
        <v>0</v>
      </c>
      <c r="G168" s="57">
        <v>0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7">
        <v>0</v>
      </c>
      <c r="N168" s="57">
        <v>0</v>
      </c>
      <c r="O168" s="57">
        <v>0</v>
      </c>
      <c r="P168" s="57">
        <v>0</v>
      </c>
      <c r="Q168" s="57">
        <v>0</v>
      </c>
      <c r="R168" s="57">
        <v>0</v>
      </c>
      <c r="S168" s="57">
        <v>0</v>
      </c>
      <c r="T168" s="57">
        <v>0</v>
      </c>
      <c r="U168" s="57">
        <v>0</v>
      </c>
      <c r="V168" s="57">
        <v>0</v>
      </c>
      <c r="W168" s="52" t="s">
        <v>20</v>
      </c>
      <c r="X168" s="52"/>
    </row>
    <row r="169" s="33" customFormat="1" ht="28.5" customHeight="1" spans="1:24">
      <c r="A169" s="73" t="s">
        <v>213</v>
      </c>
      <c r="B169" s="52"/>
      <c r="C169" s="52"/>
      <c r="D169" s="52"/>
      <c r="E169" s="54" t="s">
        <v>214</v>
      </c>
      <c r="F169" s="57">
        <f>SUM(F170:F181)</f>
        <v>1</v>
      </c>
      <c r="G169" s="57">
        <f t="shared" ref="G169:H169" si="78">SUM(G170:G181)</f>
        <v>1</v>
      </c>
      <c r="H169" s="57">
        <f t="shared" si="78"/>
        <v>1</v>
      </c>
      <c r="I169" s="57">
        <f t="shared" ref="I169" si="79">SUM(I170:I181)</f>
        <v>1</v>
      </c>
      <c r="J169" s="57">
        <f t="shared" ref="J169" si="80">SUM(J170:J181)</f>
        <v>1</v>
      </c>
      <c r="K169" s="57">
        <f t="shared" ref="K169" si="81">SUM(K170:K181)</f>
        <v>1</v>
      </c>
      <c r="L169" s="57">
        <f t="shared" ref="L169" si="82">SUM(L170:L181)</f>
        <v>1</v>
      </c>
      <c r="M169" s="57">
        <f t="shared" ref="M169" si="83">SUM(M170:M181)</f>
        <v>1</v>
      </c>
      <c r="N169" s="57">
        <f t="shared" ref="N169" si="84">SUM(N170:N181)</f>
        <v>1</v>
      </c>
      <c r="O169" s="57">
        <f t="shared" ref="O169:V169" si="85">SUM(O170:O181)</f>
        <v>1</v>
      </c>
      <c r="P169" s="57">
        <f t="shared" si="85"/>
        <v>1</v>
      </c>
      <c r="Q169" s="57">
        <f t="shared" si="85"/>
        <v>1</v>
      </c>
      <c r="R169" s="57">
        <f t="shared" si="85"/>
        <v>1</v>
      </c>
      <c r="S169" s="57">
        <f t="shared" si="85"/>
        <v>1</v>
      </c>
      <c r="T169" s="57">
        <f t="shared" si="85"/>
        <v>1</v>
      </c>
      <c r="U169" s="57">
        <f t="shared" si="85"/>
        <v>1</v>
      </c>
      <c r="V169" s="56">
        <f t="shared" si="85"/>
        <v>1</v>
      </c>
      <c r="W169" s="52" t="s">
        <v>20</v>
      </c>
      <c r="X169" s="52"/>
    </row>
    <row r="170" s="33" customFormat="1" ht="28.5" customHeight="1" spans="1:24">
      <c r="A170" s="73" t="s">
        <v>215</v>
      </c>
      <c r="B170" s="52"/>
      <c r="C170" s="52"/>
      <c r="D170" s="52"/>
      <c r="E170" s="75" t="s">
        <v>50</v>
      </c>
      <c r="F170" s="57">
        <v>0</v>
      </c>
      <c r="G170" s="57">
        <v>0</v>
      </c>
      <c r="H170" s="57">
        <v>0</v>
      </c>
      <c r="I170" s="57">
        <v>0</v>
      </c>
      <c r="J170" s="57">
        <v>0</v>
      </c>
      <c r="K170" s="57">
        <v>0</v>
      </c>
      <c r="L170" s="57">
        <v>0</v>
      </c>
      <c r="M170" s="57">
        <v>0</v>
      </c>
      <c r="N170" s="57">
        <v>0</v>
      </c>
      <c r="O170" s="57">
        <v>0</v>
      </c>
      <c r="P170" s="57">
        <v>0</v>
      </c>
      <c r="Q170" s="57">
        <v>0</v>
      </c>
      <c r="R170" s="57">
        <v>0</v>
      </c>
      <c r="S170" s="57">
        <v>0</v>
      </c>
      <c r="T170" s="57">
        <v>0</v>
      </c>
      <c r="U170" s="57">
        <v>0</v>
      </c>
      <c r="V170" s="57">
        <v>0</v>
      </c>
      <c r="W170" s="52" t="s">
        <v>20</v>
      </c>
      <c r="X170" s="52"/>
    </row>
    <row r="171" s="33" customFormat="1" ht="28.5" customHeight="1" spans="1:24">
      <c r="A171" s="73" t="s">
        <v>216</v>
      </c>
      <c r="B171" s="52"/>
      <c r="C171" s="52"/>
      <c r="D171" s="52"/>
      <c r="E171" s="75" t="s">
        <v>52</v>
      </c>
      <c r="F171" s="57">
        <v>1</v>
      </c>
      <c r="G171" s="57">
        <v>1</v>
      </c>
      <c r="H171" s="57">
        <v>1</v>
      </c>
      <c r="I171" s="57">
        <v>1</v>
      </c>
      <c r="J171" s="57">
        <v>1</v>
      </c>
      <c r="K171" s="57">
        <v>1</v>
      </c>
      <c r="L171" s="57">
        <v>1</v>
      </c>
      <c r="M171" s="57">
        <v>1</v>
      </c>
      <c r="N171" s="57">
        <v>1</v>
      </c>
      <c r="O171" s="57">
        <v>1</v>
      </c>
      <c r="P171" s="57">
        <v>1</v>
      </c>
      <c r="Q171" s="57">
        <v>1</v>
      </c>
      <c r="R171" s="57">
        <v>1</v>
      </c>
      <c r="S171" s="57">
        <v>1</v>
      </c>
      <c r="T171" s="57">
        <v>1</v>
      </c>
      <c r="U171" s="57">
        <v>1</v>
      </c>
      <c r="V171" s="57">
        <v>1</v>
      </c>
      <c r="W171" s="52" t="s">
        <v>20</v>
      </c>
      <c r="X171" s="52"/>
    </row>
    <row r="172" s="33" customFormat="1" ht="28.5" customHeight="1" spans="1:24">
      <c r="A172" s="73" t="s">
        <v>217</v>
      </c>
      <c r="B172" s="52"/>
      <c r="C172" s="52"/>
      <c r="D172" s="52"/>
      <c r="E172" s="75" t="s">
        <v>54</v>
      </c>
      <c r="F172" s="57">
        <v>0</v>
      </c>
      <c r="G172" s="57">
        <v>0</v>
      </c>
      <c r="H172" s="57">
        <v>0</v>
      </c>
      <c r="I172" s="57">
        <v>0</v>
      </c>
      <c r="J172" s="57">
        <v>0</v>
      </c>
      <c r="K172" s="57">
        <v>0</v>
      </c>
      <c r="L172" s="57">
        <v>0</v>
      </c>
      <c r="M172" s="57">
        <v>0</v>
      </c>
      <c r="N172" s="57">
        <v>0</v>
      </c>
      <c r="O172" s="57">
        <v>0</v>
      </c>
      <c r="P172" s="57">
        <v>0</v>
      </c>
      <c r="Q172" s="57">
        <v>0</v>
      </c>
      <c r="R172" s="57">
        <v>0</v>
      </c>
      <c r="S172" s="57">
        <v>0</v>
      </c>
      <c r="T172" s="57">
        <v>0</v>
      </c>
      <c r="U172" s="57">
        <v>0</v>
      </c>
      <c r="V172" s="57">
        <v>0</v>
      </c>
      <c r="W172" s="52" t="s">
        <v>20</v>
      </c>
      <c r="X172" s="52"/>
    </row>
    <row r="173" s="33" customFormat="1" ht="28.5" customHeight="1" spans="1:24">
      <c r="A173" s="73" t="s">
        <v>218</v>
      </c>
      <c r="B173" s="52"/>
      <c r="C173" s="52"/>
      <c r="D173" s="52"/>
      <c r="E173" s="75" t="s">
        <v>56</v>
      </c>
      <c r="F173" s="57">
        <v>0</v>
      </c>
      <c r="G173" s="57">
        <v>0</v>
      </c>
      <c r="H173" s="57">
        <v>0</v>
      </c>
      <c r="I173" s="57">
        <v>0</v>
      </c>
      <c r="J173" s="57">
        <v>0</v>
      </c>
      <c r="K173" s="57">
        <v>0</v>
      </c>
      <c r="L173" s="57">
        <v>0</v>
      </c>
      <c r="M173" s="57">
        <v>0</v>
      </c>
      <c r="N173" s="57">
        <v>0</v>
      </c>
      <c r="O173" s="57">
        <v>0</v>
      </c>
      <c r="P173" s="57">
        <v>0</v>
      </c>
      <c r="Q173" s="57">
        <v>0</v>
      </c>
      <c r="R173" s="57">
        <v>0</v>
      </c>
      <c r="S173" s="57">
        <v>0</v>
      </c>
      <c r="T173" s="57">
        <v>0</v>
      </c>
      <c r="U173" s="57">
        <v>0</v>
      </c>
      <c r="V173" s="57">
        <v>0</v>
      </c>
      <c r="W173" s="52" t="s">
        <v>20</v>
      </c>
      <c r="X173" s="52"/>
    </row>
    <row r="174" s="33" customFormat="1" ht="28.5" customHeight="1" spans="1:24">
      <c r="A174" s="73" t="s">
        <v>219</v>
      </c>
      <c r="B174" s="52"/>
      <c r="C174" s="52"/>
      <c r="D174" s="52"/>
      <c r="E174" s="75" t="s">
        <v>58</v>
      </c>
      <c r="F174" s="57">
        <v>0</v>
      </c>
      <c r="G174" s="57">
        <v>0</v>
      </c>
      <c r="H174" s="57">
        <v>0</v>
      </c>
      <c r="I174" s="57">
        <v>0</v>
      </c>
      <c r="J174" s="57">
        <v>0</v>
      </c>
      <c r="K174" s="57">
        <v>0</v>
      </c>
      <c r="L174" s="57">
        <v>0</v>
      </c>
      <c r="M174" s="57">
        <v>0</v>
      </c>
      <c r="N174" s="57">
        <v>0</v>
      </c>
      <c r="O174" s="57">
        <v>0</v>
      </c>
      <c r="P174" s="57">
        <v>0</v>
      </c>
      <c r="Q174" s="57">
        <v>0</v>
      </c>
      <c r="R174" s="57">
        <v>0</v>
      </c>
      <c r="S174" s="57">
        <v>0</v>
      </c>
      <c r="T174" s="57">
        <v>0</v>
      </c>
      <c r="U174" s="57">
        <v>0</v>
      </c>
      <c r="V174" s="57">
        <v>0</v>
      </c>
      <c r="W174" s="52" t="s">
        <v>20</v>
      </c>
      <c r="X174" s="52"/>
    </row>
    <row r="175" s="33" customFormat="1" ht="28.5" customHeight="1" spans="1:24">
      <c r="A175" s="73" t="s">
        <v>220</v>
      </c>
      <c r="B175" s="52"/>
      <c r="C175" s="52"/>
      <c r="D175" s="52"/>
      <c r="E175" s="75" t="s">
        <v>60</v>
      </c>
      <c r="F175" s="57">
        <v>0</v>
      </c>
      <c r="G175" s="57">
        <v>0</v>
      </c>
      <c r="H175" s="57">
        <v>0</v>
      </c>
      <c r="I175" s="57">
        <v>0</v>
      </c>
      <c r="J175" s="57">
        <v>0</v>
      </c>
      <c r="K175" s="57">
        <v>0</v>
      </c>
      <c r="L175" s="57">
        <v>0</v>
      </c>
      <c r="M175" s="57">
        <v>0</v>
      </c>
      <c r="N175" s="57">
        <v>0</v>
      </c>
      <c r="O175" s="57">
        <v>0</v>
      </c>
      <c r="P175" s="57">
        <v>0</v>
      </c>
      <c r="Q175" s="57">
        <v>0</v>
      </c>
      <c r="R175" s="57">
        <v>0</v>
      </c>
      <c r="S175" s="57">
        <v>0</v>
      </c>
      <c r="T175" s="57">
        <v>0</v>
      </c>
      <c r="U175" s="57">
        <v>0</v>
      </c>
      <c r="V175" s="57">
        <v>0</v>
      </c>
      <c r="W175" s="52" t="s">
        <v>20</v>
      </c>
      <c r="X175" s="52"/>
    </row>
    <row r="176" s="33" customFormat="1" ht="28.5" customHeight="1" spans="1:24">
      <c r="A176" s="73" t="s">
        <v>221</v>
      </c>
      <c r="B176" s="52"/>
      <c r="C176" s="52"/>
      <c r="D176" s="52"/>
      <c r="E176" s="75" t="s">
        <v>62</v>
      </c>
      <c r="F176" s="57">
        <v>0</v>
      </c>
      <c r="G176" s="57">
        <v>0</v>
      </c>
      <c r="H176" s="57">
        <v>0</v>
      </c>
      <c r="I176" s="57">
        <v>0</v>
      </c>
      <c r="J176" s="57">
        <v>0</v>
      </c>
      <c r="K176" s="57">
        <v>0</v>
      </c>
      <c r="L176" s="57">
        <v>0</v>
      </c>
      <c r="M176" s="57">
        <v>0</v>
      </c>
      <c r="N176" s="57">
        <v>0</v>
      </c>
      <c r="O176" s="57">
        <v>0</v>
      </c>
      <c r="P176" s="57">
        <v>0</v>
      </c>
      <c r="Q176" s="57">
        <v>0</v>
      </c>
      <c r="R176" s="57">
        <v>0</v>
      </c>
      <c r="S176" s="57">
        <v>0</v>
      </c>
      <c r="T176" s="57">
        <v>0</v>
      </c>
      <c r="U176" s="57">
        <v>0</v>
      </c>
      <c r="V176" s="57">
        <v>0</v>
      </c>
      <c r="W176" s="52" t="s">
        <v>20</v>
      </c>
      <c r="X176" s="52"/>
    </row>
    <row r="177" s="33" customFormat="1" ht="28.5" customHeight="1" spans="1:24">
      <c r="A177" s="73" t="s">
        <v>222</v>
      </c>
      <c r="B177" s="52"/>
      <c r="C177" s="52"/>
      <c r="D177" s="52"/>
      <c r="E177" s="75" t="s">
        <v>64</v>
      </c>
      <c r="F177" s="57">
        <v>0</v>
      </c>
      <c r="G177" s="57">
        <v>0</v>
      </c>
      <c r="H177" s="57">
        <v>0</v>
      </c>
      <c r="I177" s="57">
        <v>0</v>
      </c>
      <c r="J177" s="57">
        <v>0</v>
      </c>
      <c r="K177" s="57">
        <v>0</v>
      </c>
      <c r="L177" s="57">
        <v>0</v>
      </c>
      <c r="M177" s="57">
        <v>0</v>
      </c>
      <c r="N177" s="57">
        <v>0</v>
      </c>
      <c r="O177" s="57">
        <v>0</v>
      </c>
      <c r="P177" s="57">
        <v>0</v>
      </c>
      <c r="Q177" s="57">
        <v>0</v>
      </c>
      <c r="R177" s="57">
        <v>0</v>
      </c>
      <c r="S177" s="57">
        <v>0</v>
      </c>
      <c r="T177" s="57">
        <v>0</v>
      </c>
      <c r="U177" s="57">
        <v>0</v>
      </c>
      <c r="V177" s="57">
        <v>0</v>
      </c>
      <c r="W177" s="52" t="s">
        <v>20</v>
      </c>
      <c r="X177" s="52"/>
    </row>
    <row r="178" s="33" customFormat="1" ht="28.5" customHeight="1" spans="1:24">
      <c r="A178" s="73" t="s">
        <v>223</v>
      </c>
      <c r="B178" s="52"/>
      <c r="C178" s="52"/>
      <c r="D178" s="52"/>
      <c r="E178" s="75" t="s">
        <v>66</v>
      </c>
      <c r="F178" s="57">
        <v>0</v>
      </c>
      <c r="G178" s="57">
        <v>0</v>
      </c>
      <c r="H178" s="57">
        <v>0</v>
      </c>
      <c r="I178" s="57">
        <v>0</v>
      </c>
      <c r="J178" s="57">
        <v>0</v>
      </c>
      <c r="K178" s="57">
        <v>0</v>
      </c>
      <c r="L178" s="57">
        <v>0</v>
      </c>
      <c r="M178" s="57">
        <v>0</v>
      </c>
      <c r="N178" s="57">
        <v>0</v>
      </c>
      <c r="O178" s="57">
        <v>0</v>
      </c>
      <c r="P178" s="57">
        <v>0</v>
      </c>
      <c r="Q178" s="57">
        <v>0</v>
      </c>
      <c r="R178" s="57">
        <v>0</v>
      </c>
      <c r="S178" s="57">
        <v>0</v>
      </c>
      <c r="T178" s="57">
        <v>0</v>
      </c>
      <c r="U178" s="57">
        <v>0</v>
      </c>
      <c r="V178" s="57">
        <v>0</v>
      </c>
      <c r="W178" s="52" t="s">
        <v>20</v>
      </c>
      <c r="X178" s="52"/>
    </row>
    <row r="179" s="33" customFormat="1" ht="28.5" customHeight="1" spans="1:24">
      <c r="A179" s="73" t="s">
        <v>224</v>
      </c>
      <c r="B179" s="52"/>
      <c r="C179" s="52"/>
      <c r="D179" s="52"/>
      <c r="E179" s="75" t="s">
        <v>68</v>
      </c>
      <c r="F179" s="57">
        <v>0</v>
      </c>
      <c r="G179" s="57">
        <v>0</v>
      </c>
      <c r="H179" s="57">
        <v>0</v>
      </c>
      <c r="I179" s="57">
        <v>0</v>
      </c>
      <c r="J179" s="57">
        <v>0</v>
      </c>
      <c r="K179" s="57">
        <v>0</v>
      </c>
      <c r="L179" s="57">
        <v>0</v>
      </c>
      <c r="M179" s="57">
        <v>0</v>
      </c>
      <c r="N179" s="57">
        <v>0</v>
      </c>
      <c r="O179" s="57">
        <v>0</v>
      </c>
      <c r="P179" s="57">
        <v>0</v>
      </c>
      <c r="Q179" s="57">
        <v>0</v>
      </c>
      <c r="R179" s="57">
        <v>0</v>
      </c>
      <c r="S179" s="57">
        <v>0</v>
      </c>
      <c r="T179" s="57">
        <v>0</v>
      </c>
      <c r="U179" s="57">
        <v>0</v>
      </c>
      <c r="V179" s="57">
        <v>0</v>
      </c>
      <c r="W179" s="52" t="s">
        <v>20</v>
      </c>
      <c r="X179" s="52"/>
    </row>
    <row r="180" s="33" customFormat="1" ht="28.5" customHeight="1" spans="1:24">
      <c r="A180" s="73" t="s">
        <v>225</v>
      </c>
      <c r="B180" s="52"/>
      <c r="C180" s="52"/>
      <c r="D180" s="52"/>
      <c r="E180" s="75" t="s">
        <v>70</v>
      </c>
      <c r="F180" s="57">
        <v>0</v>
      </c>
      <c r="G180" s="57">
        <v>0</v>
      </c>
      <c r="H180" s="57">
        <v>0</v>
      </c>
      <c r="I180" s="57">
        <v>0</v>
      </c>
      <c r="J180" s="57">
        <v>0</v>
      </c>
      <c r="K180" s="57">
        <v>0</v>
      </c>
      <c r="L180" s="57">
        <v>0</v>
      </c>
      <c r="M180" s="57">
        <v>0</v>
      </c>
      <c r="N180" s="57">
        <v>0</v>
      </c>
      <c r="O180" s="57">
        <v>0</v>
      </c>
      <c r="P180" s="57">
        <v>0</v>
      </c>
      <c r="Q180" s="57">
        <v>0</v>
      </c>
      <c r="R180" s="57">
        <v>0</v>
      </c>
      <c r="S180" s="57">
        <v>0</v>
      </c>
      <c r="T180" s="57">
        <v>0</v>
      </c>
      <c r="U180" s="57">
        <v>0</v>
      </c>
      <c r="V180" s="57">
        <v>0</v>
      </c>
      <c r="W180" s="52" t="s">
        <v>20</v>
      </c>
      <c r="X180" s="52"/>
    </row>
    <row r="181" s="33" customFormat="1" ht="28.5" customHeight="1" spans="1:24">
      <c r="A181" s="73" t="s">
        <v>226</v>
      </c>
      <c r="B181" s="52"/>
      <c r="C181" s="52"/>
      <c r="D181" s="52"/>
      <c r="E181" s="75" t="s">
        <v>72</v>
      </c>
      <c r="F181" s="57">
        <v>0</v>
      </c>
      <c r="G181" s="57">
        <v>0</v>
      </c>
      <c r="H181" s="57">
        <v>0</v>
      </c>
      <c r="I181" s="57">
        <v>0</v>
      </c>
      <c r="J181" s="57">
        <v>0</v>
      </c>
      <c r="K181" s="57">
        <v>0</v>
      </c>
      <c r="L181" s="57">
        <v>0</v>
      </c>
      <c r="M181" s="57">
        <v>0</v>
      </c>
      <c r="N181" s="57">
        <v>0</v>
      </c>
      <c r="O181" s="57">
        <v>0</v>
      </c>
      <c r="P181" s="57">
        <v>0</v>
      </c>
      <c r="Q181" s="57">
        <v>0</v>
      </c>
      <c r="R181" s="57">
        <v>0</v>
      </c>
      <c r="S181" s="57">
        <v>0</v>
      </c>
      <c r="T181" s="57">
        <v>0</v>
      </c>
      <c r="U181" s="57">
        <v>0</v>
      </c>
      <c r="V181" s="57">
        <v>0</v>
      </c>
      <c r="W181" s="52" t="s">
        <v>20</v>
      </c>
      <c r="X181" s="52"/>
    </row>
    <row r="182" s="33" customFormat="1" ht="28.5" customHeight="1" spans="1:24">
      <c r="A182" s="73" t="s">
        <v>227</v>
      </c>
      <c r="B182" s="52"/>
      <c r="C182" s="52"/>
      <c r="D182" s="52"/>
      <c r="E182" s="54" t="s">
        <v>228</v>
      </c>
      <c r="F182" s="57">
        <f>SUM(F183:F194)</f>
        <v>2</v>
      </c>
      <c r="G182" s="57">
        <f t="shared" ref="G182:H182" si="86">SUM(G183:G194)</f>
        <v>2</v>
      </c>
      <c r="H182" s="57">
        <f t="shared" si="86"/>
        <v>2</v>
      </c>
      <c r="I182" s="57">
        <f t="shared" ref="I182" si="87">SUM(I183:I194)</f>
        <v>2</v>
      </c>
      <c r="J182" s="57">
        <f t="shared" ref="J182" si="88">SUM(J183:J194)</f>
        <v>2</v>
      </c>
      <c r="K182" s="57">
        <f t="shared" ref="K182" si="89">SUM(K183:K194)</f>
        <v>2</v>
      </c>
      <c r="L182" s="57">
        <f t="shared" ref="L182" si="90">SUM(L183:L194)</f>
        <v>2</v>
      </c>
      <c r="M182" s="57">
        <f t="shared" ref="M182" si="91">SUM(M183:M194)</f>
        <v>2</v>
      </c>
      <c r="N182" s="57">
        <f t="shared" ref="N182" si="92">SUM(N183:N194)</f>
        <v>2</v>
      </c>
      <c r="O182" s="57">
        <f t="shared" ref="O182:V182" si="93">SUM(O183:O194)</f>
        <v>2</v>
      </c>
      <c r="P182" s="57">
        <f t="shared" si="93"/>
        <v>2</v>
      </c>
      <c r="Q182" s="57">
        <f t="shared" si="93"/>
        <v>2</v>
      </c>
      <c r="R182" s="57">
        <f t="shared" si="93"/>
        <v>2</v>
      </c>
      <c r="S182" s="57">
        <f t="shared" si="93"/>
        <v>2</v>
      </c>
      <c r="T182" s="57">
        <f t="shared" si="93"/>
        <v>2</v>
      </c>
      <c r="U182" s="57">
        <f t="shared" si="93"/>
        <v>2</v>
      </c>
      <c r="V182" s="56">
        <f t="shared" si="93"/>
        <v>2</v>
      </c>
      <c r="W182" s="52" t="s">
        <v>20</v>
      </c>
      <c r="X182" s="52"/>
    </row>
    <row r="183" s="33" customFormat="1" ht="28.5" customHeight="1" spans="1:24">
      <c r="A183" s="73" t="s">
        <v>229</v>
      </c>
      <c r="B183" s="52"/>
      <c r="C183" s="52"/>
      <c r="D183" s="52"/>
      <c r="E183" s="75" t="s">
        <v>50</v>
      </c>
      <c r="F183" s="57">
        <v>0</v>
      </c>
      <c r="G183" s="57">
        <v>0</v>
      </c>
      <c r="H183" s="57">
        <v>0</v>
      </c>
      <c r="I183" s="57">
        <v>0</v>
      </c>
      <c r="J183" s="57">
        <v>0</v>
      </c>
      <c r="K183" s="57">
        <v>0</v>
      </c>
      <c r="L183" s="57">
        <v>0</v>
      </c>
      <c r="M183" s="57">
        <v>0</v>
      </c>
      <c r="N183" s="57">
        <v>0</v>
      </c>
      <c r="O183" s="57">
        <v>0</v>
      </c>
      <c r="P183" s="57">
        <v>0</v>
      </c>
      <c r="Q183" s="57">
        <v>0</v>
      </c>
      <c r="R183" s="57">
        <v>0</v>
      </c>
      <c r="S183" s="57">
        <v>0</v>
      </c>
      <c r="T183" s="57">
        <v>0</v>
      </c>
      <c r="U183" s="57">
        <v>0</v>
      </c>
      <c r="V183" s="57">
        <v>0</v>
      </c>
      <c r="W183" s="52" t="s">
        <v>20</v>
      </c>
      <c r="X183" s="52"/>
    </row>
    <row r="184" s="33" customFormat="1" ht="28.5" customHeight="1" spans="1:24">
      <c r="A184" s="73" t="s">
        <v>230</v>
      </c>
      <c r="B184" s="52"/>
      <c r="C184" s="52"/>
      <c r="D184" s="52"/>
      <c r="E184" s="75" t="s">
        <v>52</v>
      </c>
      <c r="F184" s="57">
        <v>2</v>
      </c>
      <c r="G184" s="57">
        <v>2</v>
      </c>
      <c r="H184" s="57">
        <v>2</v>
      </c>
      <c r="I184" s="57">
        <v>2</v>
      </c>
      <c r="J184" s="57">
        <v>2</v>
      </c>
      <c r="K184" s="57">
        <v>2</v>
      </c>
      <c r="L184" s="57">
        <v>2</v>
      </c>
      <c r="M184" s="57">
        <v>2</v>
      </c>
      <c r="N184" s="57">
        <v>2</v>
      </c>
      <c r="O184" s="57">
        <v>2</v>
      </c>
      <c r="P184" s="57">
        <v>2</v>
      </c>
      <c r="Q184" s="57">
        <v>2</v>
      </c>
      <c r="R184" s="57">
        <v>2</v>
      </c>
      <c r="S184" s="57">
        <v>2</v>
      </c>
      <c r="T184" s="57">
        <v>2</v>
      </c>
      <c r="U184" s="57">
        <v>2</v>
      </c>
      <c r="V184" s="57">
        <v>2</v>
      </c>
      <c r="W184" s="52" t="s">
        <v>20</v>
      </c>
      <c r="X184" s="52"/>
    </row>
    <row r="185" s="33" customFormat="1" ht="28.5" customHeight="1" spans="1:24">
      <c r="A185" s="73" t="s">
        <v>231</v>
      </c>
      <c r="B185" s="52"/>
      <c r="C185" s="52"/>
      <c r="D185" s="52"/>
      <c r="E185" s="75" t="s">
        <v>54</v>
      </c>
      <c r="F185" s="57">
        <v>0</v>
      </c>
      <c r="G185" s="57">
        <v>0</v>
      </c>
      <c r="H185" s="57">
        <v>0</v>
      </c>
      <c r="I185" s="57">
        <v>0</v>
      </c>
      <c r="J185" s="57">
        <v>0</v>
      </c>
      <c r="K185" s="57">
        <v>0</v>
      </c>
      <c r="L185" s="57">
        <v>0</v>
      </c>
      <c r="M185" s="57">
        <v>0</v>
      </c>
      <c r="N185" s="57">
        <v>0</v>
      </c>
      <c r="O185" s="57">
        <v>0</v>
      </c>
      <c r="P185" s="57">
        <v>0</v>
      </c>
      <c r="Q185" s="57">
        <v>0</v>
      </c>
      <c r="R185" s="57">
        <v>0</v>
      </c>
      <c r="S185" s="57">
        <v>0</v>
      </c>
      <c r="T185" s="57">
        <v>0</v>
      </c>
      <c r="U185" s="57">
        <v>0</v>
      </c>
      <c r="V185" s="57">
        <v>0</v>
      </c>
      <c r="W185" s="52" t="s">
        <v>20</v>
      </c>
      <c r="X185" s="52"/>
    </row>
    <row r="186" s="33" customFormat="1" ht="28.5" customHeight="1" spans="1:24">
      <c r="A186" s="73" t="s">
        <v>232</v>
      </c>
      <c r="B186" s="52"/>
      <c r="C186" s="52"/>
      <c r="D186" s="52"/>
      <c r="E186" s="75" t="s">
        <v>56</v>
      </c>
      <c r="F186" s="57">
        <v>0</v>
      </c>
      <c r="G186" s="57">
        <v>0</v>
      </c>
      <c r="H186" s="57">
        <v>0</v>
      </c>
      <c r="I186" s="57">
        <v>0</v>
      </c>
      <c r="J186" s="57">
        <v>0</v>
      </c>
      <c r="K186" s="57">
        <v>0</v>
      </c>
      <c r="L186" s="57">
        <v>0</v>
      </c>
      <c r="M186" s="57">
        <v>0</v>
      </c>
      <c r="N186" s="57">
        <v>0</v>
      </c>
      <c r="O186" s="57">
        <v>0</v>
      </c>
      <c r="P186" s="57">
        <v>0</v>
      </c>
      <c r="Q186" s="57">
        <v>0</v>
      </c>
      <c r="R186" s="57">
        <v>0</v>
      </c>
      <c r="S186" s="57">
        <v>0</v>
      </c>
      <c r="T186" s="57">
        <v>0</v>
      </c>
      <c r="U186" s="57">
        <v>0</v>
      </c>
      <c r="V186" s="57">
        <v>0</v>
      </c>
      <c r="W186" s="52" t="s">
        <v>20</v>
      </c>
      <c r="X186" s="52"/>
    </row>
    <row r="187" s="33" customFormat="1" ht="28.5" customHeight="1" spans="1:24">
      <c r="A187" s="73" t="s">
        <v>233</v>
      </c>
      <c r="B187" s="52"/>
      <c r="C187" s="52"/>
      <c r="D187" s="52"/>
      <c r="E187" s="75" t="s">
        <v>58</v>
      </c>
      <c r="F187" s="57">
        <v>0</v>
      </c>
      <c r="G187" s="57">
        <v>0</v>
      </c>
      <c r="H187" s="57">
        <v>0</v>
      </c>
      <c r="I187" s="57">
        <v>0</v>
      </c>
      <c r="J187" s="57">
        <v>0</v>
      </c>
      <c r="K187" s="57">
        <v>0</v>
      </c>
      <c r="L187" s="57">
        <v>0</v>
      </c>
      <c r="M187" s="57">
        <v>0</v>
      </c>
      <c r="N187" s="57">
        <v>0</v>
      </c>
      <c r="O187" s="57">
        <v>0</v>
      </c>
      <c r="P187" s="57">
        <v>0</v>
      </c>
      <c r="Q187" s="57">
        <v>0</v>
      </c>
      <c r="R187" s="57">
        <v>0</v>
      </c>
      <c r="S187" s="57">
        <v>0</v>
      </c>
      <c r="T187" s="57">
        <v>0</v>
      </c>
      <c r="U187" s="57">
        <v>0</v>
      </c>
      <c r="V187" s="57">
        <v>0</v>
      </c>
      <c r="W187" s="52" t="s">
        <v>20</v>
      </c>
      <c r="X187" s="52"/>
    </row>
    <row r="188" s="33" customFormat="1" ht="28.5" customHeight="1" spans="1:24">
      <c r="A188" s="73" t="s">
        <v>234</v>
      </c>
      <c r="B188" s="52"/>
      <c r="C188" s="52"/>
      <c r="D188" s="52"/>
      <c r="E188" s="75" t="s">
        <v>60</v>
      </c>
      <c r="F188" s="57">
        <v>0</v>
      </c>
      <c r="G188" s="57">
        <v>0</v>
      </c>
      <c r="H188" s="57">
        <v>0</v>
      </c>
      <c r="I188" s="57">
        <v>0</v>
      </c>
      <c r="J188" s="57">
        <v>0</v>
      </c>
      <c r="K188" s="57">
        <v>0</v>
      </c>
      <c r="L188" s="57">
        <v>0</v>
      </c>
      <c r="M188" s="57">
        <v>0</v>
      </c>
      <c r="N188" s="57">
        <v>0</v>
      </c>
      <c r="O188" s="57">
        <v>0</v>
      </c>
      <c r="P188" s="57">
        <v>0</v>
      </c>
      <c r="Q188" s="57">
        <v>0</v>
      </c>
      <c r="R188" s="57">
        <v>0</v>
      </c>
      <c r="S188" s="57">
        <v>0</v>
      </c>
      <c r="T188" s="57">
        <v>0</v>
      </c>
      <c r="U188" s="57">
        <v>0</v>
      </c>
      <c r="V188" s="57">
        <v>0</v>
      </c>
      <c r="W188" s="52" t="s">
        <v>20</v>
      </c>
      <c r="X188" s="52"/>
    </row>
    <row r="189" s="33" customFormat="1" ht="28.5" customHeight="1" spans="1:24">
      <c r="A189" s="73" t="s">
        <v>235</v>
      </c>
      <c r="B189" s="52"/>
      <c r="C189" s="52"/>
      <c r="D189" s="52"/>
      <c r="E189" s="75" t="s">
        <v>62</v>
      </c>
      <c r="F189" s="57">
        <v>0</v>
      </c>
      <c r="G189" s="57">
        <v>0</v>
      </c>
      <c r="H189" s="57">
        <v>0</v>
      </c>
      <c r="I189" s="57">
        <v>0</v>
      </c>
      <c r="J189" s="57">
        <v>0</v>
      </c>
      <c r="K189" s="57">
        <v>0</v>
      </c>
      <c r="L189" s="57">
        <v>0</v>
      </c>
      <c r="M189" s="57">
        <v>0</v>
      </c>
      <c r="N189" s="57">
        <v>0</v>
      </c>
      <c r="O189" s="57">
        <v>0</v>
      </c>
      <c r="P189" s="57">
        <v>0</v>
      </c>
      <c r="Q189" s="57">
        <v>0</v>
      </c>
      <c r="R189" s="57">
        <v>0</v>
      </c>
      <c r="S189" s="57">
        <v>0</v>
      </c>
      <c r="T189" s="57">
        <v>0</v>
      </c>
      <c r="U189" s="57">
        <v>0</v>
      </c>
      <c r="V189" s="57">
        <v>0</v>
      </c>
      <c r="W189" s="52" t="s">
        <v>20</v>
      </c>
      <c r="X189" s="52"/>
    </row>
    <row r="190" s="33" customFormat="1" ht="28.5" customHeight="1" spans="1:24">
      <c r="A190" s="73" t="s">
        <v>236</v>
      </c>
      <c r="B190" s="52"/>
      <c r="C190" s="52"/>
      <c r="D190" s="52"/>
      <c r="E190" s="75" t="s">
        <v>64</v>
      </c>
      <c r="F190" s="57">
        <v>0</v>
      </c>
      <c r="G190" s="57">
        <v>0</v>
      </c>
      <c r="H190" s="57">
        <v>0</v>
      </c>
      <c r="I190" s="57">
        <v>0</v>
      </c>
      <c r="J190" s="57">
        <v>0</v>
      </c>
      <c r="K190" s="57">
        <v>0</v>
      </c>
      <c r="L190" s="57">
        <v>0</v>
      </c>
      <c r="M190" s="57">
        <v>0</v>
      </c>
      <c r="N190" s="57">
        <v>0</v>
      </c>
      <c r="O190" s="57">
        <v>0</v>
      </c>
      <c r="P190" s="57">
        <v>0</v>
      </c>
      <c r="Q190" s="57">
        <v>0</v>
      </c>
      <c r="R190" s="57">
        <v>0</v>
      </c>
      <c r="S190" s="57">
        <v>0</v>
      </c>
      <c r="T190" s="57">
        <v>0</v>
      </c>
      <c r="U190" s="57">
        <v>0</v>
      </c>
      <c r="V190" s="57">
        <v>0</v>
      </c>
      <c r="W190" s="52" t="s">
        <v>20</v>
      </c>
      <c r="X190" s="52"/>
    </row>
    <row r="191" s="33" customFormat="1" ht="28.5" customHeight="1" spans="1:24">
      <c r="A191" s="73" t="s">
        <v>237</v>
      </c>
      <c r="B191" s="52"/>
      <c r="C191" s="52"/>
      <c r="D191" s="52"/>
      <c r="E191" s="75" t="s">
        <v>66</v>
      </c>
      <c r="F191" s="57">
        <v>0</v>
      </c>
      <c r="G191" s="57">
        <v>0</v>
      </c>
      <c r="H191" s="57">
        <v>0</v>
      </c>
      <c r="I191" s="57">
        <v>0</v>
      </c>
      <c r="J191" s="57">
        <v>0</v>
      </c>
      <c r="K191" s="57">
        <v>0</v>
      </c>
      <c r="L191" s="57">
        <v>0</v>
      </c>
      <c r="M191" s="57">
        <v>0</v>
      </c>
      <c r="N191" s="57">
        <v>0</v>
      </c>
      <c r="O191" s="57">
        <v>0</v>
      </c>
      <c r="P191" s="57">
        <v>0</v>
      </c>
      <c r="Q191" s="57">
        <v>0</v>
      </c>
      <c r="R191" s="57">
        <v>0</v>
      </c>
      <c r="S191" s="57">
        <v>0</v>
      </c>
      <c r="T191" s="57">
        <v>0</v>
      </c>
      <c r="U191" s="57">
        <v>0</v>
      </c>
      <c r="V191" s="57">
        <v>0</v>
      </c>
      <c r="W191" s="52" t="s">
        <v>20</v>
      </c>
      <c r="X191" s="52"/>
    </row>
    <row r="192" s="33" customFormat="1" ht="28.5" customHeight="1" spans="1:24">
      <c r="A192" s="73" t="s">
        <v>238</v>
      </c>
      <c r="B192" s="52"/>
      <c r="C192" s="52"/>
      <c r="D192" s="52"/>
      <c r="E192" s="75" t="s">
        <v>68</v>
      </c>
      <c r="F192" s="57">
        <v>0</v>
      </c>
      <c r="G192" s="57">
        <v>0</v>
      </c>
      <c r="H192" s="57">
        <v>0</v>
      </c>
      <c r="I192" s="57">
        <v>0</v>
      </c>
      <c r="J192" s="57">
        <v>0</v>
      </c>
      <c r="K192" s="57">
        <v>0</v>
      </c>
      <c r="L192" s="57">
        <v>0</v>
      </c>
      <c r="M192" s="57">
        <v>0</v>
      </c>
      <c r="N192" s="57">
        <v>0</v>
      </c>
      <c r="O192" s="57">
        <v>0</v>
      </c>
      <c r="P192" s="57">
        <v>0</v>
      </c>
      <c r="Q192" s="57">
        <v>0</v>
      </c>
      <c r="R192" s="57">
        <v>0</v>
      </c>
      <c r="S192" s="57">
        <v>0</v>
      </c>
      <c r="T192" s="57">
        <v>0</v>
      </c>
      <c r="U192" s="57">
        <v>0</v>
      </c>
      <c r="V192" s="57">
        <v>0</v>
      </c>
      <c r="W192" s="52" t="s">
        <v>20</v>
      </c>
      <c r="X192" s="52"/>
    </row>
    <row r="193" s="33" customFormat="1" ht="28.5" customHeight="1" spans="1:24">
      <c r="A193" s="73" t="s">
        <v>239</v>
      </c>
      <c r="B193" s="52"/>
      <c r="C193" s="52"/>
      <c r="D193" s="52"/>
      <c r="E193" s="75" t="s">
        <v>70</v>
      </c>
      <c r="F193" s="57">
        <v>0</v>
      </c>
      <c r="G193" s="57">
        <v>0</v>
      </c>
      <c r="H193" s="57">
        <v>0</v>
      </c>
      <c r="I193" s="57">
        <v>0</v>
      </c>
      <c r="J193" s="57">
        <v>0</v>
      </c>
      <c r="K193" s="57">
        <v>0</v>
      </c>
      <c r="L193" s="57">
        <v>0</v>
      </c>
      <c r="M193" s="57">
        <v>0</v>
      </c>
      <c r="N193" s="57">
        <v>0</v>
      </c>
      <c r="O193" s="57">
        <v>0</v>
      </c>
      <c r="P193" s="57">
        <v>0</v>
      </c>
      <c r="Q193" s="57">
        <v>0</v>
      </c>
      <c r="R193" s="57">
        <v>0</v>
      </c>
      <c r="S193" s="57">
        <v>0</v>
      </c>
      <c r="T193" s="57">
        <v>0</v>
      </c>
      <c r="U193" s="57">
        <v>0</v>
      </c>
      <c r="V193" s="57">
        <v>0</v>
      </c>
      <c r="W193" s="52" t="s">
        <v>20</v>
      </c>
      <c r="X193" s="52"/>
    </row>
    <row r="194" s="33" customFormat="1" ht="28.5" customHeight="1" spans="1:24">
      <c r="A194" s="73" t="s">
        <v>240</v>
      </c>
      <c r="B194" s="52"/>
      <c r="C194" s="52"/>
      <c r="D194" s="52"/>
      <c r="E194" s="75" t="s">
        <v>72</v>
      </c>
      <c r="F194" s="57">
        <v>0</v>
      </c>
      <c r="G194" s="57">
        <v>0</v>
      </c>
      <c r="H194" s="57">
        <v>0</v>
      </c>
      <c r="I194" s="57">
        <v>0</v>
      </c>
      <c r="J194" s="57">
        <v>0</v>
      </c>
      <c r="K194" s="57">
        <v>0</v>
      </c>
      <c r="L194" s="57">
        <v>0</v>
      </c>
      <c r="M194" s="57">
        <v>0</v>
      </c>
      <c r="N194" s="57">
        <v>0</v>
      </c>
      <c r="O194" s="57">
        <v>0</v>
      </c>
      <c r="P194" s="57">
        <v>0</v>
      </c>
      <c r="Q194" s="57">
        <v>0</v>
      </c>
      <c r="R194" s="57">
        <v>0</v>
      </c>
      <c r="S194" s="57">
        <v>0</v>
      </c>
      <c r="T194" s="57">
        <v>0</v>
      </c>
      <c r="U194" s="57">
        <v>0</v>
      </c>
      <c r="V194" s="57">
        <v>0</v>
      </c>
      <c r="W194" s="52" t="s">
        <v>20</v>
      </c>
      <c r="X194" s="52"/>
    </row>
    <row r="195" s="33" customFormat="1" ht="28.5" customHeight="1" spans="1:24">
      <c r="A195" s="73" t="s">
        <v>241</v>
      </c>
      <c r="B195" s="52"/>
      <c r="C195" s="52"/>
      <c r="D195" s="52"/>
      <c r="E195" s="54" t="s">
        <v>242</v>
      </c>
      <c r="F195" s="57">
        <f>SUM(F196:F207)</f>
        <v>7</v>
      </c>
      <c r="G195" s="57">
        <f t="shared" ref="G195:H195" si="94">SUM(G196:G207)</f>
        <v>7</v>
      </c>
      <c r="H195" s="57">
        <f t="shared" si="94"/>
        <v>7</v>
      </c>
      <c r="I195" s="57">
        <f t="shared" ref="I195" si="95">SUM(I196:I207)</f>
        <v>7</v>
      </c>
      <c r="J195" s="57">
        <f t="shared" ref="J195" si="96">SUM(J196:J207)</f>
        <v>7</v>
      </c>
      <c r="K195" s="57">
        <f t="shared" ref="K195" si="97">SUM(K196:K207)</f>
        <v>7</v>
      </c>
      <c r="L195" s="57">
        <f t="shared" ref="L195" si="98">SUM(L196:L207)</f>
        <v>7</v>
      </c>
      <c r="M195" s="57">
        <f t="shared" ref="M195" si="99">SUM(M196:M207)</f>
        <v>7</v>
      </c>
      <c r="N195" s="57">
        <f t="shared" ref="N195" si="100">SUM(N196:N207)</f>
        <v>7</v>
      </c>
      <c r="O195" s="57">
        <f t="shared" ref="O195:V195" si="101">SUM(O196:O207)</f>
        <v>7</v>
      </c>
      <c r="P195" s="57">
        <f t="shared" si="101"/>
        <v>7</v>
      </c>
      <c r="Q195" s="57">
        <f t="shared" si="101"/>
        <v>7</v>
      </c>
      <c r="R195" s="57">
        <f t="shared" si="101"/>
        <v>7</v>
      </c>
      <c r="S195" s="57">
        <f t="shared" si="101"/>
        <v>7</v>
      </c>
      <c r="T195" s="57">
        <f t="shared" si="101"/>
        <v>7</v>
      </c>
      <c r="U195" s="57">
        <f t="shared" si="101"/>
        <v>7</v>
      </c>
      <c r="V195" s="56">
        <f t="shared" si="101"/>
        <v>7</v>
      </c>
      <c r="W195" s="52" t="s">
        <v>20</v>
      </c>
      <c r="X195" s="52"/>
    </row>
    <row r="196" s="33" customFormat="1" ht="28.5" customHeight="1" spans="1:24">
      <c r="A196" s="73" t="s">
        <v>243</v>
      </c>
      <c r="B196" s="52"/>
      <c r="C196" s="52"/>
      <c r="D196" s="52"/>
      <c r="E196" s="75" t="s">
        <v>50</v>
      </c>
      <c r="F196" s="57">
        <v>0</v>
      </c>
      <c r="G196" s="57">
        <v>0</v>
      </c>
      <c r="H196" s="57">
        <v>0</v>
      </c>
      <c r="I196" s="57">
        <v>0</v>
      </c>
      <c r="J196" s="57">
        <v>0</v>
      </c>
      <c r="K196" s="57">
        <v>0</v>
      </c>
      <c r="L196" s="57">
        <v>0</v>
      </c>
      <c r="M196" s="57">
        <v>0</v>
      </c>
      <c r="N196" s="57">
        <v>0</v>
      </c>
      <c r="O196" s="57">
        <v>0</v>
      </c>
      <c r="P196" s="57">
        <v>0</v>
      </c>
      <c r="Q196" s="57">
        <v>0</v>
      </c>
      <c r="R196" s="57">
        <v>0</v>
      </c>
      <c r="S196" s="57">
        <v>0</v>
      </c>
      <c r="T196" s="57">
        <v>0</v>
      </c>
      <c r="U196" s="57">
        <v>0</v>
      </c>
      <c r="V196" s="57">
        <v>0</v>
      </c>
      <c r="W196" s="52" t="s">
        <v>20</v>
      </c>
      <c r="X196" s="52"/>
    </row>
    <row r="197" s="33" customFormat="1" ht="28.5" customHeight="1" spans="1:24">
      <c r="A197" s="73" t="s">
        <v>244</v>
      </c>
      <c r="B197" s="52"/>
      <c r="C197" s="52"/>
      <c r="D197" s="52"/>
      <c r="E197" s="75" t="s">
        <v>52</v>
      </c>
      <c r="F197" s="57">
        <v>1</v>
      </c>
      <c r="G197" s="57">
        <v>1</v>
      </c>
      <c r="H197" s="57">
        <v>1</v>
      </c>
      <c r="I197" s="57">
        <v>1</v>
      </c>
      <c r="J197" s="57">
        <v>1</v>
      </c>
      <c r="K197" s="57">
        <v>1</v>
      </c>
      <c r="L197" s="57">
        <v>1</v>
      </c>
      <c r="M197" s="57">
        <v>1</v>
      </c>
      <c r="N197" s="57">
        <v>1</v>
      </c>
      <c r="O197" s="57">
        <v>1</v>
      </c>
      <c r="P197" s="57">
        <v>1</v>
      </c>
      <c r="Q197" s="57">
        <v>1</v>
      </c>
      <c r="R197" s="57">
        <v>1</v>
      </c>
      <c r="S197" s="57">
        <v>1</v>
      </c>
      <c r="T197" s="57">
        <v>1</v>
      </c>
      <c r="U197" s="57">
        <v>1</v>
      </c>
      <c r="V197" s="57">
        <v>1</v>
      </c>
      <c r="W197" s="52" t="s">
        <v>20</v>
      </c>
      <c r="X197" s="52"/>
    </row>
    <row r="198" s="33" customFormat="1" ht="28.5" customHeight="1" spans="1:24">
      <c r="A198" s="73" t="s">
        <v>245</v>
      </c>
      <c r="B198" s="52"/>
      <c r="C198" s="52"/>
      <c r="D198" s="52"/>
      <c r="E198" s="75" t="s">
        <v>54</v>
      </c>
      <c r="F198" s="57">
        <v>1</v>
      </c>
      <c r="G198" s="57">
        <v>1</v>
      </c>
      <c r="H198" s="57">
        <v>1</v>
      </c>
      <c r="I198" s="57">
        <v>1</v>
      </c>
      <c r="J198" s="57">
        <v>1</v>
      </c>
      <c r="K198" s="57">
        <v>1</v>
      </c>
      <c r="L198" s="57">
        <v>1</v>
      </c>
      <c r="M198" s="57">
        <v>1</v>
      </c>
      <c r="N198" s="57">
        <v>1</v>
      </c>
      <c r="O198" s="57">
        <v>1</v>
      </c>
      <c r="P198" s="57">
        <v>1</v>
      </c>
      <c r="Q198" s="57">
        <v>1</v>
      </c>
      <c r="R198" s="57">
        <v>1</v>
      </c>
      <c r="S198" s="57">
        <v>1</v>
      </c>
      <c r="T198" s="57">
        <v>1</v>
      </c>
      <c r="U198" s="57">
        <v>1</v>
      </c>
      <c r="V198" s="57">
        <v>1</v>
      </c>
      <c r="W198" s="52" t="s">
        <v>20</v>
      </c>
      <c r="X198" s="52"/>
    </row>
    <row r="199" s="33" customFormat="1" ht="28.5" customHeight="1" spans="1:24">
      <c r="A199" s="73" t="s">
        <v>246</v>
      </c>
      <c r="B199" s="52"/>
      <c r="C199" s="52"/>
      <c r="D199" s="52"/>
      <c r="E199" s="75" t="s">
        <v>56</v>
      </c>
      <c r="F199" s="57">
        <v>0</v>
      </c>
      <c r="G199" s="57">
        <v>0</v>
      </c>
      <c r="H199" s="57">
        <v>0</v>
      </c>
      <c r="I199" s="57">
        <v>0</v>
      </c>
      <c r="J199" s="57">
        <v>0</v>
      </c>
      <c r="K199" s="57">
        <v>0</v>
      </c>
      <c r="L199" s="57">
        <v>0</v>
      </c>
      <c r="M199" s="57">
        <v>0</v>
      </c>
      <c r="N199" s="57">
        <v>0</v>
      </c>
      <c r="O199" s="57">
        <v>0</v>
      </c>
      <c r="P199" s="57">
        <v>0</v>
      </c>
      <c r="Q199" s="57">
        <v>0</v>
      </c>
      <c r="R199" s="57">
        <v>0</v>
      </c>
      <c r="S199" s="57">
        <v>0</v>
      </c>
      <c r="T199" s="57">
        <v>0</v>
      </c>
      <c r="U199" s="57">
        <v>0</v>
      </c>
      <c r="V199" s="57">
        <v>0</v>
      </c>
      <c r="W199" s="52" t="s">
        <v>20</v>
      </c>
      <c r="X199" s="52"/>
    </row>
    <row r="200" s="33" customFormat="1" ht="28.5" customHeight="1" spans="1:24">
      <c r="A200" s="73" t="s">
        <v>247</v>
      </c>
      <c r="B200" s="52"/>
      <c r="C200" s="52"/>
      <c r="D200" s="52"/>
      <c r="E200" s="75" t="s">
        <v>58</v>
      </c>
      <c r="F200" s="57">
        <v>1</v>
      </c>
      <c r="G200" s="57">
        <v>1</v>
      </c>
      <c r="H200" s="57">
        <v>1</v>
      </c>
      <c r="I200" s="57">
        <v>1</v>
      </c>
      <c r="J200" s="57">
        <v>1</v>
      </c>
      <c r="K200" s="57">
        <v>1</v>
      </c>
      <c r="L200" s="57">
        <v>1</v>
      </c>
      <c r="M200" s="57">
        <v>1</v>
      </c>
      <c r="N200" s="57">
        <v>1</v>
      </c>
      <c r="O200" s="57">
        <v>1</v>
      </c>
      <c r="P200" s="57">
        <v>1</v>
      </c>
      <c r="Q200" s="57">
        <v>1</v>
      </c>
      <c r="R200" s="57">
        <v>1</v>
      </c>
      <c r="S200" s="57">
        <v>1</v>
      </c>
      <c r="T200" s="57">
        <v>1</v>
      </c>
      <c r="U200" s="57">
        <v>1</v>
      </c>
      <c r="V200" s="57">
        <v>1</v>
      </c>
      <c r="W200" s="52" t="s">
        <v>20</v>
      </c>
      <c r="X200" s="52"/>
    </row>
    <row r="201" s="33" customFormat="1" ht="28.5" customHeight="1" spans="1:24">
      <c r="A201" s="73" t="s">
        <v>248</v>
      </c>
      <c r="B201" s="52"/>
      <c r="C201" s="52"/>
      <c r="D201" s="52"/>
      <c r="E201" s="75" t="s">
        <v>60</v>
      </c>
      <c r="F201" s="57">
        <v>1</v>
      </c>
      <c r="G201" s="57">
        <v>1</v>
      </c>
      <c r="H201" s="57">
        <v>1</v>
      </c>
      <c r="I201" s="57">
        <v>1</v>
      </c>
      <c r="J201" s="57">
        <v>1</v>
      </c>
      <c r="K201" s="57">
        <v>1</v>
      </c>
      <c r="L201" s="57">
        <v>1</v>
      </c>
      <c r="M201" s="57">
        <v>1</v>
      </c>
      <c r="N201" s="57">
        <v>1</v>
      </c>
      <c r="O201" s="57">
        <v>1</v>
      </c>
      <c r="P201" s="57">
        <v>1</v>
      </c>
      <c r="Q201" s="57">
        <v>1</v>
      </c>
      <c r="R201" s="57">
        <v>1</v>
      </c>
      <c r="S201" s="57">
        <v>1</v>
      </c>
      <c r="T201" s="57">
        <v>1</v>
      </c>
      <c r="U201" s="57">
        <v>1</v>
      </c>
      <c r="V201" s="57">
        <v>1</v>
      </c>
      <c r="W201" s="52" t="s">
        <v>20</v>
      </c>
      <c r="X201" s="52"/>
    </row>
    <row r="202" s="33" customFormat="1" ht="28.5" customHeight="1" spans="1:24">
      <c r="A202" s="73" t="s">
        <v>249</v>
      </c>
      <c r="B202" s="52"/>
      <c r="C202" s="52"/>
      <c r="D202" s="52"/>
      <c r="E202" s="75" t="s">
        <v>62</v>
      </c>
      <c r="F202" s="57">
        <v>1</v>
      </c>
      <c r="G202" s="57">
        <v>1</v>
      </c>
      <c r="H202" s="57">
        <v>1</v>
      </c>
      <c r="I202" s="57">
        <v>1</v>
      </c>
      <c r="J202" s="57">
        <v>1</v>
      </c>
      <c r="K202" s="57">
        <v>1</v>
      </c>
      <c r="L202" s="57">
        <v>1</v>
      </c>
      <c r="M202" s="57">
        <v>1</v>
      </c>
      <c r="N202" s="57">
        <v>1</v>
      </c>
      <c r="O202" s="57">
        <v>1</v>
      </c>
      <c r="P202" s="57">
        <v>1</v>
      </c>
      <c r="Q202" s="57">
        <v>1</v>
      </c>
      <c r="R202" s="57">
        <v>1</v>
      </c>
      <c r="S202" s="57">
        <v>1</v>
      </c>
      <c r="T202" s="57">
        <v>1</v>
      </c>
      <c r="U202" s="57">
        <v>1</v>
      </c>
      <c r="V202" s="57">
        <v>1</v>
      </c>
      <c r="W202" s="52" t="s">
        <v>20</v>
      </c>
      <c r="X202" s="52"/>
    </row>
    <row r="203" s="33" customFormat="1" ht="28.5" customHeight="1" spans="1:24">
      <c r="A203" s="73" t="s">
        <v>250</v>
      </c>
      <c r="B203" s="52"/>
      <c r="C203" s="52"/>
      <c r="D203" s="52"/>
      <c r="E203" s="75" t="s">
        <v>64</v>
      </c>
      <c r="F203" s="57">
        <v>0</v>
      </c>
      <c r="G203" s="57">
        <v>0</v>
      </c>
      <c r="H203" s="57">
        <v>0</v>
      </c>
      <c r="I203" s="57">
        <v>0</v>
      </c>
      <c r="J203" s="57">
        <v>0</v>
      </c>
      <c r="K203" s="57">
        <v>0</v>
      </c>
      <c r="L203" s="57">
        <v>0</v>
      </c>
      <c r="M203" s="57">
        <v>0</v>
      </c>
      <c r="N203" s="57">
        <v>0</v>
      </c>
      <c r="O203" s="57">
        <v>0</v>
      </c>
      <c r="P203" s="57">
        <v>0</v>
      </c>
      <c r="Q203" s="57">
        <v>0</v>
      </c>
      <c r="R203" s="57">
        <v>0</v>
      </c>
      <c r="S203" s="57">
        <v>0</v>
      </c>
      <c r="T203" s="57">
        <v>0</v>
      </c>
      <c r="U203" s="57">
        <v>0</v>
      </c>
      <c r="V203" s="57">
        <v>0</v>
      </c>
      <c r="W203" s="52" t="s">
        <v>20</v>
      </c>
      <c r="X203" s="52"/>
    </row>
    <row r="204" s="33" customFormat="1" ht="28.5" customHeight="1" spans="1:24">
      <c r="A204" s="73" t="s">
        <v>251</v>
      </c>
      <c r="B204" s="52"/>
      <c r="C204" s="52"/>
      <c r="D204" s="52"/>
      <c r="E204" s="75" t="s">
        <v>66</v>
      </c>
      <c r="F204" s="57">
        <v>0</v>
      </c>
      <c r="G204" s="57">
        <v>0</v>
      </c>
      <c r="H204" s="57">
        <v>0</v>
      </c>
      <c r="I204" s="57">
        <v>0</v>
      </c>
      <c r="J204" s="57">
        <v>0</v>
      </c>
      <c r="K204" s="57">
        <v>0</v>
      </c>
      <c r="L204" s="57">
        <v>0</v>
      </c>
      <c r="M204" s="57">
        <v>0</v>
      </c>
      <c r="N204" s="57">
        <v>0</v>
      </c>
      <c r="O204" s="57">
        <v>0</v>
      </c>
      <c r="P204" s="57">
        <v>0</v>
      </c>
      <c r="Q204" s="57">
        <v>0</v>
      </c>
      <c r="R204" s="57">
        <v>0</v>
      </c>
      <c r="S204" s="57">
        <v>0</v>
      </c>
      <c r="T204" s="57">
        <v>0</v>
      </c>
      <c r="U204" s="57">
        <v>0</v>
      </c>
      <c r="V204" s="57">
        <v>0</v>
      </c>
      <c r="W204" s="52" t="s">
        <v>20</v>
      </c>
      <c r="X204" s="52"/>
    </row>
    <row r="205" s="33" customFormat="1" ht="28.5" customHeight="1" spans="1:24">
      <c r="A205" s="73" t="s">
        <v>252</v>
      </c>
      <c r="B205" s="52"/>
      <c r="C205" s="52"/>
      <c r="D205" s="52"/>
      <c r="E205" s="75" t="s">
        <v>68</v>
      </c>
      <c r="F205" s="57">
        <v>2</v>
      </c>
      <c r="G205" s="57">
        <v>2</v>
      </c>
      <c r="H205" s="57">
        <v>2</v>
      </c>
      <c r="I205" s="57">
        <v>2</v>
      </c>
      <c r="J205" s="57">
        <v>2</v>
      </c>
      <c r="K205" s="57">
        <v>2</v>
      </c>
      <c r="L205" s="57">
        <v>2</v>
      </c>
      <c r="M205" s="57">
        <v>2</v>
      </c>
      <c r="N205" s="57">
        <v>2</v>
      </c>
      <c r="O205" s="57">
        <v>2</v>
      </c>
      <c r="P205" s="57">
        <v>2</v>
      </c>
      <c r="Q205" s="57">
        <v>2</v>
      </c>
      <c r="R205" s="57">
        <v>2</v>
      </c>
      <c r="S205" s="57">
        <v>2</v>
      </c>
      <c r="T205" s="57">
        <v>2</v>
      </c>
      <c r="U205" s="57">
        <v>2</v>
      </c>
      <c r="V205" s="57">
        <v>2</v>
      </c>
      <c r="W205" s="52" t="s">
        <v>20</v>
      </c>
      <c r="X205" s="52"/>
    </row>
    <row r="206" s="33" customFormat="1" ht="28.5" customHeight="1" spans="1:24">
      <c r="A206" s="73" t="s">
        <v>253</v>
      </c>
      <c r="B206" s="52"/>
      <c r="C206" s="52"/>
      <c r="D206" s="52"/>
      <c r="E206" s="75" t="s">
        <v>70</v>
      </c>
      <c r="F206" s="57">
        <v>0</v>
      </c>
      <c r="G206" s="57">
        <v>0</v>
      </c>
      <c r="H206" s="57">
        <v>0</v>
      </c>
      <c r="I206" s="57">
        <v>0</v>
      </c>
      <c r="J206" s="57">
        <v>0</v>
      </c>
      <c r="K206" s="57">
        <v>0</v>
      </c>
      <c r="L206" s="57">
        <v>0</v>
      </c>
      <c r="M206" s="57">
        <v>0</v>
      </c>
      <c r="N206" s="57">
        <v>0</v>
      </c>
      <c r="O206" s="57">
        <v>0</v>
      </c>
      <c r="P206" s="57">
        <v>0</v>
      </c>
      <c r="Q206" s="57">
        <v>0</v>
      </c>
      <c r="R206" s="57">
        <v>0</v>
      </c>
      <c r="S206" s="57">
        <v>0</v>
      </c>
      <c r="T206" s="57">
        <v>0</v>
      </c>
      <c r="U206" s="57">
        <v>0</v>
      </c>
      <c r="V206" s="57">
        <v>0</v>
      </c>
      <c r="W206" s="52" t="s">
        <v>20</v>
      </c>
      <c r="X206" s="52"/>
    </row>
    <row r="207" s="33" customFormat="1" ht="28.5" customHeight="1" spans="1:24">
      <c r="A207" s="73" t="s">
        <v>254</v>
      </c>
      <c r="B207" s="52"/>
      <c r="C207" s="52"/>
      <c r="D207" s="52"/>
      <c r="E207" s="75" t="s">
        <v>72</v>
      </c>
      <c r="F207" s="57">
        <v>0</v>
      </c>
      <c r="G207" s="57">
        <v>0</v>
      </c>
      <c r="H207" s="57">
        <v>0</v>
      </c>
      <c r="I207" s="57">
        <v>0</v>
      </c>
      <c r="J207" s="57">
        <v>0</v>
      </c>
      <c r="K207" s="57">
        <v>0</v>
      </c>
      <c r="L207" s="57">
        <v>0</v>
      </c>
      <c r="M207" s="57">
        <v>0</v>
      </c>
      <c r="N207" s="57">
        <v>0</v>
      </c>
      <c r="O207" s="57">
        <v>0</v>
      </c>
      <c r="P207" s="57">
        <v>0</v>
      </c>
      <c r="Q207" s="57">
        <v>0</v>
      </c>
      <c r="R207" s="57">
        <v>0</v>
      </c>
      <c r="S207" s="57">
        <v>0</v>
      </c>
      <c r="T207" s="57">
        <v>0</v>
      </c>
      <c r="U207" s="57">
        <v>0</v>
      </c>
      <c r="V207" s="57">
        <v>0</v>
      </c>
      <c r="W207" s="52" t="s">
        <v>20</v>
      </c>
      <c r="X207" s="52"/>
    </row>
    <row r="208" s="33" customFormat="1" ht="28.5" customHeight="1" spans="1:24">
      <c r="A208" s="73" t="s">
        <v>255</v>
      </c>
      <c r="B208" s="52"/>
      <c r="C208" s="52"/>
      <c r="D208" s="52"/>
      <c r="E208" s="54" t="s">
        <v>256</v>
      </c>
      <c r="F208" s="57">
        <f>SUM(F209:F220)</f>
        <v>1</v>
      </c>
      <c r="G208" s="57">
        <f t="shared" ref="G208:H208" si="102">SUM(G209:G220)</f>
        <v>1</v>
      </c>
      <c r="H208" s="57">
        <f t="shared" si="102"/>
        <v>1</v>
      </c>
      <c r="I208" s="57">
        <f t="shared" ref="I208" si="103">SUM(I209:I220)</f>
        <v>1</v>
      </c>
      <c r="J208" s="57">
        <f t="shared" ref="J208" si="104">SUM(J209:J220)</f>
        <v>1</v>
      </c>
      <c r="K208" s="57">
        <f t="shared" ref="K208" si="105">SUM(K209:K220)</f>
        <v>1</v>
      </c>
      <c r="L208" s="57">
        <f t="shared" ref="L208" si="106">SUM(L209:L220)</f>
        <v>1</v>
      </c>
      <c r="M208" s="57">
        <f t="shared" ref="M208" si="107">SUM(M209:M220)</f>
        <v>1</v>
      </c>
      <c r="N208" s="57">
        <f t="shared" ref="N208" si="108">SUM(N209:N220)</f>
        <v>1</v>
      </c>
      <c r="O208" s="57">
        <f t="shared" ref="O208:V208" si="109">SUM(O209:O220)</f>
        <v>1</v>
      </c>
      <c r="P208" s="57">
        <f t="shared" si="109"/>
        <v>1</v>
      </c>
      <c r="Q208" s="57">
        <f t="shared" si="109"/>
        <v>1</v>
      </c>
      <c r="R208" s="57">
        <f t="shared" si="109"/>
        <v>1</v>
      </c>
      <c r="S208" s="57">
        <f t="shared" si="109"/>
        <v>1</v>
      </c>
      <c r="T208" s="57">
        <f t="shared" si="109"/>
        <v>1</v>
      </c>
      <c r="U208" s="57">
        <f t="shared" si="109"/>
        <v>1</v>
      </c>
      <c r="V208" s="56">
        <f t="shared" si="109"/>
        <v>1</v>
      </c>
      <c r="W208" s="52" t="s">
        <v>20</v>
      </c>
      <c r="X208" s="52"/>
    </row>
    <row r="209" s="33" customFormat="1" ht="28.5" customHeight="1" spans="1:24">
      <c r="A209" s="73" t="s">
        <v>257</v>
      </c>
      <c r="B209" s="52"/>
      <c r="C209" s="52"/>
      <c r="D209" s="52"/>
      <c r="E209" s="75" t="s">
        <v>50</v>
      </c>
      <c r="F209" s="57">
        <v>1</v>
      </c>
      <c r="G209" s="57">
        <v>1</v>
      </c>
      <c r="H209" s="57">
        <v>1</v>
      </c>
      <c r="I209" s="57">
        <v>1</v>
      </c>
      <c r="J209" s="57">
        <v>1</v>
      </c>
      <c r="K209" s="57">
        <v>1</v>
      </c>
      <c r="L209" s="57">
        <v>1</v>
      </c>
      <c r="M209" s="57">
        <v>1</v>
      </c>
      <c r="N209" s="57">
        <v>1</v>
      </c>
      <c r="O209" s="57">
        <v>1</v>
      </c>
      <c r="P209" s="57">
        <v>1</v>
      </c>
      <c r="Q209" s="57">
        <v>1</v>
      </c>
      <c r="R209" s="57">
        <v>1</v>
      </c>
      <c r="S209" s="57">
        <v>1</v>
      </c>
      <c r="T209" s="57">
        <v>1</v>
      </c>
      <c r="U209" s="57">
        <v>1</v>
      </c>
      <c r="V209" s="57">
        <v>1</v>
      </c>
      <c r="W209" s="52" t="s">
        <v>20</v>
      </c>
      <c r="X209" s="52"/>
    </row>
    <row r="210" s="33" customFormat="1" ht="28.5" customHeight="1" spans="1:24">
      <c r="A210" s="73" t="s">
        <v>258</v>
      </c>
      <c r="B210" s="52"/>
      <c r="C210" s="52"/>
      <c r="D210" s="52"/>
      <c r="E210" s="75" t="s">
        <v>52</v>
      </c>
      <c r="F210" s="57">
        <v>0</v>
      </c>
      <c r="G210" s="57">
        <v>0</v>
      </c>
      <c r="H210" s="57">
        <v>0</v>
      </c>
      <c r="I210" s="57">
        <v>0</v>
      </c>
      <c r="J210" s="57">
        <v>0</v>
      </c>
      <c r="K210" s="57">
        <v>0</v>
      </c>
      <c r="L210" s="57">
        <v>0</v>
      </c>
      <c r="M210" s="57">
        <v>0</v>
      </c>
      <c r="N210" s="57">
        <v>0</v>
      </c>
      <c r="O210" s="57">
        <v>0</v>
      </c>
      <c r="P210" s="57">
        <v>0</v>
      </c>
      <c r="Q210" s="57">
        <v>0</v>
      </c>
      <c r="R210" s="57">
        <v>0</v>
      </c>
      <c r="S210" s="57">
        <v>0</v>
      </c>
      <c r="T210" s="57">
        <v>0</v>
      </c>
      <c r="U210" s="57">
        <v>0</v>
      </c>
      <c r="V210" s="57">
        <v>0</v>
      </c>
      <c r="W210" s="52" t="s">
        <v>20</v>
      </c>
      <c r="X210" s="52"/>
    </row>
    <row r="211" s="33" customFormat="1" ht="28.5" customHeight="1" spans="1:24">
      <c r="A211" s="73" t="s">
        <v>259</v>
      </c>
      <c r="B211" s="52"/>
      <c r="C211" s="52"/>
      <c r="D211" s="52"/>
      <c r="E211" s="75" t="s">
        <v>54</v>
      </c>
      <c r="F211" s="57">
        <v>0</v>
      </c>
      <c r="G211" s="57">
        <v>0</v>
      </c>
      <c r="H211" s="57">
        <v>0</v>
      </c>
      <c r="I211" s="57">
        <v>0</v>
      </c>
      <c r="J211" s="57">
        <v>0</v>
      </c>
      <c r="K211" s="57">
        <v>0</v>
      </c>
      <c r="L211" s="57">
        <v>0</v>
      </c>
      <c r="M211" s="57">
        <v>0</v>
      </c>
      <c r="N211" s="57">
        <v>0</v>
      </c>
      <c r="O211" s="57">
        <v>0</v>
      </c>
      <c r="P211" s="57">
        <v>0</v>
      </c>
      <c r="Q211" s="57">
        <v>0</v>
      </c>
      <c r="R211" s="57">
        <v>0</v>
      </c>
      <c r="S211" s="57">
        <v>0</v>
      </c>
      <c r="T211" s="57">
        <v>0</v>
      </c>
      <c r="U211" s="57">
        <v>0</v>
      </c>
      <c r="V211" s="57">
        <v>0</v>
      </c>
      <c r="W211" s="52" t="s">
        <v>20</v>
      </c>
      <c r="X211" s="52"/>
    </row>
    <row r="212" s="33" customFormat="1" ht="28.5" customHeight="1" spans="1:24">
      <c r="A212" s="73" t="s">
        <v>260</v>
      </c>
      <c r="B212" s="52"/>
      <c r="C212" s="52"/>
      <c r="D212" s="52"/>
      <c r="E212" s="75" t="s">
        <v>56</v>
      </c>
      <c r="F212" s="57">
        <v>0</v>
      </c>
      <c r="G212" s="57">
        <v>0</v>
      </c>
      <c r="H212" s="57">
        <v>0</v>
      </c>
      <c r="I212" s="57">
        <v>0</v>
      </c>
      <c r="J212" s="57">
        <v>0</v>
      </c>
      <c r="K212" s="57">
        <v>0</v>
      </c>
      <c r="L212" s="57">
        <v>0</v>
      </c>
      <c r="M212" s="57">
        <v>0</v>
      </c>
      <c r="N212" s="57">
        <v>0</v>
      </c>
      <c r="O212" s="57">
        <v>0</v>
      </c>
      <c r="P212" s="57">
        <v>0</v>
      </c>
      <c r="Q212" s="57">
        <v>0</v>
      </c>
      <c r="R212" s="57">
        <v>0</v>
      </c>
      <c r="S212" s="57">
        <v>0</v>
      </c>
      <c r="T212" s="57">
        <v>0</v>
      </c>
      <c r="U212" s="57">
        <v>0</v>
      </c>
      <c r="V212" s="57">
        <v>0</v>
      </c>
      <c r="W212" s="52" t="s">
        <v>20</v>
      </c>
      <c r="X212" s="52"/>
    </row>
    <row r="213" s="33" customFormat="1" ht="28.5" customHeight="1" spans="1:24">
      <c r="A213" s="73" t="s">
        <v>261</v>
      </c>
      <c r="B213" s="52"/>
      <c r="C213" s="52"/>
      <c r="D213" s="52"/>
      <c r="E213" s="75" t="s">
        <v>58</v>
      </c>
      <c r="F213" s="57">
        <v>0</v>
      </c>
      <c r="G213" s="57">
        <v>0</v>
      </c>
      <c r="H213" s="57">
        <v>0</v>
      </c>
      <c r="I213" s="57">
        <v>0</v>
      </c>
      <c r="J213" s="57">
        <v>0</v>
      </c>
      <c r="K213" s="57">
        <v>0</v>
      </c>
      <c r="L213" s="57">
        <v>0</v>
      </c>
      <c r="M213" s="57">
        <v>0</v>
      </c>
      <c r="N213" s="57">
        <v>0</v>
      </c>
      <c r="O213" s="57">
        <v>0</v>
      </c>
      <c r="P213" s="57">
        <v>0</v>
      </c>
      <c r="Q213" s="57">
        <v>0</v>
      </c>
      <c r="R213" s="57">
        <v>0</v>
      </c>
      <c r="S213" s="57">
        <v>0</v>
      </c>
      <c r="T213" s="57">
        <v>0</v>
      </c>
      <c r="U213" s="57">
        <v>0</v>
      </c>
      <c r="V213" s="57">
        <v>0</v>
      </c>
      <c r="W213" s="52" t="s">
        <v>20</v>
      </c>
      <c r="X213" s="52"/>
    </row>
    <row r="214" s="33" customFormat="1" ht="28.5" customHeight="1" spans="1:24">
      <c r="A214" s="73" t="s">
        <v>262</v>
      </c>
      <c r="B214" s="52"/>
      <c r="C214" s="52"/>
      <c r="D214" s="52"/>
      <c r="E214" s="75" t="s">
        <v>60</v>
      </c>
      <c r="F214" s="57">
        <v>0</v>
      </c>
      <c r="G214" s="57">
        <v>0</v>
      </c>
      <c r="H214" s="57">
        <v>0</v>
      </c>
      <c r="I214" s="57">
        <v>0</v>
      </c>
      <c r="J214" s="57">
        <v>0</v>
      </c>
      <c r="K214" s="57">
        <v>0</v>
      </c>
      <c r="L214" s="57">
        <v>0</v>
      </c>
      <c r="M214" s="57">
        <v>0</v>
      </c>
      <c r="N214" s="57">
        <v>0</v>
      </c>
      <c r="O214" s="57">
        <v>0</v>
      </c>
      <c r="P214" s="57">
        <v>0</v>
      </c>
      <c r="Q214" s="57">
        <v>0</v>
      </c>
      <c r="R214" s="57">
        <v>0</v>
      </c>
      <c r="S214" s="57">
        <v>0</v>
      </c>
      <c r="T214" s="57">
        <v>0</v>
      </c>
      <c r="U214" s="57">
        <v>0</v>
      </c>
      <c r="V214" s="57">
        <v>0</v>
      </c>
      <c r="W214" s="52" t="s">
        <v>20</v>
      </c>
      <c r="X214" s="52"/>
    </row>
    <row r="215" s="33" customFormat="1" ht="28.5" customHeight="1" spans="1:24">
      <c r="A215" s="73" t="s">
        <v>263</v>
      </c>
      <c r="B215" s="52"/>
      <c r="C215" s="52"/>
      <c r="D215" s="52"/>
      <c r="E215" s="75" t="s">
        <v>62</v>
      </c>
      <c r="F215" s="57">
        <v>0</v>
      </c>
      <c r="G215" s="57">
        <v>0</v>
      </c>
      <c r="H215" s="57">
        <v>0</v>
      </c>
      <c r="I215" s="57">
        <v>0</v>
      </c>
      <c r="J215" s="57">
        <v>0</v>
      </c>
      <c r="K215" s="57">
        <v>0</v>
      </c>
      <c r="L215" s="57">
        <v>0</v>
      </c>
      <c r="M215" s="57">
        <v>0</v>
      </c>
      <c r="N215" s="57">
        <v>0</v>
      </c>
      <c r="O215" s="57">
        <v>0</v>
      </c>
      <c r="P215" s="57">
        <v>0</v>
      </c>
      <c r="Q215" s="57">
        <v>0</v>
      </c>
      <c r="R215" s="57">
        <v>0</v>
      </c>
      <c r="S215" s="57">
        <v>0</v>
      </c>
      <c r="T215" s="57">
        <v>0</v>
      </c>
      <c r="U215" s="57">
        <v>0</v>
      </c>
      <c r="V215" s="57">
        <v>0</v>
      </c>
      <c r="W215" s="52" t="s">
        <v>20</v>
      </c>
      <c r="X215" s="52"/>
    </row>
    <row r="216" s="33" customFormat="1" ht="28.5" customHeight="1" spans="1:24">
      <c r="A216" s="73" t="s">
        <v>264</v>
      </c>
      <c r="B216" s="52"/>
      <c r="C216" s="52"/>
      <c r="D216" s="52"/>
      <c r="E216" s="75" t="s">
        <v>64</v>
      </c>
      <c r="F216" s="57">
        <v>0</v>
      </c>
      <c r="G216" s="57">
        <v>0</v>
      </c>
      <c r="H216" s="57">
        <v>0</v>
      </c>
      <c r="I216" s="57">
        <v>0</v>
      </c>
      <c r="J216" s="57">
        <v>0</v>
      </c>
      <c r="K216" s="57">
        <v>0</v>
      </c>
      <c r="L216" s="57">
        <v>0</v>
      </c>
      <c r="M216" s="57">
        <v>0</v>
      </c>
      <c r="N216" s="57">
        <v>0</v>
      </c>
      <c r="O216" s="57">
        <v>0</v>
      </c>
      <c r="P216" s="57">
        <v>0</v>
      </c>
      <c r="Q216" s="57">
        <v>0</v>
      </c>
      <c r="R216" s="57">
        <v>0</v>
      </c>
      <c r="S216" s="57">
        <v>0</v>
      </c>
      <c r="T216" s="57">
        <v>0</v>
      </c>
      <c r="U216" s="57">
        <v>0</v>
      </c>
      <c r="V216" s="57">
        <v>0</v>
      </c>
      <c r="W216" s="52" t="s">
        <v>20</v>
      </c>
      <c r="X216" s="52"/>
    </row>
    <row r="217" s="33" customFormat="1" ht="28.5" customHeight="1" spans="1:24">
      <c r="A217" s="73" t="s">
        <v>265</v>
      </c>
      <c r="B217" s="52"/>
      <c r="C217" s="52"/>
      <c r="D217" s="52"/>
      <c r="E217" s="75" t="s">
        <v>66</v>
      </c>
      <c r="F217" s="57">
        <v>0</v>
      </c>
      <c r="G217" s="57">
        <v>0</v>
      </c>
      <c r="H217" s="57">
        <v>0</v>
      </c>
      <c r="I217" s="57">
        <v>0</v>
      </c>
      <c r="J217" s="57">
        <v>0</v>
      </c>
      <c r="K217" s="57">
        <v>0</v>
      </c>
      <c r="L217" s="57">
        <v>0</v>
      </c>
      <c r="M217" s="57">
        <v>0</v>
      </c>
      <c r="N217" s="57">
        <v>0</v>
      </c>
      <c r="O217" s="57">
        <v>0</v>
      </c>
      <c r="P217" s="57">
        <v>0</v>
      </c>
      <c r="Q217" s="57">
        <v>0</v>
      </c>
      <c r="R217" s="57">
        <v>0</v>
      </c>
      <c r="S217" s="57">
        <v>0</v>
      </c>
      <c r="T217" s="57">
        <v>0</v>
      </c>
      <c r="U217" s="57">
        <v>0</v>
      </c>
      <c r="V217" s="57">
        <v>0</v>
      </c>
      <c r="W217" s="52" t="s">
        <v>20</v>
      </c>
      <c r="X217" s="52"/>
    </row>
    <row r="218" s="33" customFormat="1" ht="28.5" customHeight="1" spans="1:24">
      <c r="A218" s="73" t="s">
        <v>266</v>
      </c>
      <c r="B218" s="52"/>
      <c r="C218" s="52"/>
      <c r="D218" s="52"/>
      <c r="E218" s="75" t="s">
        <v>68</v>
      </c>
      <c r="F218" s="57">
        <v>0</v>
      </c>
      <c r="G218" s="57">
        <v>0</v>
      </c>
      <c r="H218" s="57">
        <v>0</v>
      </c>
      <c r="I218" s="57">
        <v>0</v>
      </c>
      <c r="J218" s="57">
        <v>0</v>
      </c>
      <c r="K218" s="57">
        <v>0</v>
      </c>
      <c r="L218" s="57">
        <v>0</v>
      </c>
      <c r="M218" s="57">
        <v>0</v>
      </c>
      <c r="N218" s="57">
        <v>0</v>
      </c>
      <c r="O218" s="57">
        <v>0</v>
      </c>
      <c r="P218" s="57">
        <v>0</v>
      </c>
      <c r="Q218" s="57">
        <v>0</v>
      </c>
      <c r="R218" s="57">
        <v>0</v>
      </c>
      <c r="S218" s="57">
        <v>0</v>
      </c>
      <c r="T218" s="57">
        <v>0</v>
      </c>
      <c r="U218" s="57">
        <v>0</v>
      </c>
      <c r="V218" s="57">
        <v>0</v>
      </c>
      <c r="W218" s="52" t="s">
        <v>20</v>
      </c>
      <c r="X218" s="52"/>
    </row>
    <row r="219" s="33" customFormat="1" ht="28.5" customHeight="1" spans="1:24">
      <c r="A219" s="73" t="s">
        <v>267</v>
      </c>
      <c r="B219" s="52"/>
      <c r="C219" s="52"/>
      <c r="D219" s="52"/>
      <c r="E219" s="75" t="s">
        <v>70</v>
      </c>
      <c r="F219" s="57">
        <v>0</v>
      </c>
      <c r="G219" s="57">
        <v>0</v>
      </c>
      <c r="H219" s="57">
        <v>0</v>
      </c>
      <c r="I219" s="57">
        <v>0</v>
      </c>
      <c r="J219" s="57">
        <v>0</v>
      </c>
      <c r="K219" s="57">
        <v>0</v>
      </c>
      <c r="L219" s="57">
        <v>0</v>
      </c>
      <c r="M219" s="57">
        <v>0</v>
      </c>
      <c r="N219" s="57">
        <v>0</v>
      </c>
      <c r="O219" s="57">
        <v>0</v>
      </c>
      <c r="P219" s="57">
        <v>0</v>
      </c>
      <c r="Q219" s="57">
        <v>0</v>
      </c>
      <c r="R219" s="57">
        <v>0</v>
      </c>
      <c r="S219" s="57">
        <v>0</v>
      </c>
      <c r="T219" s="57">
        <v>0</v>
      </c>
      <c r="U219" s="57">
        <v>0</v>
      </c>
      <c r="V219" s="57">
        <v>0</v>
      </c>
      <c r="W219" s="52" t="s">
        <v>20</v>
      </c>
      <c r="X219" s="52"/>
    </row>
    <row r="220" s="33" customFormat="1" ht="28.5" customHeight="1" spans="1:24">
      <c r="A220" s="73" t="s">
        <v>268</v>
      </c>
      <c r="B220" s="52"/>
      <c r="C220" s="52"/>
      <c r="D220" s="52"/>
      <c r="E220" s="75" t="s">
        <v>72</v>
      </c>
      <c r="F220" s="57">
        <v>0</v>
      </c>
      <c r="G220" s="57">
        <v>0</v>
      </c>
      <c r="H220" s="57">
        <v>0</v>
      </c>
      <c r="I220" s="57">
        <v>0</v>
      </c>
      <c r="J220" s="57">
        <v>0</v>
      </c>
      <c r="K220" s="57">
        <v>0</v>
      </c>
      <c r="L220" s="57">
        <v>0</v>
      </c>
      <c r="M220" s="57">
        <v>0</v>
      </c>
      <c r="N220" s="57">
        <v>0</v>
      </c>
      <c r="O220" s="57">
        <v>0</v>
      </c>
      <c r="P220" s="57">
        <v>0</v>
      </c>
      <c r="Q220" s="57">
        <v>0</v>
      </c>
      <c r="R220" s="57">
        <v>0</v>
      </c>
      <c r="S220" s="57">
        <v>0</v>
      </c>
      <c r="T220" s="57">
        <v>0</v>
      </c>
      <c r="U220" s="57">
        <v>0</v>
      </c>
      <c r="V220" s="57">
        <v>0</v>
      </c>
      <c r="W220" s="52" t="s">
        <v>20</v>
      </c>
      <c r="X220" s="52"/>
    </row>
    <row r="221" s="33" customFormat="1" ht="28.5" customHeight="1" spans="1:24">
      <c r="A221" s="73" t="s">
        <v>269</v>
      </c>
      <c r="B221" s="52"/>
      <c r="C221" s="52"/>
      <c r="D221" s="52"/>
      <c r="E221" s="54" t="s">
        <v>270</v>
      </c>
      <c r="F221" s="53">
        <v>10</v>
      </c>
      <c r="G221" s="53">
        <v>10</v>
      </c>
      <c r="H221" s="53">
        <v>10</v>
      </c>
      <c r="I221" s="55">
        <v>10</v>
      </c>
      <c r="J221" s="53">
        <v>10</v>
      </c>
      <c r="K221" s="53">
        <v>10</v>
      </c>
      <c r="L221" s="53">
        <v>10</v>
      </c>
      <c r="M221" s="55">
        <v>10</v>
      </c>
      <c r="N221" s="53">
        <v>10</v>
      </c>
      <c r="O221" s="53">
        <v>10</v>
      </c>
      <c r="P221" s="53">
        <v>10</v>
      </c>
      <c r="Q221" s="55">
        <v>10</v>
      </c>
      <c r="R221" s="53">
        <v>10</v>
      </c>
      <c r="S221" s="53">
        <v>10</v>
      </c>
      <c r="T221" s="53">
        <v>10</v>
      </c>
      <c r="U221" s="55">
        <v>10</v>
      </c>
      <c r="V221" s="55">
        <f>10</f>
        <v>10</v>
      </c>
      <c r="W221" s="52" t="s">
        <v>271</v>
      </c>
      <c r="X221" s="52"/>
    </row>
    <row r="222" s="33" customFormat="1" ht="26.25" customHeight="1" spans="1:24">
      <c r="A222" s="73" t="s">
        <v>272</v>
      </c>
      <c r="B222" s="52"/>
      <c r="C222" s="52"/>
      <c r="D222" s="52"/>
      <c r="E222" s="54" t="s">
        <v>273</v>
      </c>
      <c r="F222" s="57">
        <f>SUM(F223:F235)</f>
        <v>13</v>
      </c>
      <c r="G222" s="57">
        <f t="shared" ref="G222:V222" si="110">SUM(G223:G235)</f>
        <v>13</v>
      </c>
      <c r="H222" s="57">
        <f t="shared" si="110"/>
        <v>13</v>
      </c>
      <c r="I222" s="57">
        <f t="shared" si="110"/>
        <v>13</v>
      </c>
      <c r="J222" s="57">
        <f t="shared" si="110"/>
        <v>13</v>
      </c>
      <c r="K222" s="57">
        <f t="shared" si="110"/>
        <v>13</v>
      </c>
      <c r="L222" s="57">
        <f t="shared" si="110"/>
        <v>13</v>
      </c>
      <c r="M222" s="57">
        <f t="shared" si="110"/>
        <v>13</v>
      </c>
      <c r="N222" s="57">
        <f t="shared" si="110"/>
        <v>13</v>
      </c>
      <c r="O222" s="57">
        <f t="shared" si="110"/>
        <v>13</v>
      </c>
      <c r="P222" s="57">
        <f t="shared" si="110"/>
        <v>13</v>
      </c>
      <c r="Q222" s="57">
        <f t="shared" si="110"/>
        <v>13</v>
      </c>
      <c r="R222" s="57">
        <f t="shared" si="110"/>
        <v>13</v>
      </c>
      <c r="S222" s="57">
        <f t="shared" si="110"/>
        <v>13</v>
      </c>
      <c r="T222" s="57">
        <f t="shared" si="110"/>
        <v>13</v>
      </c>
      <c r="U222" s="57">
        <f t="shared" si="110"/>
        <v>13</v>
      </c>
      <c r="V222" s="56">
        <f>SUM(V223:V234)+V235</f>
        <v>13</v>
      </c>
      <c r="W222" s="53" t="s">
        <v>20</v>
      </c>
      <c r="X222" s="52"/>
    </row>
    <row r="223" s="33" customFormat="1" ht="26.25" customHeight="1" spans="1:24">
      <c r="A223" s="73" t="s">
        <v>274</v>
      </c>
      <c r="B223" s="52"/>
      <c r="C223" s="52"/>
      <c r="D223" s="52"/>
      <c r="E223" s="75" t="s">
        <v>275</v>
      </c>
      <c r="F223" s="53">
        <v>1</v>
      </c>
      <c r="G223" s="53">
        <v>1</v>
      </c>
      <c r="H223" s="53">
        <v>1</v>
      </c>
      <c r="I223" s="55">
        <v>1</v>
      </c>
      <c r="J223" s="53">
        <v>1</v>
      </c>
      <c r="K223" s="53">
        <v>1</v>
      </c>
      <c r="L223" s="53">
        <v>1</v>
      </c>
      <c r="M223" s="55">
        <v>1</v>
      </c>
      <c r="N223" s="53">
        <v>1</v>
      </c>
      <c r="O223" s="53">
        <v>1</v>
      </c>
      <c r="P223" s="53">
        <v>1</v>
      </c>
      <c r="Q223" s="55">
        <v>1</v>
      </c>
      <c r="R223" s="53">
        <v>1</v>
      </c>
      <c r="S223" s="53">
        <v>1</v>
      </c>
      <c r="T223" s="53">
        <v>1</v>
      </c>
      <c r="U223" s="55">
        <v>1</v>
      </c>
      <c r="V223" s="55">
        <f>1</f>
        <v>1</v>
      </c>
      <c r="W223" s="53" t="s">
        <v>20</v>
      </c>
      <c r="X223" s="52"/>
    </row>
    <row r="224" s="33" customFormat="1" ht="26.25" customHeight="1" spans="1:24">
      <c r="A224" s="73" t="s">
        <v>276</v>
      </c>
      <c r="B224" s="52"/>
      <c r="C224" s="52"/>
      <c r="D224" s="52"/>
      <c r="E224" s="75" t="s">
        <v>277</v>
      </c>
      <c r="F224" s="53">
        <v>1</v>
      </c>
      <c r="G224" s="53">
        <v>1</v>
      </c>
      <c r="H224" s="53">
        <v>1</v>
      </c>
      <c r="I224" s="55">
        <v>1</v>
      </c>
      <c r="J224" s="53">
        <v>1</v>
      </c>
      <c r="K224" s="53">
        <v>1</v>
      </c>
      <c r="L224" s="53">
        <v>1</v>
      </c>
      <c r="M224" s="55">
        <v>1</v>
      </c>
      <c r="N224" s="53">
        <v>1</v>
      </c>
      <c r="O224" s="53">
        <v>1</v>
      </c>
      <c r="P224" s="53">
        <v>1</v>
      </c>
      <c r="Q224" s="55">
        <v>1</v>
      </c>
      <c r="R224" s="53">
        <v>1</v>
      </c>
      <c r="S224" s="53">
        <v>1</v>
      </c>
      <c r="T224" s="53">
        <v>1</v>
      </c>
      <c r="U224" s="55">
        <v>1</v>
      </c>
      <c r="V224" s="55">
        <v>1</v>
      </c>
      <c r="W224" s="53" t="s">
        <v>20</v>
      </c>
      <c r="X224" s="52"/>
    </row>
    <row r="225" s="33" customFormat="1" ht="28.5" customHeight="1" spans="1:24">
      <c r="A225" s="73" t="s">
        <v>278</v>
      </c>
      <c r="B225" s="52"/>
      <c r="C225" s="52"/>
      <c r="D225" s="52"/>
      <c r="E225" s="75" t="s">
        <v>279</v>
      </c>
      <c r="F225" s="53">
        <v>1</v>
      </c>
      <c r="G225" s="53">
        <v>1</v>
      </c>
      <c r="H225" s="53">
        <v>1</v>
      </c>
      <c r="I225" s="55">
        <v>1</v>
      </c>
      <c r="J225" s="53">
        <v>1</v>
      </c>
      <c r="K225" s="53">
        <v>1</v>
      </c>
      <c r="L225" s="53">
        <v>1</v>
      </c>
      <c r="M225" s="55">
        <v>1</v>
      </c>
      <c r="N225" s="53">
        <v>1</v>
      </c>
      <c r="O225" s="53">
        <v>1</v>
      </c>
      <c r="P225" s="53">
        <v>1</v>
      </c>
      <c r="Q225" s="55">
        <v>1</v>
      </c>
      <c r="R225" s="53">
        <v>1</v>
      </c>
      <c r="S225" s="53">
        <v>1</v>
      </c>
      <c r="T225" s="53">
        <v>1</v>
      </c>
      <c r="U225" s="55">
        <v>1</v>
      </c>
      <c r="V225" s="55">
        <v>1</v>
      </c>
      <c r="W225" s="53" t="s">
        <v>20</v>
      </c>
      <c r="X225" s="52"/>
    </row>
    <row r="226" s="33" customFormat="1" ht="26.25" customHeight="1" spans="1:24">
      <c r="A226" s="73" t="s">
        <v>280</v>
      </c>
      <c r="B226" s="52"/>
      <c r="C226" s="52"/>
      <c r="D226" s="52"/>
      <c r="E226" s="75" t="s">
        <v>281</v>
      </c>
      <c r="F226" s="53">
        <v>1</v>
      </c>
      <c r="G226" s="53">
        <v>1</v>
      </c>
      <c r="H226" s="53">
        <v>1</v>
      </c>
      <c r="I226" s="55">
        <v>1</v>
      </c>
      <c r="J226" s="53">
        <v>1</v>
      </c>
      <c r="K226" s="53">
        <v>1</v>
      </c>
      <c r="L226" s="53">
        <v>1</v>
      </c>
      <c r="M226" s="55">
        <v>1</v>
      </c>
      <c r="N226" s="53">
        <v>1</v>
      </c>
      <c r="O226" s="53">
        <v>1</v>
      </c>
      <c r="P226" s="53">
        <v>1</v>
      </c>
      <c r="Q226" s="55">
        <v>1</v>
      </c>
      <c r="R226" s="53">
        <v>1</v>
      </c>
      <c r="S226" s="53">
        <v>1</v>
      </c>
      <c r="T226" s="53">
        <v>1</v>
      </c>
      <c r="U226" s="55">
        <v>1</v>
      </c>
      <c r="V226" s="55">
        <v>1</v>
      </c>
      <c r="W226" s="53" t="s">
        <v>20</v>
      </c>
      <c r="X226" s="52"/>
    </row>
    <row r="227" s="33" customFormat="1" ht="26.25" customHeight="1" spans="1:24">
      <c r="A227" s="73" t="s">
        <v>282</v>
      </c>
      <c r="B227" s="52"/>
      <c r="C227" s="52"/>
      <c r="D227" s="52"/>
      <c r="E227" s="75" t="s">
        <v>283</v>
      </c>
      <c r="F227" s="53">
        <v>1</v>
      </c>
      <c r="G227" s="53">
        <v>1</v>
      </c>
      <c r="H227" s="53">
        <v>1</v>
      </c>
      <c r="I227" s="55">
        <v>1</v>
      </c>
      <c r="J227" s="53">
        <v>1</v>
      </c>
      <c r="K227" s="53">
        <v>1</v>
      </c>
      <c r="L227" s="53">
        <v>1</v>
      </c>
      <c r="M227" s="55">
        <v>1</v>
      </c>
      <c r="N227" s="53">
        <v>1</v>
      </c>
      <c r="O227" s="53">
        <v>1</v>
      </c>
      <c r="P227" s="53">
        <v>1</v>
      </c>
      <c r="Q227" s="55">
        <v>1</v>
      </c>
      <c r="R227" s="53">
        <v>1</v>
      </c>
      <c r="S227" s="53">
        <v>1</v>
      </c>
      <c r="T227" s="53">
        <v>1</v>
      </c>
      <c r="U227" s="55">
        <v>1</v>
      </c>
      <c r="V227" s="55">
        <v>1</v>
      </c>
      <c r="W227" s="53" t="s">
        <v>20</v>
      </c>
      <c r="X227" s="52"/>
    </row>
    <row r="228" s="33" customFormat="1" ht="26.25" customHeight="1" spans="1:24">
      <c r="A228" s="73" t="s">
        <v>284</v>
      </c>
      <c r="B228" s="52"/>
      <c r="C228" s="52"/>
      <c r="D228" s="52"/>
      <c r="E228" s="75" t="s">
        <v>285</v>
      </c>
      <c r="F228" s="53">
        <v>1</v>
      </c>
      <c r="G228" s="53">
        <v>1</v>
      </c>
      <c r="H228" s="53">
        <v>1</v>
      </c>
      <c r="I228" s="55">
        <v>1</v>
      </c>
      <c r="J228" s="53">
        <v>1</v>
      </c>
      <c r="K228" s="53">
        <v>1</v>
      </c>
      <c r="L228" s="53">
        <v>1</v>
      </c>
      <c r="M228" s="55">
        <v>1</v>
      </c>
      <c r="N228" s="53">
        <v>1</v>
      </c>
      <c r="O228" s="53">
        <v>1</v>
      </c>
      <c r="P228" s="53">
        <v>1</v>
      </c>
      <c r="Q228" s="55">
        <v>1</v>
      </c>
      <c r="R228" s="53">
        <v>1</v>
      </c>
      <c r="S228" s="53">
        <v>1</v>
      </c>
      <c r="T228" s="53">
        <v>1</v>
      </c>
      <c r="U228" s="55">
        <v>1</v>
      </c>
      <c r="V228" s="55">
        <v>1</v>
      </c>
      <c r="W228" s="53" t="s">
        <v>20</v>
      </c>
      <c r="X228" s="52"/>
    </row>
    <row r="229" s="33" customFormat="1" ht="34" customHeight="1" spans="1:24">
      <c r="A229" s="73" t="s">
        <v>286</v>
      </c>
      <c r="B229" s="52"/>
      <c r="C229" s="52"/>
      <c r="D229" s="52"/>
      <c r="E229" s="75" t="s">
        <v>287</v>
      </c>
      <c r="F229" s="53">
        <v>1</v>
      </c>
      <c r="G229" s="53">
        <v>1</v>
      </c>
      <c r="H229" s="53">
        <v>1</v>
      </c>
      <c r="I229" s="55">
        <v>1</v>
      </c>
      <c r="J229" s="53">
        <v>1</v>
      </c>
      <c r="K229" s="53">
        <v>1</v>
      </c>
      <c r="L229" s="53">
        <v>1</v>
      </c>
      <c r="M229" s="55">
        <v>1</v>
      </c>
      <c r="N229" s="53">
        <v>1</v>
      </c>
      <c r="O229" s="53">
        <v>1</v>
      </c>
      <c r="P229" s="53">
        <v>1</v>
      </c>
      <c r="Q229" s="55">
        <v>1</v>
      </c>
      <c r="R229" s="53">
        <v>1</v>
      </c>
      <c r="S229" s="53">
        <v>1</v>
      </c>
      <c r="T229" s="53">
        <v>1</v>
      </c>
      <c r="U229" s="55">
        <v>1</v>
      </c>
      <c r="V229" s="55">
        <v>1</v>
      </c>
      <c r="W229" s="53" t="s">
        <v>20</v>
      </c>
      <c r="X229" s="52"/>
    </row>
    <row r="230" s="33" customFormat="1" ht="26.25" customHeight="1" spans="1:24">
      <c r="A230" s="73" t="s">
        <v>288</v>
      </c>
      <c r="B230" s="52"/>
      <c r="C230" s="52"/>
      <c r="D230" s="52"/>
      <c r="E230" s="75" t="s">
        <v>289</v>
      </c>
      <c r="F230" s="53">
        <v>1</v>
      </c>
      <c r="G230" s="53">
        <v>1</v>
      </c>
      <c r="H230" s="53">
        <v>1</v>
      </c>
      <c r="I230" s="55">
        <v>1</v>
      </c>
      <c r="J230" s="53">
        <v>1</v>
      </c>
      <c r="K230" s="53">
        <v>1</v>
      </c>
      <c r="L230" s="53">
        <v>1</v>
      </c>
      <c r="M230" s="55">
        <v>1</v>
      </c>
      <c r="N230" s="53">
        <v>1</v>
      </c>
      <c r="O230" s="53">
        <v>1</v>
      </c>
      <c r="P230" s="53">
        <v>1</v>
      </c>
      <c r="Q230" s="55">
        <v>1</v>
      </c>
      <c r="R230" s="53">
        <v>1</v>
      </c>
      <c r="S230" s="53">
        <v>1</v>
      </c>
      <c r="T230" s="53">
        <v>1</v>
      </c>
      <c r="U230" s="55">
        <v>1</v>
      </c>
      <c r="V230" s="55">
        <v>1</v>
      </c>
      <c r="W230" s="53" t="s">
        <v>20</v>
      </c>
      <c r="X230" s="52"/>
    </row>
    <row r="231" s="33" customFormat="1" ht="26.25" customHeight="1" spans="1:24">
      <c r="A231" s="73" t="s">
        <v>290</v>
      </c>
      <c r="B231" s="52"/>
      <c r="C231" s="52"/>
      <c r="D231" s="52"/>
      <c r="E231" s="75" t="s">
        <v>291</v>
      </c>
      <c r="F231" s="53">
        <v>1</v>
      </c>
      <c r="G231" s="53">
        <v>1</v>
      </c>
      <c r="H231" s="53">
        <v>1</v>
      </c>
      <c r="I231" s="55">
        <v>1</v>
      </c>
      <c r="J231" s="53">
        <v>1</v>
      </c>
      <c r="K231" s="53">
        <v>1</v>
      </c>
      <c r="L231" s="53">
        <v>1</v>
      </c>
      <c r="M231" s="55">
        <v>1</v>
      </c>
      <c r="N231" s="53">
        <v>1</v>
      </c>
      <c r="O231" s="53">
        <v>1</v>
      </c>
      <c r="P231" s="53">
        <v>1</v>
      </c>
      <c r="Q231" s="55">
        <v>1</v>
      </c>
      <c r="R231" s="53">
        <v>1</v>
      </c>
      <c r="S231" s="53">
        <v>1</v>
      </c>
      <c r="T231" s="53">
        <v>1</v>
      </c>
      <c r="U231" s="55">
        <v>1</v>
      </c>
      <c r="V231" s="55">
        <v>1</v>
      </c>
      <c r="W231" s="53" t="s">
        <v>20</v>
      </c>
      <c r="X231" s="52"/>
    </row>
    <row r="232" s="33" customFormat="1" ht="26.25" customHeight="1" spans="1:24">
      <c r="A232" s="73" t="s">
        <v>292</v>
      </c>
      <c r="B232" s="52"/>
      <c r="C232" s="52"/>
      <c r="D232" s="52"/>
      <c r="E232" s="75" t="s">
        <v>293</v>
      </c>
      <c r="F232" s="53">
        <v>1</v>
      </c>
      <c r="G232" s="53">
        <v>1</v>
      </c>
      <c r="H232" s="53">
        <v>1</v>
      </c>
      <c r="I232" s="55">
        <v>1</v>
      </c>
      <c r="J232" s="53">
        <v>1</v>
      </c>
      <c r="K232" s="53">
        <v>1</v>
      </c>
      <c r="L232" s="53">
        <v>1</v>
      </c>
      <c r="M232" s="55">
        <v>1</v>
      </c>
      <c r="N232" s="53">
        <v>1</v>
      </c>
      <c r="O232" s="53">
        <v>1</v>
      </c>
      <c r="P232" s="53">
        <v>1</v>
      </c>
      <c r="Q232" s="55">
        <v>1</v>
      </c>
      <c r="R232" s="53">
        <v>1</v>
      </c>
      <c r="S232" s="53">
        <v>1</v>
      </c>
      <c r="T232" s="53">
        <v>1</v>
      </c>
      <c r="U232" s="55">
        <v>1</v>
      </c>
      <c r="V232" s="55">
        <v>1</v>
      </c>
      <c r="W232" s="53" t="s">
        <v>20</v>
      </c>
      <c r="X232" s="52"/>
    </row>
    <row r="233" s="33" customFormat="1" ht="26.25" customHeight="1" spans="1:24">
      <c r="A233" s="73" t="s">
        <v>294</v>
      </c>
      <c r="B233" s="52"/>
      <c r="C233" s="52"/>
      <c r="D233" s="52"/>
      <c r="E233" s="75" t="s">
        <v>295</v>
      </c>
      <c r="F233" s="53">
        <v>1</v>
      </c>
      <c r="G233" s="53">
        <v>1</v>
      </c>
      <c r="H233" s="53">
        <v>1</v>
      </c>
      <c r="I233" s="55">
        <v>1</v>
      </c>
      <c r="J233" s="53">
        <v>1</v>
      </c>
      <c r="K233" s="53">
        <v>1</v>
      </c>
      <c r="L233" s="53">
        <v>1</v>
      </c>
      <c r="M233" s="55">
        <v>1</v>
      </c>
      <c r="N233" s="53">
        <v>1</v>
      </c>
      <c r="O233" s="53">
        <v>1</v>
      </c>
      <c r="P233" s="53">
        <v>1</v>
      </c>
      <c r="Q233" s="55">
        <v>1</v>
      </c>
      <c r="R233" s="53">
        <v>1</v>
      </c>
      <c r="S233" s="53">
        <v>1</v>
      </c>
      <c r="T233" s="53">
        <v>1</v>
      </c>
      <c r="U233" s="55">
        <v>1</v>
      </c>
      <c r="V233" s="55">
        <v>1</v>
      </c>
      <c r="W233" s="53" t="s">
        <v>20</v>
      </c>
      <c r="X233" s="52"/>
    </row>
    <row r="234" s="33" customFormat="1" ht="26.25" customHeight="1" spans="1:24">
      <c r="A234" s="73" t="s">
        <v>296</v>
      </c>
      <c r="B234" s="52"/>
      <c r="C234" s="52"/>
      <c r="D234" s="52"/>
      <c r="E234" s="75" t="s">
        <v>297</v>
      </c>
      <c r="F234" s="53">
        <v>1</v>
      </c>
      <c r="G234" s="53">
        <v>1</v>
      </c>
      <c r="H234" s="53">
        <v>1</v>
      </c>
      <c r="I234" s="55">
        <v>1</v>
      </c>
      <c r="J234" s="53">
        <v>1</v>
      </c>
      <c r="K234" s="53">
        <v>1</v>
      </c>
      <c r="L234" s="53">
        <v>1</v>
      </c>
      <c r="M234" s="55">
        <v>1</v>
      </c>
      <c r="N234" s="53">
        <v>1</v>
      </c>
      <c r="O234" s="53">
        <v>1</v>
      </c>
      <c r="P234" s="53">
        <v>1</v>
      </c>
      <c r="Q234" s="55">
        <v>1</v>
      </c>
      <c r="R234" s="53">
        <v>1</v>
      </c>
      <c r="S234" s="53">
        <v>1</v>
      </c>
      <c r="T234" s="53">
        <v>1</v>
      </c>
      <c r="U234" s="55">
        <v>1</v>
      </c>
      <c r="V234" s="55">
        <v>1</v>
      </c>
      <c r="W234" s="53" t="s">
        <v>20</v>
      </c>
      <c r="X234" s="52"/>
    </row>
    <row r="235" s="33" customFormat="1" ht="26.25" customHeight="1" spans="1:24">
      <c r="A235" s="73" t="s">
        <v>298</v>
      </c>
      <c r="B235" s="52"/>
      <c r="C235" s="52"/>
      <c r="D235" s="52"/>
      <c r="E235" s="75" t="s">
        <v>299</v>
      </c>
      <c r="F235" s="53">
        <v>1</v>
      </c>
      <c r="G235" s="53">
        <v>1</v>
      </c>
      <c r="H235" s="53">
        <v>1</v>
      </c>
      <c r="I235" s="55">
        <v>1</v>
      </c>
      <c r="J235" s="53">
        <v>1</v>
      </c>
      <c r="K235" s="53">
        <v>1</v>
      </c>
      <c r="L235" s="53">
        <v>1</v>
      </c>
      <c r="M235" s="55">
        <v>1</v>
      </c>
      <c r="N235" s="53">
        <v>1</v>
      </c>
      <c r="O235" s="53">
        <v>1</v>
      </c>
      <c r="P235" s="53">
        <v>1</v>
      </c>
      <c r="Q235" s="55">
        <v>1</v>
      </c>
      <c r="R235" s="53">
        <v>1</v>
      </c>
      <c r="S235" s="53">
        <v>1</v>
      </c>
      <c r="T235" s="53">
        <v>1</v>
      </c>
      <c r="U235" s="55">
        <v>1</v>
      </c>
      <c r="V235" s="55">
        <v>1</v>
      </c>
      <c r="W235" s="53" t="s">
        <v>20</v>
      </c>
      <c r="X235" s="52"/>
    </row>
    <row r="236" s="33" customFormat="1" ht="32.25" customHeight="1" spans="1:24">
      <c r="A236" s="73" t="s">
        <v>300</v>
      </c>
      <c r="B236" s="52"/>
      <c r="C236" s="54" t="s">
        <v>301</v>
      </c>
      <c r="D236" s="52"/>
      <c r="E236" s="54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2"/>
      <c r="X236" s="52"/>
    </row>
    <row r="237" s="33" customFormat="1" ht="26.25" customHeight="1" spans="1:24">
      <c r="A237" s="73" t="s">
        <v>302</v>
      </c>
      <c r="B237" s="52"/>
      <c r="C237" s="52"/>
      <c r="D237" s="52"/>
      <c r="E237" s="54" t="s">
        <v>303</v>
      </c>
      <c r="F237" s="53">
        <v>5</v>
      </c>
      <c r="G237" s="53">
        <v>5</v>
      </c>
      <c r="H237" s="53">
        <v>5</v>
      </c>
      <c r="I237" s="53">
        <v>5</v>
      </c>
      <c r="J237" s="53">
        <v>5</v>
      </c>
      <c r="K237" s="53">
        <v>5</v>
      </c>
      <c r="L237" s="53">
        <v>5</v>
      </c>
      <c r="M237" s="53">
        <v>5</v>
      </c>
      <c r="N237" s="53">
        <v>5</v>
      </c>
      <c r="O237" s="53">
        <v>5</v>
      </c>
      <c r="P237" s="53">
        <v>5</v>
      </c>
      <c r="Q237" s="55">
        <v>5</v>
      </c>
      <c r="R237" s="53">
        <v>5</v>
      </c>
      <c r="S237" s="53">
        <v>5</v>
      </c>
      <c r="T237" s="53">
        <v>5</v>
      </c>
      <c r="U237" s="55">
        <v>5</v>
      </c>
      <c r="V237" s="56">
        <v>5</v>
      </c>
      <c r="W237" s="53" t="s">
        <v>304</v>
      </c>
      <c r="X237" s="52"/>
    </row>
    <row r="238" s="33" customFormat="1" ht="26.25" customHeight="1" spans="1:24">
      <c r="A238" s="73" t="s">
        <v>305</v>
      </c>
      <c r="B238" s="52"/>
      <c r="C238" s="52"/>
      <c r="D238" s="52"/>
      <c r="E238" s="54" t="s">
        <v>306</v>
      </c>
      <c r="F238" s="53">
        <f>SUM(F239:F243)</f>
        <v>213</v>
      </c>
      <c r="G238" s="53">
        <f t="shared" ref="G238:V238" si="111">SUM(G239:G242)+G243</f>
        <v>213</v>
      </c>
      <c r="H238" s="53">
        <f t="shared" si="111"/>
        <v>213</v>
      </c>
      <c r="I238" s="53">
        <f t="shared" si="111"/>
        <v>213</v>
      </c>
      <c r="J238" s="53">
        <f t="shared" si="111"/>
        <v>213</v>
      </c>
      <c r="K238" s="53">
        <f t="shared" si="111"/>
        <v>213</v>
      </c>
      <c r="L238" s="53">
        <f t="shared" si="111"/>
        <v>213</v>
      </c>
      <c r="M238" s="53">
        <f t="shared" si="111"/>
        <v>213</v>
      </c>
      <c r="N238" s="53">
        <f t="shared" si="111"/>
        <v>213</v>
      </c>
      <c r="O238" s="53">
        <f t="shared" si="111"/>
        <v>213</v>
      </c>
      <c r="P238" s="53">
        <f t="shared" si="111"/>
        <v>213</v>
      </c>
      <c r="Q238" s="53">
        <f t="shared" si="111"/>
        <v>213</v>
      </c>
      <c r="R238" s="53">
        <f t="shared" si="111"/>
        <v>213</v>
      </c>
      <c r="S238" s="53">
        <f t="shared" si="111"/>
        <v>213</v>
      </c>
      <c r="T238" s="53">
        <f t="shared" si="111"/>
        <v>213</v>
      </c>
      <c r="U238" s="53">
        <f t="shared" si="111"/>
        <v>213</v>
      </c>
      <c r="V238" s="53">
        <f t="shared" si="111"/>
        <v>213</v>
      </c>
      <c r="W238" s="53" t="s">
        <v>304</v>
      </c>
      <c r="X238" s="52"/>
    </row>
    <row r="239" s="33" customFormat="1" ht="26.25" customHeight="1" spans="1:24">
      <c r="A239" s="73" t="s">
        <v>307</v>
      </c>
      <c r="B239" s="52"/>
      <c r="C239" s="52"/>
      <c r="D239" s="52"/>
      <c r="E239" s="52" t="s">
        <v>308</v>
      </c>
      <c r="F239" s="53">
        <v>17</v>
      </c>
      <c r="G239" s="53">
        <v>17</v>
      </c>
      <c r="H239" s="53">
        <v>17</v>
      </c>
      <c r="I239" s="55">
        <v>17</v>
      </c>
      <c r="J239" s="53">
        <v>17</v>
      </c>
      <c r="K239" s="53">
        <v>17</v>
      </c>
      <c r="L239" s="53">
        <v>17</v>
      </c>
      <c r="M239" s="55">
        <v>17</v>
      </c>
      <c r="N239" s="53">
        <v>17</v>
      </c>
      <c r="O239" s="53">
        <v>17</v>
      </c>
      <c r="P239" s="53">
        <v>17</v>
      </c>
      <c r="Q239" s="55">
        <v>17</v>
      </c>
      <c r="R239" s="53">
        <v>17</v>
      </c>
      <c r="S239" s="53">
        <v>17</v>
      </c>
      <c r="T239" s="53">
        <v>17</v>
      </c>
      <c r="U239" s="55">
        <v>17</v>
      </c>
      <c r="V239" s="56">
        <v>17</v>
      </c>
      <c r="W239" s="53" t="s">
        <v>304</v>
      </c>
      <c r="X239" s="52"/>
    </row>
    <row r="240" s="33" customFormat="1" ht="26.25" customHeight="1" spans="1:24">
      <c r="A240" s="73" t="s">
        <v>309</v>
      </c>
      <c r="B240" s="52"/>
      <c r="C240" s="52"/>
      <c r="D240" s="52"/>
      <c r="E240" s="52" t="s">
        <v>310</v>
      </c>
      <c r="F240" s="53">
        <v>40</v>
      </c>
      <c r="G240" s="53">
        <v>40</v>
      </c>
      <c r="H240" s="53">
        <v>40</v>
      </c>
      <c r="I240" s="55">
        <v>40</v>
      </c>
      <c r="J240" s="53">
        <v>40</v>
      </c>
      <c r="K240" s="53">
        <v>40</v>
      </c>
      <c r="L240" s="53">
        <v>40</v>
      </c>
      <c r="M240" s="55">
        <v>40</v>
      </c>
      <c r="N240" s="53">
        <v>40</v>
      </c>
      <c r="O240" s="53">
        <v>40</v>
      </c>
      <c r="P240" s="53">
        <v>40</v>
      </c>
      <c r="Q240" s="55">
        <v>40</v>
      </c>
      <c r="R240" s="53">
        <v>40</v>
      </c>
      <c r="S240" s="53">
        <v>40</v>
      </c>
      <c r="T240" s="53">
        <v>40</v>
      </c>
      <c r="U240" s="55">
        <v>40</v>
      </c>
      <c r="V240" s="56">
        <v>40</v>
      </c>
      <c r="W240" s="53" t="s">
        <v>304</v>
      </c>
      <c r="X240" s="52"/>
    </row>
    <row r="241" s="33" customFormat="1" ht="26.25" customHeight="1" spans="1:24">
      <c r="A241" s="73" t="s">
        <v>311</v>
      </c>
      <c r="B241" s="52"/>
      <c r="C241" s="52"/>
      <c r="D241" s="52"/>
      <c r="E241" s="52" t="s">
        <v>312</v>
      </c>
      <c r="F241" s="53">
        <v>150</v>
      </c>
      <c r="G241" s="53">
        <v>150</v>
      </c>
      <c r="H241" s="53">
        <v>150</v>
      </c>
      <c r="I241" s="55">
        <v>150</v>
      </c>
      <c r="J241" s="53">
        <v>150</v>
      </c>
      <c r="K241" s="53">
        <v>150</v>
      </c>
      <c r="L241" s="53">
        <v>150</v>
      </c>
      <c r="M241" s="55">
        <v>150</v>
      </c>
      <c r="N241" s="53">
        <v>150</v>
      </c>
      <c r="O241" s="53">
        <v>150</v>
      </c>
      <c r="P241" s="53">
        <v>150</v>
      </c>
      <c r="Q241" s="55">
        <v>150</v>
      </c>
      <c r="R241" s="53">
        <v>150</v>
      </c>
      <c r="S241" s="53">
        <v>150</v>
      </c>
      <c r="T241" s="53">
        <v>150</v>
      </c>
      <c r="U241" s="55">
        <v>150</v>
      </c>
      <c r="V241" s="56">
        <v>150</v>
      </c>
      <c r="W241" s="53" t="s">
        <v>304</v>
      </c>
      <c r="X241" s="52"/>
    </row>
    <row r="242" s="33" customFormat="1" ht="26.25" customHeight="1" spans="1:24">
      <c r="A242" s="73" t="s">
        <v>313</v>
      </c>
      <c r="B242" s="52"/>
      <c r="C242" s="52"/>
      <c r="D242" s="52"/>
      <c r="E242" s="52" t="s">
        <v>314</v>
      </c>
      <c r="F242" s="53">
        <v>5</v>
      </c>
      <c r="G242" s="53">
        <v>5</v>
      </c>
      <c r="H242" s="53">
        <v>5</v>
      </c>
      <c r="I242" s="55">
        <v>5</v>
      </c>
      <c r="J242" s="53">
        <v>5</v>
      </c>
      <c r="K242" s="53">
        <v>5</v>
      </c>
      <c r="L242" s="53">
        <v>5</v>
      </c>
      <c r="M242" s="55">
        <v>5</v>
      </c>
      <c r="N242" s="53">
        <v>5</v>
      </c>
      <c r="O242" s="53">
        <v>5</v>
      </c>
      <c r="P242" s="53">
        <v>5</v>
      </c>
      <c r="Q242" s="55">
        <v>5</v>
      </c>
      <c r="R242" s="53">
        <v>5</v>
      </c>
      <c r="S242" s="53">
        <v>5</v>
      </c>
      <c r="T242" s="53">
        <v>5</v>
      </c>
      <c r="U242" s="55">
        <v>5</v>
      </c>
      <c r="V242" s="56">
        <v>5</v>
      </c>
      <c r="W242" s="53" t="s">
        <v>304</v>
      </c>
      <c r="X242" s="52"/>
    </row>
    <row r="243" s="33" customFormat="1" ht="26.25" customHeight="1" spans="1:24">
      <c r="A243" s="47">
        <v>234</v>
      </c>
      <c r="B243" s="52"/>
      <c r="C243" s="52"/>
      <c r="D243" s="52"/>
      <c r="E243" s="52" t="s">
        <v>315</v>
      </c>
      <c r="F243" s="53">
        <v>1</v>
      </c>
      <c r="G243" s="53">
        <v>1</v>
      </c>
      <c r="H243" s="53">
        <v>1</v>
      </c>
      <c r="I243" s="53">
        <v>1</v>
      </c>
      <c r="J243" s="53">
        <v>1</v>
      </c>
      <c r="K243" s="53">
        <v>1</v>
      </c>
      <c r="L243" s="53">
        <v>1</v>
      </c>
      <c r="M243" s="53">
        <v>1</v>
      </c>
      <c r="N243" s="53">
        <v>1</v>
      </c>
      <c r="O243" s="53">
        <v>1</v>
      </c>
      <c r="P243" s="53">
        <v>1</v>
      </c>
      <c r="Q243" s="55">
        <v>1</v>
      </c>
      <c r="R243" s="53">
        <v>1</v>
      </c>
      <c r="S243" s="53">
        <v>1</v>
      </c>
      <c r="T243" s="53">
        <v>1</v>
      </c>
      <c r="U243" s="55">
        <v>1</v>
      </c>
      <c r="V243" s="56">
        <v>1</v>
      </c>
      <c r="W243" s="53" t="s">
        <v>20</v>
      </c>
      <c r="X243" s="52"/>
    </row>
    <row r="244" s="33" customFormat="1" ht="26.25" customHeight="1" spans="1:24">
      <c r="A244" s="47">
        <v>235</v>
      </c>
      <c r="B244" s="52"/>
      <c r="C244" s="52"/>
      <c r="D244" s="52"/>
      <c r="E244" s="52" t="s">
        <v>316</v>
      </c>
      <c r="F244" s="53">
        <v>100</v>
      </c>
      <c r="G244" s="53">
        <v>100</v>
      </c>
      <c r="H244" s="53">
        <v>100</v>
      </c>
      <c r="I244" s="53">
        <v>100</v>
      </c>
      <c r="J244" s="53">
        <v>100</v>
      </c>
      <c r="K244" s="53">
        <v>100</v>
      </c>
      <c r="L244" s="53">
        <v>100</v>
      </c>
      <c r="M244" s="53">
        <v>100</v>
      </c>
      <c r="N244" s="53">
        <v>100</v>
      </c>
      <c r="O244" s="53">
        <v>100</v>
      </c>
      <c r="P244" s="53">
        <v>100</v>
      </c>
      <c r="Q244" s="53">
        <v>100</v>
      </c>
      <c r="R244" s="53">
        <v>100</v>
      </c>
      <c r="S244" s="53">
        <v>100</v>
      </c>
      <c r="T244" s="53">
        <v>100</v>
      </c>
      <c r="U244" s="55">
        <v>100</v>
      </c>
      <c r="V244" s="56">
        <v>100</v>
      </c>
      <c r="W244" s="53" t="s">
        <v>317</v>
      </c>
      <c r="X244" s="52"/>
    </row>
    <row r="245" s="33" customFormat="1" ht="26.25" customHeight="1" spans="1:24">
      <c r="A245" s="47">
        <v>236</v>
      </c>
      <c r="B245" s="52"/>
      <c r="C245" s="52"/>
      <c r="D245" s="52"/>
      <c r="E245" s="52" t="s">
        <v>318</v>
      </c>
      <c r="F245" s="53">
        <v>100</v>
      </c>
      <c r="G245" s="53">
        <v>100</v>
      </c>
      <c r="H245" s="53">
        <v>100</v>
      </c>
      <c r="I245" s="53">
        <v>100</v>
      </c>
      <c r="J245" s="53">
        <v>100</v>
      </c>
      <c r="K245" s="53">
        <v>100</v>
      </c>
      <c r="L245" s="53">
        <v>100</v>
      </c>
      <c r="M245" s="53">
        <v>100</v>
      </c>
      <c r="N245" s="53">
        <v>100</v>
      </c>
      <c r="O245" s="53">
        <v>100</v>
      </c>
      <c r="P245" s="53">
        <v>100</v>
      </c>
      <c r="Q245" s="53">
        <v>100</v>
      </c>
      <c r="R245" s="53">
        <v>100</v>
      </c>
      <c r="S245" s="53">
        <v>100</v>
      </c>
      <c r="T245" s="53">
        <v>100</v>
      </c>
      <c r="U245" s="55">
        <v>100</v>
      </c>
      <c r="V245" s="56">
        <v>100</v>
      </c>
      <c r="W245" s="53" t="s">
        <v>317</v>
      </c>
      <c r="X245" s="52"/>
    </row>
    <row r="246" s="33" customFormat="1" ht="26.25" customHeight="1" spans="1:24">
      <c r="A246" s="47">
        <v>237</v>
      </c>
      <c r="B246" s="52"/>
      <c r="C246" s="52"/>
      <c r="D246" s="52"/>
      <c r="E246" s="52"/>
      <c r="F246" s="53"/>
      <c r="G246" s="53"/>
      <c r="H246" s="53"/>
      <c r="I246" s="55"/>
      <c r="J246" s="53"/>
      <c r="K246" s="53"/>
      <c r="L246" s="53"/>
      <c r="M246" s="55"/>
      <c r="N246" s="53"/>
      <c r="O246" s="53"/>
      <c r="P246" s="53"/>
      <c r="Q246" s="55"/>
      <c r="R246" s="53"/>
      <c r="S246" s="53"/>
      <c r="T246" s="53"/>
      <c r="U246" s="55"/>
      <c r="V246" s="55"/>
      <c r="W246" s="53"/>
      <c r="X246" s="52"/>
    </row>
    <row r="247" s="33" customFormat="1" ht="39" customHeight="1" spans="1:24">
      <c r="A247" s="47">
        <v>238</v>
      </c>
      <c r="B247" s="52"/>
      <c r="C247" s="54" t="s">
        <v>319</v>
      </c>
      <c r="D247" s="52"/>
      <c r="E247" s="54" t="s">
        <v>320</v>
      </c>
      <c r="F247" s="64">
        <f t="shared" ref="F247:V247" si="112">SUM(F248:F263)</f>
        <v>16</v>
      </c>
      <c r="G247" s="64">
        <f t="shared" si="112"/>
        <v>16</v>
      </c>
      <c r="H247" s="64">
        <f t="shared" si="112"/>
        <v>16</v>
      </c>
      <c r="I247" s="64">
        <f t="shared" si="112"/>
        <v>16</v>
      </c>
      <c r="J247" s="64">
        <f t="shared" si="112"/>
        <v>16</v>
      </c>
      <c r="K247" s="64">
        <f t="shared" si="112"/>
        <v>16</v>
      </c>
      <c r="L247" s="64">
        <f t="shared" si="112"/>
        <v>16</v>
      </c>
      <c r="M247" s="64">
        <f t="shared" si="112"/>
        <v>16</v>
      </c>
      <c r="N247" s="64">
        <f t="shared" si="112"/>
        <v>16</v>
      </c>
      <c r="O247" s="64">
        <f t="shared" si="112"/>
        <v>16</v>
      </c>
      <c r="P247" s="64">
        <f t="shared" si="112"/>
        <v>16</v>
      </c>
      <c r="Q247" s="64">
        <f t="shared" si="112"/>
        <v>16</v>
      </c>
      <c r="R247" s="64">
        <f t="shared" si="112"/>
        <v>16</v>
      </c>
      <c r="S247" s="64">
        <f t="shared" si="112"/>
        <v>16</v>
      </c>
      <c r="T247" s="64">
        <f t="shared" si="112"/>
        <v>16</v>
      </c>
      <c r="U247" s="64">
        <f t="shared" si="112"/>
        <v>16</v>
      </c>
      <c r="V247" s="66">
        <f t="shared" si="112"/>
        <v>16</v>
      </c>
      <c r="W247" s="55" t="s">
        <v>321</v>
      </c>
      <c r="X247" s="52"/>
    </row>
    <row r="248" s="33" customFormat="1" ht="40" customHeight="1" spans="1:24">
      <c r="A248" s="47">
        <v>239</v>
      </c>
      <c r="B248" s="52"/>
      <c r="C248" s="52"/>
      <c r="D248" s="52"/>
      <c r="E248" s="52" t="s">
        <v>322</v>
      </c>
      <c r="F248" s="53">
        <v>1</v>
      </c>
      <c r="G248" s="53">
        <v>1</v>
      </c>
      <c r="H248" s="53">
        <v>1</v>
      </c>
      <c r="I248" s="55">
        <v>1</v>
      </c>
      <c r="J248" s="53">
        <v>1</v>
      </c>
      <c r="K248" s="53">
        <v>1</v>
      </c>
      <c r="L248" s="53">
        <v>1</v>
      </c>
      <c r="M248" s="55">
        <v>1</v>
      </c>
      <c r="N248" s="53">
        <v>1</v>
      </c>
      <c r="O248" s="53">
        <v>1</v>
      </c>
      <c r="P248" s="53">
        <v>1</v>
      </c>
      <c r="Q248" s="55">
        <v>1</v>
      </c>
      <c r="R248" s="53">
        <v>1</v>
      </c>
      <c r="S248" s="53">
        <v>1</v>
      </c>
      <c r="T248" s="53">
        <v>1</v>
      </c>
      <c r="U248" s="53">
        <v>1</v>
      </c>
      <c r="V248" s="53">
        <v>1</v>
      </c>
      <c r="W248" s="53" t="s">
        <v>323</v>
      </c>
      <c r="X248" s="52"/>
    </row>
    <row r="249" s="33" customFormat="1" ht="40" customHeight="1" spans="1:24">
      <c r="A249" s="47">
        <v>240</v>
      </c>
      <c r="B249" s="52"/>
      <c r="C249" s="52"/>
      <c r="D249" s="52"/>
      <c r="E249" s="52" t="s">
        <v>322</v>
      </c>
      <c r="F249" s="53">
        <v>1</v>
      </c>
      <c r="G249" s="53">
        <v>1</v>
      </c>
      <c r="H249" s="53">
        <v>1</v>
      </c>
      <c r="I249" s="55">
        <v>1</v>
      </c>
      <c r="J249" s="53">
        <v>1</v>
      </c>
      <c r="K249" s="53">
        <v>1</v>
      </c>
      <c r="L249" s="53">
        <v>1</v>
      </c>
      <c r="M249" s="55">
        <v>1</v>
      </c>
      <c r="N249" s="53">
        <v>1</v>
      </c>
      <c r="O249" s="53">
        <v>1</v>
      </c>
      <c r="P249" s="53">
        <v>1</v>
      </c>
      <c r="Q249" s="55">
        <v>1</v>
      </c>
      <c r="R249" s="53">
        <v>1</v>
      </c>
      <c r="S249" s="53">
        <v>1</v>
      </c>
      <c r="T249" s="53">
        <v>1</v>
      </c>
      <c r="U249" s="53">
        <v>1</v>
      </c>
      <c r="V249" s="53">
        <v>1</v>
      </c>
      <c r="W249" s="53" t="s">
        <v>323</v>
      </c>
      <c r="X249" s="52"/>
    </row>
    <row r="250" s="33" customFormat="1" ht="37" customHeight="1" spans="1:24">
      <c r="A250" s="47">
        <v>241</v>
      </c>
      <c r="B250" s="52"/>
      <c r="C250" s="52"/>
      <c r="D250" s="52"/>
      <c r="E250" s="52" t="s">
        <v>324</v>
      </c>
      <c r="F250" s="53">
        <v>1</v>
      </c>
      <c r="G250" s="53">
        <v>1</v>
      </c>
      <c r="H250" s="53">
        <v>1</v>
      </c>
      <c r="I250" s="55">
        <v>1</v>
      </c>
      <c r="J250" s="53">
        <v>1</v>
      </c>
      <c r="K250" s="53">
        <v>1</v>
      </c>
      <c r="L250" s="53">
        <v>1</v>
      </c>
      <c r="M250" s="55">
        <v>1</v>
      </c>
      <c r="N250" s="53">
        <v>1</v>
      </c>
      <c r="O250" s="53">
        <v>1</v>
      </c>
      <c r="P250" s="53">
        <v>1</v>
      </c>
      <c r="Q250" s="55">
        <v>1</v>
      </c>
      <c r="R250" s="53">
        <v>1</v>
      </c>
      <c r="S250" s="53">
        <v>1</v>
      </c>
      <c r="T250" s="53">
        <v>1</v>
      </c>
      <c r="U250" s="53">
        <v>1</v>
      </c>
      <c r="V250" s="53">
        <v>1</v>
      </c>
      <c r="W250" s="53" t="s">
        <v>323</v>
      </c>
      <c r="X250" s="52"/>
    </row>
    <row r="251" s="33" customFormat="1" ht="26.25" customHeight="1" spans="1:24">
      <c r="A251" s="47">
        <v>242</v>
      </c>
      <c r="B251" s="52"/>
      <c r="C251" s="52"/>
      <c r="D251" s="52"/>
      <c r="E251" s="52" t="s">
        <v>325</v>
      </c>
      <c r="F251" s="53">
        <v>1</v>
      </c>
      <c r="G251" s="53">
        <v>1</v>
      </c>
      <c r="H251" s="53">
        <v>1</v>
      </c>
      <c r="I251" s="55">
        <v>1</v>
      </c>
      <c r="J251" s="53">
        <v>1</v>
      </c>
      <c r="K251" s="53">
        <v>1</v>
      </c>
      <c r="L251" s="53">
        <v>1</v>
      </c>
      <c r="M251" s="55">
        <v>1</v>
      </c>
      <c r="N251" s="53">
        <v>1</v>
      </c>
      <c r="O251" s="53">
        <v>1</v>
      </c>
      <c r="P251" s="53">
        <v>1</v>
      </c>
      <c r="Q251" s="55">
        <v>1</v>
      </c>
      <c r="R251" s="53">
        <v>1</v>
      </c>
      <c r="S251" s="53">
        <v>1</v>
      </c>
      <c r="T251" s="53">
        <v>1</v>
      </c>
      <c r="U251" s="53">
        <v>1</v>
      </c>
      <c r="V251" s="53">
        <v>1</v>
      </c>
      <c r="W251" s="53" t="s">
        <v>326</v>
      </c>
      <c r="X251" s="52"/>
    </row>
    <row r="252" s="33" customFormat="1" ht="26.25" customHeight="1" spans="1:24">
      <c r="A252" s="47">
        <v>243</v>
      </c>
      <c r="B252" s="52"/>
      <c r="C252" s="52"/>
      <c r="D252" s="52"/>
      <c r="E252" s="52" t="s">
        <v>327</v>
      </c>
      <c r="F252" s="53">
        <v>1</v>
      </c>
      <c r="G252" s="53">
        <v>1</v>
      </c>
      <c r="H252" s="53">
        <v>1</v>
      </c>
      <c r="I252" s="55">
        <v>1</v>
      </c>
      <c r="J252" s="53">
        <v>1</v>
      </c>
      <c r="K252" s="53">
        <v>1</v>
      </c>
      <c r="L252" s="53">
        <v>1</v>
      </c>
      <c r="M252" s="55">
        <v>1</v>
      </c>
      <c r="N252" s="53">
        <v>1</v>
      </c>
      <c r="O252" s="53">
        <v>1</v>
      </c>
      <c r="P252" s="53">
        <v>1</v>
      </c>
      <c r="Q252" s="55">
        <v>1</v>
      </c>
      <c r="R252" s="53">
        <v>1</v>
      </c>
      <c r="S252" s="53">
        <v>1</v>
      </c>
      <c r="T252" s="53">
        <v>1</v>
      </c>
      <c r="U252" s="53">
        <v>1</v>
      </c>
      <c r="V252" s="53">
        <v>1</v>
      </c>
      <c r="W252" s="53" t="s">
        <v>328</v>
      </c>
      <c r="X252" s="52"/>
    </row>
    <row r="253" s="33" customFormat="1" ht="26.25" customHeight="1" spans="1:24">
      <c r="A253" s="47">
        <v>244</v>
      </c>
      <c r="B253" s="52"/>
      <c r="C253" s="52"/>
      <c r="D253" s="52"/>
      <c r="E253" s="65" t="s">
        <v>329</v>
      </c>
      <c r="F253" s="53">
        <v>1</v>
      </c>
      <c r="G253" s="53">
        <v>1</v>
      </c>
      <c r="H253" s="53">
        <v>1</v>
      </c>
      <c r="I253" s="55">
        <v>1</v>
      </c>
      <c r="J253" s="53">
        <v>1</v>
      </c>
      <c r="K253" s="53">
        <v>1</v>
      </c>
      <c r="L253" s="53">
        <v>1</v>
      </c>
      <c r="M253" s="55">
        <v>1</v>
      </c>
      <c r="N253" s="53">
        <v>1</v>
      </c>
      <c r="O253" s="53">
        <v>1</v>
      </c>
      <c r="P253" s="53">
        <v>1</v>
      </c>
      <c r="Q253" s="55">
        <v>1</v>
      </c>
      <c r="R253" s="53">
        <v>1</v>
      </c>
      <c r="S253" s="53">
        <v>1</v>
      </c>
      <c r="T253" s="53">
        <v>1</v>
      </c>
      <c r="U253" s="53">
        <v>1</v>
      </c>
      <c r="V253" s="53">
        <v>1</v>
      </c>
      <c r="W253" s="53" t="s">
        <v>330</v>
      </c>
      <c r="X253" s="52"/>
    </row>
    <row r="254" s="33" customFormat="1" ht="26.25" customHeight="1" spans="1:24">
      <c r="A254" s="47">
        <v>245</v>
      </c>
      <c r="B254" s="52"/>
      <c r="C254" s="52"/>
      <c r="D254" s="52"/>
      <c r="E254" s="65" t="s">
        <v>331</v>
      </c>
      <c r="F254" s="53">
        <v>1</v>
      </c>
      <c r="G254" s="53">
        <v>1</v>
      </c>
      <c r="H254" s="53">
        <v>1</v>
      </c>
      <c r="I254" s="55">
        <v>1</v>
      </c>
      <c r="J254" s="53">
        <v>1</v>
      </c>
      <c r="K254" s="53">
        <v>1</v>
      </c>
      <c r="L254" s="53">
        <v>1</v>
      </c>
      <c r="M254" s="55">
        <v>1</v>
      </c>
      <c r="N254" s="53">
        <v>1</v>
      </c>
      <c r="O254" s="53">
        <v>1</v>
      </c>
      <c r="P254" s="53">
        <v>1</v>
      </c>
      <c r="Q254" s="55">
        <v>1</v>
      </c>
      <c r="R254" s="53">
        <v>1</v>
      </c>
      <c r="S254" s="53">
        <v>1</v>
      </c>
      <c r="T254" s="53">
        <v>1</v>
      </c>
      <c r="U254" s="53">
        <v>1</v>
      </c>
      <c r="V254" s="53">
        <v>1</v>
      </c>
      <c r="W254" s="53" t="s">
        <v>332</v>
      </c>
      <c r="X254" s="52"/>
    </row>
    <row r="255" s="33" customFormat="1" ht="26.25" customHeight="1" spans="1:24">
      <c r="A255" s="47">
        <v>246</v>
      </c>
      <c r="B255" s="52"/>
      <c r="C255" s="52"/>
      <c r="D255" s="52"/>
      <c r="E255" s="65" t="s">
        <v>333</v>
      </c>
      <c r="F255" s="53">
        <v>1</v>
      </c>
      <c r="G255" s="53">
        <v>1</v>
      </c>
      <c r="H255" s="53">
        <v>1</v>
      </c>
      <c r="I255" s="55">
        <v>1</v>
      </c>
      <c r="J255" s="53">
        <v>1</v>
      </c>
      <c r="K255" s="53">
        <v>1</v>
      </c>
      <c r="L255" s="53">
        <v>1</v>
      </c>
      <c r="M255" s="55">
        <v>1</v>
      </c>
      <c r="N255" s="53">
        <v>1</v>
      </c>
      <c r="O255" s="53">
        <v>1</v>
      </c>
      <c r="P255" s="53">
        <v>1</v>
      </c>
      <c r="Q255" s="55">
        <v>1</v>
      </c>
      <c r="R255" s="53">
        <v>1</v>
      </c>
      <c r="S255" s="53">
        <v>1</v>
      </c>
      <c r="T255" s="53">
        <v>1</v>
      </c>
      <c r="U255" s="53">
        <v>1</v>
      </c>
      <c r="V255" s="53">
        <v>1</v>
      </c>
      <c r="W255" s="53" t="s">
        <v>332</v>
      </c>
      <c r="X255" s="52"/>
    </row>
    <row r="256" s="33" customFormat="1" ht="26.25" customHeight="1" spans="1:24">
      <c r="A256" s="47">
        <v>247</v>
      </c>
      <c r="B256" s="52"/>
      <c r="C256" s="52"/>
      <c r="D256" s="52"/>
      <c r="E256" s="52" t="s">
        <v>334</v>
      </c>
      <c r="F256" s="53">
        <v>1</v>
      </c>
      <c r="G256" s="53">
        <v>1</v>
      </c>
      <c r="H256" s="53">
        <v>1</v>
      </c>
      <c r="I256" s="55">
        <v>1</v>
      </c>
      <c r="J256" s="53">
        <v>1</v>
      </c>
      <c r="K256" s="53">
        <v>1</v>
      </c>
      <c r="L256" s="53">
        <v>1</v>
      </c>
      <c r="M256" s="55">
        <v>1</v>
      </c>
      <c r="N256" s="53">
        <v>1</v>
      </c>
      <c r="O256" s="53">
        <v>1</v>
      </c>
      <c r="P256" s="53">
        <v>1</v>
      </c>
      <c r="Q256" s="55">
        <v>1</v>
      </c>
      <c r="R256" s="53">
        <v>1</v>
      </c>
      <c r="S256" s="53">
        <v>1</v>
      </c>
      <c r="T256" s="53">
        <v>1</v>
      </c>
      <c r="U256" s="53">
        <v>1</v>
      </c>
      <c r="V256" s="53">
        <v>1</v>
      </c>
      <c r="W256" s="53" t="s">
        <v>332</v>
      </c>
      <c r="X256" s="52"/>
    </row>
    <row r="257" s="33" customFormat="1" ht="60" customHeight="1" spans="1:24">
      <c r="A257" s="47">
        <v>248</v>
      </c>
      <c r="B257" s="52"/>
      <c r="C257" s="52"/>
      <c r="D257" s="52"/>
      <c r="E257" s="52" t="s">
        <v>335</v>
      </c>
      <c r="F257" s="53">
        <v>1</v>
      </c>
      <c r="G257" s="53">
        <v>1</v>
      </c>
      <c r="H257" s="53">
        <v>1</v>
      </c>
      <c r="I257" s="55">
        <v>1</v>
      </c>
      <c r="J257" s="53">
        <v>1</v>
      </c>
      <c r="K257" s="53">
        <v>1</v>
      </c>
      <c r="L257" s="53">
        <v>1</v>
      </c>
      <c r="M257" s="55">
        <v>1</v>
      </c>
      <c r="N257" s="53">
        <v>1</v>
      </c>
      <c r="O257" s="53">
        <v>1</v>
      </c>
      <c r="P257" s="53">
        <v>1</v>
      </c>
      <c r="Q257" s="55">
        <v>1</v>
      </c>
      <c r="R257" s="53">
        <v>1</v>
      </c>
      <c r="S257" s="53">
        <v>1</v>
      </c>
      <c r="T257" s="53">
        <v>1</v>
      </c>
      <c r="U257" s="53">
        <v>1</v>
      </c>
      <c r="V257" s="53">
        <v>1</v>
      </c>
      <c r="W257" s="53" t="s">
        <v>332</v>
      </c>
      <c r="X257" s="52"/>
    </row>
    <row r="258" s="33" customFormat="1" ht="60" customHeight="1" spans="1:24">
      <c r="A258" s="47">
        <v>249</v>
      </c>
      <c r="B258" s="52"/>
      <c r="C258" s="52"/>
      <c r="D258" s="52"/>
      <c r="E258" s="65" t="s">
        <v>336</v>
      </c>
      <c r="F258" s="53">
        <v>1</v>
      </c>
      <c r="G258" s="53">
        <v>1</v>
      </c>
      <c r="H258" s="53">
        <v>1</v>
      </c>
      <c r="I258" s="55">
        <v>1</v>
      </c>
      <c r="J258" s="53">
        <v>1</v>
      </c>
      <c r="K258" s="53">
        <v>1</v>
      </c>
      <c r="L258" s="53">
        <v>1</v>
      </c>
      <c r="M258" s="55">
        <v>1</v>
      </c>
      <c r="N258" s="53">
        <v>1</v>
      </c>
      <c r="O258" s="53">
        <v>1</v>
      </c>
      <c r="P258" s="53">
        <v>1</v>
      </c>
      <c r="Q258" s="55">
        <v>1</v>
      </c>
      <c r="R258" s="53">
        <v>1</v>
      </c>
      <c r="S258" s="53">
        <v>1</v>
      </c>
      <c r="T258" s="53">
        <v>1</v>
      </c>
      <c r="U258" s="53">
        <v>1</v>
      </c>
      <c r="V258" s="53">
        <v>1</v>
      </c>
      <c r="W258" s="53" t="s">
        <v>332</v>
      </c>
      <c r="X258" s="52"/>
    </row>
    <row r="259" s="33" customFormat="1" ht="60" customHeight="1" spans="1:24">
      <c r="A259" s="47">
        <v>250</v>
      </c>
      <c r="B259" s="52"/>
      <c r="C259" s="52"/>
      <c r="D259" s="52"/>
      <c r="E259" s="52" t="s">
        <v>337</v>
      </c>
      <c r="F259" s="53">
        <v>1</v>
      </c>
      <c r="G259" s="53">
        <v>1</v>
      </c>
      <c r="H259" s="53">
        <v>1</v>
      </c>
      <c r="I259" s="55">
        <v>1</v>
      </c>
      <c r="J259" s="53">
        <v>1</v>
      </c>
      <c r="K259" s="53">
        <v>1</v>
      </c>
      <c r="L259" s="53">
        <v>1</v>
      </c>
      <c r="M259" s="55">
        <v>1</v>
      </c>
      <c r="N259" s="53">
        <v>1</v>
      </c>
      <c r="O259" s="53">
        <v>1</v>
      </c>
      <c r="P259" s="53">
        <v>1</v>
      </c>
      <c r="Q259" s="55">
        <v>1</v>
      </c>
      <c r="R259" s="53">
        <v>1</v>
      </c>
      <c r="S259" s="53">
        <v>1</v>
      </c>
      <c r="T259" s="53">
        <v>1</v>
      </c>
      <c r="U259" s="53">
        <v>1</v>
      </c>
      <c r="V259" s="53">
        <v>1</v>
      </c>
      <c r="W259" s="53" t="s">
        <v>332</v>
      </c>
      <c r="X259" s="52"/>
    </row>
    <row r="260" s="33" customFormat="1" ht="60" customHeight="1" spans="1:24">
      <c r="A260" s="47">
        <v>251</v>
      </c>
      <c r="B260" s="52"/>
      <c r="C260" s="52"/>
      <c r="D260" s="52"/>
      <c r="E260" s="52" t="s">
        <v>338</v>
      </c>
      <c r="F260" s="53">
        <v>1</v>
      </c>
      <c r="G260" s="53">
        <v>1</v>
      </c>
      <c r="H260" s="53">
        <v>1</v>
      </c>
      <c r="I260" s="55">
        <v>1</v>
      </c>
      <c r="J260" s="53">
        <v>1</v>
      </c>
      <c r="K260" s="53">
        <v>1</v>
      </c>
      <c r="L260" s="53">
        <v>1</v>
      </c>
      <c r="M260" s="55">
        <v>1</v>
      </c>
      <c r="N260" s="53">
        <v>1</v>
      </c>
      <c r="O260" s="53">
        <v>1</v>
      </c>
      <c r="P260" s="53">
        <v>1</v>
      </c>
      <c r="Q260" s="55">
        <v>1</v>
      </c>
      <c r="R260" s="53">
        <v>1</v>
      </c>
      <c r="S260" s="53">
        <v>1</v>
      </c>
      <c r="T260" s="53">
        <v>1</v>
      </c>
      <c r="U260" s="53">
        <v>1</v>
      </c>
      <c r="V260" s="53">
        <v>1</v>
      </c>
      <c r="W260" s="53" t="s">
        <v>332</v>
      </c>
      <c r="X260" s="52"/>
    </row>
    <row r="261" s="33" customFormat="1" ht="26.25" customHeight="1" spans="1:24">
      <c r="A261" s="47">
        <v>252</v>
      </c>
      <c r="B261" s="52"/>
      <c r="C261" s="52"/>
      <c r="D261" s="52"/>
      <c r="E261" s="52" t="s">
        <v>339</v>
      </c>
      <c r="F261" s="53">
        <v>1</v>
      </c>
      <c r="G261" s="53">
        <v>1</v>
      </c>
      <c r="H261" s="53">
        <v>1</v>
      </c>
      <c r="I261" s="55">
        <v>1</v>
      </c>
      <c r="J261" s="53">
        <v>1</v>
      </c>
      <c r="K261" s="53">
        <v>1</v>
      </c>
      <c r="L261" s="53">
        <v>1</v>
      </c>
      <c r="M261" s="55">
        <v>1</v>
      </c>
      <c r="N261" s="53">
        <v>1</v>
      </c>
      <c r="O261" s="53">
        <v>1</v>
      </c>
      <c r="P261" s="53">
        <v>1</v>
      </c>
      <c r="Q261" s="55">
        <v>1</v>
      </c>
      <c r="R261" s="53">
        <v>1</v>
      </c>
      <c r="S261" s="53">
        <v>1</v>
      </c>
      <c r="T261" s="53">
        <v>1</v>
      </c>
      <c r="U261" s="53">
        <v>1</v>
      </c>
      <c r="V261" s="53">
        <v>1</v>
      </c>
      <c r="W261" s="53" t="s">
        <v>323</v>
      </c>
      <c r="X261" s="52"/>
    </row>
    <row r="262" s="33" customFormat="1" ht="26.25" customHeight="1" spans="1:24">
      <c r="A262" s="47">
        <v>253</v>
      </c>
      <c r="B262" s="52"/>
      <c r="C262" s="52"/>
      <c r="D262" s="52"/>
      <c r="E262" s="52" t="s">
        <v>340</v>
      </c>
      <c r="F262" s="53">
        <v>1</v>
      </c>
      <c r="G262" s="53">
        <v>1</v>
      </c>
      <c r="H262" s="53">
        <v>1</v>
      </c>
      <c r="I262" s="55">
        <v>1</v>
      </c>
      <c r="J262" s="53">
        <v>1</v>
      </c>
      <c r="K262" s="53">
        <v>1</v>
      </c>
      <c r="L262" s="53">
        <v>1</v>
      </c>
      <c r="M262" s="55">
        <v>1</v>
      </c>
      <c r="N262" s="53">
        <v>1</v>
      </c>
      <c r="O262" s="53">
        <v>1</v>
      </c>
      <c r="P262" s="53">
        <v>1</v>
      </c>
      <c r="Q262" s="55">
        <v>1</v>
      </c>
      <c r="R262" s="53">
        <v>1</v>
      </c>
      <c r="S262" s="53">
        <v>1</v>
      </c>
      <c r="T262" s="53">
        <v>1</v>
      </c>
      <c r="U262" s="53">
        <v>1</v>
      </c>
      <c r="V262" s="53">
        <v>1</v>
      </c>
      <c r="W262" s="53" t="s">
        <v>332</v>
      </c>
      <c r="X262" s="52"/>
    </row>
    <row r="263" s="33" customFormat="1" ht="26.25" customHeight="1" spans="1:24">
      <c r="A263" s="47">
        <v>254</v>
      </c>
      <c r="B263" s="52"/>
      <c r="C263" s="52"/>
      <c r="D263" s="52"/>
      <c r="E263" s="52" t="s">
        <v>341</v>
      </c>
      <c r="F263" s="53">
        <v>1</v>
      </c>
      <c r="G263" s="53">
        <v>1</v>
      </c>
      <c r="H263" s="53">
        <v>1</v>
      </c>
      <c r="I263" s="55">
        <v>1</v>
      </c>
      <c r="J263" s="53">
        <v>1</v>
      </c>
      <c r="K263" s="53">
        <v>1</v>
      </c>
      <c r="L263" s="53">
        <v>1</v>
      </c>
      <c r="M263" s="55">
        <v>1</v>
      </c>
      <c r="N263" s="53">
        <v>1</v>
      </c>
      <c r="O263" s="53">
        <v>1</v>
      </c>
      <c r="P263" s="53">
        <v>1</v>
      </c>
      <c r="Q263" s="55">
        <v>1</v>
      </c>
      <c r="R263" s="53">
        <v>1</v>
      </c>
      <c r="S263" s="53">
        <v>1</v>
      </c>
      <c r="T263" s="53">
        <v>1</v>
      </c>
      <c r="U263" s="53">
        <v>1</v>
      </c>
      <c r="V263" s="53">
        <v>1</v>
      </c>
      <c r="W263" s="53" t="s">
        <v>332</v>
      </c>
      <c r="X263" s="52"/>
    </row>
    <row r="264" customFormat="1" spans="1:24">
      <c r="A264" s="67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</row>
    <row r="265" customFormat="1" spans="1:24">
      <c r="A265" s="67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</row>
    <row r="266" customFormat="1" spans="1:24">
      <c r="A266" s="67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</row>
    <row r="267" spans="1:24">
      <c r="A267" s="67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</row>
    <row r="268" spans="1:24">
      <c r="A268" s="67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</row>
    <row r="269" ht="34.5" customHeight="1" spans="1:24">
      <c r="A269" s="67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 t="s">
        <v>342</v>
      </c>
      <c r="T269" s="68"/>
      <c r="U269" s="68"/>
      <c r="V269" s="68"/>
      <c r="W269" s="68"/>
      <c r="X269" s="68"/>
    </row>
    <row r="270" spans="1:24">
      <c r="A270" s="67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</row>
    <row r="271" spans="1:24">
      <c r="A271" s="67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</row>
    <row r="272" spans="1:24">
      <c r="A272" s="67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</row>
    <row r="273" spans="1:24">
      <c r="A273" s="67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</row>
    <row r="274" ht="18" customHeight="1" spans="1:24">
      <c r="A274" s="67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 t="s">
        <v>343</v>
      </c>
      <c r="T274" s="68"/>
      <c r="U274" s="68"/>
      <c r="V274" s="68"/>
      <c r="W274" s="68"/>
      <c r="X274" s="68"/>
    </row>
    <row r="275" ht="23.25" customHeight="1" spans="1:24">
      <c r="A275" s="67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 t="s">
        <v>344</v>
      </c>
      <c r="T275" s="68"/>
      <c r="U275" s="68"/>
      <c r="V275" s="68"/>
      <c r="W275" s="68"/>
      <c r="X275" s="68"/>
    </row>
    <row r="276" spans="1:24">
      <c r="A276" s="67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</row>
    <row r="277" spans="1:24">
      <c r="A277" s="67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</row>
    <row r="278" spans="1:24">
      <c r="A278" s="67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</row>
    <row r="279" spans="1:24">
      <c r="A279" s="67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</row>
    <row r="280" spans="1:24">
      <c r="A280" s="67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</row>
    <row r="281" spans="1:24">
      <c r="A281" s="67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</row>
    <row r="282" spans="1:24">
      <c r="A282" s="67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</row>
    <row r="283" spans="1:24">
      <c r="A283" s="67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</row>
    <row r="284" spans="1:24">
      <c r="A284" s="67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</row>
    <row r="285" spans="1:24">
      <c r="A285" s="67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</row>
    <row r="286" spans="1:24">
      <c r="A286" s="67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</row>
    <row r="287" spans="1:24">
      <c r="A287" s="67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</row>
    <row r="288" spans="1:24">
      <c r="A288" s="67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</row>
    <row r="289" spans="1:24">
      <c r="A289" s="67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</row>
    <row r="290" spans="1:24">
      <c r="A290" s="67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</row>
    <row r="291" spans="1:24">
      <c r="A291" s="67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</row>
    <row r="292" spans="1:24">
      <c r="A292" s="67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</row>
    <row r="293" spans="1:24">
      <c r="A293" s="67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</row>
    <row r="294" spans="1:24">
      <c r="A294" s="67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</row>
    <row r="295" spans="1:24">
      <c r="A295" s="67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</row>
    <row r="296" spans="1:24">
      <c r="A296" s="67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</row>
    <row r="297" spans="1:24">
      <c r="A297" s="67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</row>
    <row r="298" spans="1:24">
      <c r="A298" s="67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</row>
    <row r="299" spans="1:24">
      <c r="A299" s="67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</row>
    <row r="300" spans="1:24">
      <c r="A300" s="67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</row>
    <row r="301" spans="1:24">
      <c r="A301" s="67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</row>
    <row r="302" spans="1:24">
      <c r="A302" s="67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</row>
    <row r="303" spans="1:24">
      <c r="A303" s="67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</row>
    <row r="304" spans="1:24">
      <c r="A304" s="67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</row>
    <row r="305" spans="1:24">
      <c r="A305" s="67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</row>
    <row r="306" spans="1:24">
      <c r="A306" s="67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</row>
    <row r="307" spans="1:24">
      <c r="A307" s="67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</row>
    <row r="308" spans="1:24">
      <c r="A308" s="67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</row>
    <row r="309" spans="1:24">
      <c r="A309" s="67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</row>
    <row r="310" spans="1:24">
      <c r="A310" s="67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</row>
    <row r="311" spans="1:24">
      <c r="A311" s="67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</row>
    <row r="312" spans="1:24">
      <c r="A312" s="67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</row>
    <row r="313" spans="1:24">
      <c r="A313" s="67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</row>
    <row r="314" spans="1:24">
      <c r="A314" s="67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</row>
    <row r="315" spans="1:24">
      <c r="A315" s="67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</row>
    <row r="316" spans="1:24">
      <c r="A316" s="67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</row>
    <row r="317" spans="1:24">
      <c r="A317" s="67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</row>
    <row r="318" spans="1:24">
      <c r="A318" s="67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</row>
    <row r="319" spans="1:24">
      <c r="A319" s="67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</row>
    <row r="320" spans="1:24">
      <c r="A320" s="67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</row>
    <row r="321" spans="1:24">
      <c r="A321" s="67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</row>
    <row r="322" spans="1:24">
      <c r="A322" s="67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</row>
    <row r="323" spans="1:24">
      <c r="A323" s="67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</row>
    <row r="324" spans="1:24">
      <c r="A324" s="67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</row>
    <row r="325" spans="1:24">
      <c r="A325" s="67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</row>
    <row r="326" spans="1:24">
      <c r="A326" s="67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</row>
    <row r="327" spans="1:24">
      <c r="A327" s="67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</row>
    <row r="328" spans="1:24">
      <c r="A328" s="67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</row>
    <row r="329" spans="1:24">
      <c r="A329" s="67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</row>
    <row r="330" spans="1:24">
      <c r="A330" s="67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</row>
    <row r="331" spans="1:24">
      <c r="A331" s="67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</row>
    <row r="332" spans="1:24">
      <c r="A332" s="67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</row>
    <row r="333" spans="1:24">
      <c r="A333" s="67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</row>
    <row r="334" spans="1:24">
      <c r="A334" s="67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</row>
    <row r="335" spans="1:24">
      <c r="A335" s="67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</row>
    <row r="336" spans="1:24">
      <c r="A336" s="67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</row>
    <row r="337" spans="1:24">
      <c r="A337" s="67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</row>
    <row r="338" spans="1:24">
      <c r="A338" s="67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</row>
    <row r="339" spans="1:24">
      <c r="A339" s="67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</row>
    <row r="340" spans="1:24">
      <c r="A340" s="67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</row>
    <row r="341" spans="1:24">
      <c r="A341" s="67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</row>
    <row r="342" spans="1:24">
      <c r="A342" s="67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</row>
    <row r="343" spans="1:24">
      <c r="A343" s="67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</row>
    <row r="344" spans="1:24">
      <c r="A344" s="67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</row>
    <row r="345" spans="1:24">
      <c r="A345" s="67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</row>
    <row r="346" spans="1:24">
      <c r="A346" s="67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</row>
    <row r="347" spans="1:24">
      <c r="A347" s="67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</row>
    <row r="348" spans="1:24">
      <c r="A348" s="67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</row>
    <row r="349" spans="1:24">
      <c r="A349" s="67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</row>
    <row r="350" spans="1:24">
      <c r="A350" s="67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</row>
    <row r="351" spans="1:24">
      <c r="A351" s="67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</row>
    <row r="352" spans="1:24">
      <c r="A352" s="67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</row>
    <row r="353" spans="1:24">
      <c r="A353" s="67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</row>
    <row r="354" spans="1:24">
      <c r="A354" s="67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</row>
    <row r="355" spans="1:24">
      <c r="A355" s="67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</row>
    <row r="356" spans="1:24">
      <c r="A356" s="67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</row>
    <row r="357" spans="1:24">
      <c r="A357" s="67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</row>
    <row r="358" spans="1:24">
      <c r="A358" s="67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</row>
    <row r="359" spans="1:24">
      <c r="A359" s="67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</row>
    <row r="360" spans="1:24">
      <c r="A360" s="67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</row>
    <row r="361" spans="1:24">
      <c r="A361" s="67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</row>
    <row r="362" spans="1:24">
      <c r="A362" s="67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</row>
    <row r="363" spans="1:24">
      <c r="A363" s="67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</row>
    <row r="364" spans="1:24">
      <c r="A364" s="67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</row>
    <row r="365" spans="1:24">
      <c r="A365" s="67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</row>
    <row r="366" spans="1:24">
      <c r="A366" s="67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</row>
    <row r="367" spans="1:24">
      <c r="A367" s="67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</row>
    <row r="368" spans="1:24">
      <c r="A368" s="67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</row>
    <row r="369" spans="1:24">
      <c r="A369" s="67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</row>
    <row r="370" spans="1:24">
      <c r="A370" s="67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</row>
    <row r="371" spans="1:24">
      <c r="A371" s="67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</row>
    <row r="372" spans="1:24">
      <c r="A372" s="67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</row>
    <row r="373" spans="1:24">
      <c r="A373" s="67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</row>
    <row r="374" spans="1:24">
      <c r="A374" s="67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</row>
    <row r="375" spans="1:24">
      <c r="A375" s="67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</row>
    <row r="376" spans="1:24">
      <c r="A376" s="67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</row>
    <row r="377" spans="1:24">
      <c r="A377" s="67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</row>
    <row r="378" spans="1:24">
      <c r="A378" s="67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</row>
    <row r="379" spans="1:24">
      <c r="A379" s="67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</row>
    <row r="380" spans="1:24">
      <c r="A380" s="67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</row>
    <row r="381" spans="1:24">
      <c r="A381" s="67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</row>
    <row r="382" spans="1:24">
      <c r="A382" s="67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</row>
    <row r="383" spans="1:24">
      <c r="A383" s="67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</row>
    <row r="384" spans="1:24">
      <c r="A384" s="67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</row>
    <row r="385" spans="1:24">
      <c r="A385" s="67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</row>
    <row r="386" spans="1:24">
      <c r="A386" s="67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</row>
    <row r="387" spans="1:24">
      <c r="A387" s="67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</row>
    <row r="388" spans="1:24">
      <c r="A388" s="67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</row>
    <row r="389" spans="1:24">
      <c r="A389" s="67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</row>
    <row r="390" spans="1:24">
      <c r="A390" s="67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</row>
    <row r="391" spans="1:24">
      <c r="A391" s="67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</row>
    <row r="392" spans="1:24">
      <c r="A392" s="67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</row>
    <row r="393" spans="1:24">
      <c r="A393" s="67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</row>
    <row r="394" spans="1:24">
      <c r="A394" s="67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</row>
    <row r="395" spans="1:24">
      <c r="A395" s="67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</row>
    <row r="396" spans="1:24">
      <c r="A396" s="67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</row>
    <row r="397" spans="1:24">
      <c r="A397" s="67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</row>
    <row r="398" spans="1:24">
      <c r="A398" s="67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</row>
    <row r="399" spans="1:24">
      <c r="A399" s="67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</row>
    <row r="400" spans="1:24">
      <c r="A400" s="67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</row>
    <row r="401" spans="1:24">
      <c r="A401" s="67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</row>
    <row r="402" spans="1:24">
      <c r="A402" s="67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</row>
    <row r="403" spans="1:24">
      <c r="A403" s="67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</row>
    <row r="404" spans="1:24">
      <c r="A404" s="67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</row>
    <row r="405" spans="1:24">
      <c r="A405" s="67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</row>
    <row r="406" spans="1:24">
      <c r="A406" s="67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</row>
    <row r="407" spans="1:24">
      <c r="A407" s="67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</row>
    <row r="408" spans="1:24">
      <c r="A408" s="67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</row>
    <row r="409" spans="1:24">
      <c r="A409" s="67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</row>
    <row r="410" spans="1:24">
      <c r="A410" s="67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</row>
    <row r="411" spans="1:24">
      <c r="A411" s="67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</row>
    <row r="412" spans="1:24">
      <c r="A412" s="67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</row>
    <row r="413" spans="1:24">
      <c r="A413" s="67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</row>
    <row r="414" spans="1:24">
      <c r="A414" s="67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</row>
    <row r="415" spans="1:24">
      <c r="A415" s="67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</row>
    <row r="416" spans="1:24">
      <c r="A416" s="67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</row>
    <row r="417" spans="1:24">
      <c r="A417" s="67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</row>
    <row r="418" spans="1:24">
      <c r="A418" s="67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</row>
    <row r="419" spans="1:24">
      <c r="A419" s="67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</row>
    <row r="420" spans="1:24">
      <c r="A420" s="67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</row>
    <row r="421" spans="1:24">
      <c r="A421" s="67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</row>
    <row r="422" spans="1:24">
      <c r="A422" s="67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</row>
    <row r="423" spans="1:24">
      <c r="A423" s="67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</row>
    <row r="424" spans="1:24">
      <c r="A424" s="67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</row>
    <row r="425" spans="1:24">
      <c r="A425" s="67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</row>
    <row r="426" spans="1:24">
      <c r="A426" s="67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</row>
    <row r="427" spans="1:24">
      <c r="A427" s="67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</row>
    <row r="428" spans="1:24">
      <c r="A428" s="67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</row>
    <row r="429" spans="1:24">
      <c r="A429" s="67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</row>
    <row r="430" spans="1:24">
      <c r="A430" s="67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</row>
    <row r="431" spans="1:24">
      <c r="A431" s="67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</row>
    <row r="432" spans="1:24">
      <c r="A432" s="67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</row>
    <row r="433" spans="1:24">
      <c r="A433" s="67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</row>
    <row r="434" spans="1:24">
      <c r="A434" s="67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</row>
    <row r="435" spans="1:24">
      <c r="A435" s="67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</row>
    <row r="436" spans="1:24">
      <c r="A436" s="67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</row>
    <row r="437" spans="1:24">
      <c r="A437" s="67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</row>
    <row r="438" spans="1:24">
      <c r="A438" s="67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</row>
    <row r="439" spans="1:24">
      <c r="A439" s="67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</row>
    <row r="440" spans="1:24">
      <c r="A440" s="67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</row>
    <row r="441" spans="1:24">
      <c r="A441" s="67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</row>
    <row r="442" spans="1:24">
      <c r="A442" s="67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</row>
    <row r="443" spans="1:24">
      <c r="A443" s="67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</row>
    <row r="444" spans="1:24">
      <c r="A444" s="67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</row>
    <row r="445" spans="1:24">
      <c r="A445" s="67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</row>
    <row r="446" spans="1:24">
      <c r="A446" s="67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</row>
    <row r="447" spans="1:24">
      <c r="A447" s="67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</row>
    <row r="448" spans="1:24">
      <c r="A448" s="67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</row>
    <row r="449" spans="1:24">
      <c r="A449" s="67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</row>
    <row r="450" spans="1:24">
      <c r="A450" s="67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</row>
    <row r="451" spans="1:24">
      <c r="A451" s="67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</row>
    <row r="452" spans="1:24">
      <c r="A452" s="67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</row>
    <row r="453" spans="1:24">
      <c r="A453" s="67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</row>
    <row r="454" spans="1:24">
      <c r="A454" s="67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</row>
    <row r="455" spans="1:24">
      <c r="A455" s="67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</row>
    <row r="456" spans="1:24">
      <c r="A456" s="67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</row>
    <row r="457" spans="1:24">
      <c r="A457" s="67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</row>
    <row r="458" spans="1:24">
      <c r="A458" s="67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</row>
    <row r="459" spans="1:24">
      <c r="A459" s="67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</row>
    <row r="460" spans="1:24">
      <c r="A460" s="67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</row>
    <row r="461" spans="1:24">
      <c r="A461" s="67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</row>
    <row r="462" spans="1:24">
      <c r="A462" s="67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</row>
    <row r="463" spans="1:24">
      <c r="A463" s="67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</row>
    <row r="464" spans="1:24">
      <c r="A464" s="67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</row>
    <row r="465" spans="1:24">
      <c r="A465" s="67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</row>
    <row r="466" spans="1:24">
      <c r="A466" s="67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</row>
    <row r="467" spans="1:24">
      <c r="A467" s="67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</row>
    <row r="468" spans="1:24">
      <c r="A468" s="67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</row>
    <row r="469" spans="1:24">
      <c r="A469" s="67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</row>
    <row r="470" spans="1:24">
      <c r="A470" s="67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</row>
    <row r="471" spans="1:24">
      <c r="A471" s="67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</row>
    <row r="472" spans="1:24">
      <c r="A472" s="67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</row>
    <row r="473" spans="1:24">
      <c r="A473" s="67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</row>
    <row r="474" spans="1:24">
      <c r="A474" s="67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</row>
    <row r="475" spans="1:24">
      <c r="A475" s="67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</row>
    <row r="476" spans="1:24">
      <c r="A476" s="67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</row>
    <row r="477" spans="1:24">
      <c r="A477" s="67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</row>
    <row r="478" spans="1:24">
      <c r="A478" s="67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</row>
    <row r="479" spans="1:24">
      <c r="A479" s="67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</row>
    <row r="480" spans="1:24">
      <c r="A480" s="67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</row>
    <row r="481" spans="1:24">
      <c r="A481" s="67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</row>
    <row r="482" spans="1:24">
      <c r="A482" s="67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</row>
    <row r="483" spans="1:24">
      <c r="A483" s="67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</row>
    <row r="484" spans="1:24">
      <c r="A484" s="67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</row>
    <row r="485" spans="1:24">
      <c r="A485" s="67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</row>
    <row r="486" spans="1:24">
      <c r="A486" s="67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</row>
    <row r="487" spans="1:24">
      <c r="A487" s="67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</row>
    <row r="488" spans="1:24">
      <c r="A488" s="67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</row>
    <row r="489" spans="1:24">
      <c r="A489" s="67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</row>
    <row r="490" spans="1:24">
      <c r="A490" s="67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</row>
    <row r="491" spans="1:24">
      <c r="A491" s="67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</row>
    <row r="492" spans="1:24">
      <c r="A492" s="67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</row>
    <row r="493" spans="1:24">
      <c r="A493" s="67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</row>
    <row r="494" spans="1:24">
      <c r="A494" s="67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</row>
    <row r="495" spans="1:24">
      <c r="A495" s="67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</row>
    <row r="496" spans="1:24">
      <c r="A496" s="67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</row>
    <row r="497" spans="1:24">
      <c r="A497" s="67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</row>
    <row r="498" spans="1:24">
      <c r="A498" s="67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</row>
    <row r="499" spans="1:24">
      <c r="A499" s="67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</row>
    <row r="500" spans="1:24">
      <c r="A500" s="67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</row>
    <row r="501" spans="1:24">
      <c r="A501" s="67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</row>
    <row r="502" spans="1:24">
      <c r="A502" s="67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</row>
    <row r="503" spans="1:24">
      <c r="A503" s="67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</row>
    <row r="504" spans="1:24">
      <c r="A504" s="67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</row>
    <row r="505" spans="1:24">
      <c r="A505" s="67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</row>
    <row r="506" spans="1:24">
      <c r="A506" s="67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</row>
    <row r="507" spans="1:24">
      <c r="A507" s="67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</row>
    <row r="508" spans="1:24">
      <c r="A508" s="67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</row>
    <row r="509" spans="1:24">
      <c r="A509" s="67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</row>
    <row r="510" spans="1:24">
      <c r="A510" s="67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</row>
    <row r="511" spans="1:24">
      <c r="A511" s="67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</row>
    <row r="512" spans="1:24">
      <c r="A512" s="67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</row>
    <row r="513" spans="1:24">
      <c r="A513" s="67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</row>
    <row r="514" spans="1:24">
      <c r="A514" s="67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</row>
    <row r="515" spans="1:24">
      <c r="A515" s="67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</row>
    <row r="516" spans="1:24">
      <c r="A516" s="67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</row>
    <row r="517" spans="1:24">
      <c r="A517" s="67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</row>
    <row r="518" spans="1:24">
      <c r="A518" s="67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</row>
    <row r="519" spans="1:24">
      <c r="A519" s="67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</row>
    <row r="520" spans="1:24">
      <c r="A520" s="67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</row>
    <row r="521" spans="1:24">
      <c r="A521" s="67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</row>
    <row r="522" spans="1:24">
      <c r="A522" s="67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</row>
    <row r="523" spans="1:24">
      <c r="A523" s="67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</row>
    <row r="524" spans="1:24">
      <c r="A524" s="67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</row>
    <row r="525" spans="1:24">
      <c r="A525" s="67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</row>
    <row r="526" spans="1:24">
      <c r="A526" s="67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</row>
    <row r="527" spans="1:24">
      <c r="A527" s="67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</row>
    <row r="528" spans="1:24">
      <c r="A528" s="67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</row>
    <row r="529" spans="1:24">
      <c r="A529" s="67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</row>
    <row r="530" spans="1:24">
      <c r="A530" s="67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</row>
    <row r="531" spans="1:24">
      <c r="A531" s="67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</row>
    <row r="532" spans="1:24">
      <c r="A532" s="67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</row>
    <row r="533" spans="1:24">
      <c r="A533" s="67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</row>
    <row r="534" spans="1:24">
      <c r="A534" s="67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</row>
    <row r="535" spans="1:24">
      <c r="A535" s="67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</row>
    <row r="536" spans="1:24">
      <c r="A536" s="67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</row>
    <row r="537" spans="1:24">
      <c r="A537" s="67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</row>
    <row r="538" spans="1:24">
      <c r="A538" s="67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</row>
    <row r="539" spans="1:24">
      <c r="A539" s="67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</row>
    <row r="540" spans="1:24">
      <c r="A540" s="67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</row>
    <row r="541" spans="1:24">
      <c r="A541" s="67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</row>
    <row r="542" spans="1:24">
      <c r="A542" s="67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</row>
    <row r="543" spans="1:24">
      <c r="A543" s="67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</row>
    <row r="544" spans="1:24">
      <c r="A544" s="67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</row>
    <row r="545" spans="1:24">
      <c r="A545" s="67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</row>
    <row r="546" spans="1:24">
      <c r="A546" s="67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</row>
    <row r="547" spans="1:24">
      <c r="A547" s="67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</row>
    <row r="548" spans="1:24">
      <c r="A548" s="67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</row>
    <row r="549" spans="1:24">
      <c r="A549" s="67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</row>
    <row r="550" spans="1:24">
      <c r="A550" s="67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</row>
    <row r="551" spans="1:24">
      <c r="A551" s="67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</row>
    <row r="552" spans="1:24">
      <c r="A552" s="67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</row>
    <row r="553" spans="1:24">
      <c r="A553" s="67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</row>
    <row r="554" spans="1:24">
      <c r="A554" s="67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</row>
    <row r="555" spans="1:24">
      <c r="A555" s="67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</row>
    <row r="556" spans="1:24">
      <c r="A556" s="67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</row>
    <row r="557" spans="1:24">
      <c r="A557" s="67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</row>
    <row r="558" spans="1:24">
      <c r="A558" s="67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</row>
    <row r="559" spans="1:24">
      <c r="A559" s="67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</row>
    <row r="560" spans="1:24">
      <c r="A560" s="67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</row>
    <row r="561" spans="1:24">
      <c r="A561" s="67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</row>
    <row r="562" spans="1:24">
      <c r="A562" s="67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</row>
    <row r="563" spans="1:24">
      <c r="A563" s="67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</row>
    <row r="564" spans="1:24">
      <c r="A564" s="67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</row>
    <row r="565" spans="1:24">
      <c r="A565" s="67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</row>
    <row r="566" spans="1:24">
      <c r="A566" s="67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</row>
    <row r="567" spans="1:24">
      <c r="A567" s="67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</row>
    <row r="568" spans="1:24">
      <c r="A568" s="67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</row>
    <row r="569" spans="1:24">
      <c r="A569" s="67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</row>
    <row r="570" spans="1:24">
      <c r="A570" s="67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</row>
    <row r="571" spans="1:24">
      <c r="A571" s="67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</row>
    <row r="572" spans="1:24">
      <c r="A572" s="67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</row>
    <row r="573" spans="1:24">
      <c r="A573" s="67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</row>
    <row r="574" spans="1:24">
      <c r="A574" s="67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</row>
    <row r="575" spans="1:24">
      <c r="A575" s="67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</row>
    <row r="576" spans="1:24">
      <c r="A576" s="67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</row>
    <row r="577" spans="1:24">
      <c r="A577" s="67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</row>
    <row r="578" spans="1:24">
      <c r="A578" s="67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</row>
    <row r="579" spans="1:24">
      <c r="A579" s="67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</row>
    <row r="580" spans="1:24">
      <c r="A580" s="67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</row>
    <row r="581" spans="1:24">
      <c r="A581" s="67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</row>
    <row r="582" spans="1:24">
      <c r="A582" s="67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</row>
    <row r="583" spans="1:24">
      <c r="A583" s="67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</row>
    <row r="584" spans="1:24">
      <c r="A584" s="67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</row>
    <row r="585" spans="1:24">
      <c r="A585" s="67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</row>
    <row r="586" spans="1:24">
      <c r="A586" s="67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</row>
    <row r="587" spans="1:24">
      <c r="A587" s="67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</row>
    <row r="588" spans="1:24">
      <c r="A588" s="67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</row>
    <row r="589" spans="1:24">
      <c r="A589" s="67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</row>
    <row r="590" spans="1:24">
      <c r="A590" s="67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</row>
    <row r="591" spans="1:24">
      <c r="A591" s="67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</row>
    <row r="592" spans="1:24">
      <c r="A592" s="67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</row>
    <row r="593" spans="1:24">
      <c r="A593" s="67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</row>
    <row r="594" spans="1:24">
      <c r="A594" s="67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</row>
    <row r="595" spans="1:24">
      <c r="A595" s="67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</row>
    <row r="596" spans="1:24">
      <c r="A596" s="67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</row>
    <row r="597" spans="1:24">
      <c r="A597" s="67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</row>
    <row r="598" spans="1:24">
      <c r="A598" s="67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</row>
    <row r="599" spans="1:24">
      <c r="A599" s="67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</row>
    <row r="600" spans="1:24">
      <c r="A600" s="67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</row>
    <row r="601" spans="1:24">
      <c r="A601" s="67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</row>
    <row r="602" spans="1:24">
      <c r="A602" s="67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</row>
    <row r="603" spans="1:24">
      <c r="A603" s="67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</row>
    <row r="604" spans="1:24">
      <c r="A604" s="67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</row>
    <row r="605" spans="1:24">
      <c r="A605" s="67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</row>
    <row r="606" spans="1:24">
      <c r="A606" s="67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</row>
    <row r="607" spans="1:24">
      <c r="A607" s="69"/>
      <c r="B607" s="70"/>
      <c r="C607" s="70"/>
      <c r="D607" s="70"/>
      <c r="E607" s="70"/>
      <c r="F607" s="70"/>
      <c r="G607" s="70"/>
      <c r="H607" s="70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</row>
    <row r="608" spans="1:24">
      <c r="A608" s="69"/>
      <c r="B608" s="70"/>
      <c r="C608" s="70"/>
      <c r="D608" s="70"/>
      <c r="E608" s="70"/>
      <c r="F608" s="70"/>
      <c r="G608" s="70"/>
      <c r="H608" s="70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</row>
    <row r="609" spans="1:24">
      <c r="A609" s="69"/>
      <c r="B609" s="70"/>
      <c r="C609" s="70"/>
      <c r="D609" s="70"/>
      <c r="E609" s="70"/>
      <c r="F609" s="70"/>
      <c r="G609" s="70"/>
      <c r="H609" s="70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</row>
    <row r="610" spans="1:24">
      <c r="A610" s="69"/>
      <c r="B610" s="70"/>
      <c r="C610" s="70"/>
      <c r="D610" s="70"/>
      <c r="E610" s="70"/>
      <c r="F610" s="70"/>
      <c r="G610" s="70"/>
      <c r="H610" s="70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</row>
    <row r="611" spans="1:24">
      <c r="A611" s="69"/>
      <c r="B611" s="70"/>
      <c r="C611" s="70"/>
      <c r="D611" s="70"/>
      <c r="E611" s="70"/>
      <c r="F611" s="70"/>
      <c r="G611" s="70"/>
      <c r="H611" s="70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</row>
    <row r="612" spans="1:24">
      <c r="A612" s="69"/>
      <c r="B612" s="70"/>
      <c r="C612" s="70"/>
      <c r="D612" s="70"/>
      <c r="E612" s="70"/>
      <c r="F612" s="70"/>
      <c r="G612" s="70"/>
      <c r="H612" s="70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</row>
    <row r="613" spans="1:24">
      <c r="A613" s="69"/>
      <c r="B613" s="70"/>
      <c r="C613" s="70"/>
      <c r="D613" s="70"/>
      <c r="E613" s="70"/>
      <c r="F613" s="70"/>
      <c r="G613" s="70"/>
      <c r="H613" s="70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</row>
    <row r="614" spans="1:24">
      <c r="A614" s="69"/>
      <c r="B614" s="70"/>
      <c r="C614" s="70"/>
      <c r="D614" s="70"/>
      <c r="E614" s="70"/>
      <c r="F614" s="70"/>
      <c r="G614" s="70"/>
      <c r="H614" s="70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</row>
    <row r="615" spans="1:24">
      <c r="A615" s="69"/>
      <c r="B615" s="70"/>
      <c r="C615" s="70"/>
      <c r="D615" s="70"/>
      <c r="E615" s="70"/>
      <c r="F615" s="70"/>
      <c r="G615" s="70"/>
      <c r="H615" s="70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</row>
    <row r="616" spans="1:24">
      <c r="A616" s="69"/>
      <c r="B616" s="70"/>
      <c r="C616" s="70"/>
      <c r="D616" s="70"/>
      <c r="E616" s="70"/>
      <c r="F616" s="70"/>
      <c r="G616" s="70"/>
      <c r="H616" s="70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</row>
    <row r="617" spans="1:24">
      <c r="A617" s="69"/>
      <c r="B617" s="70"/>
      <c r="C617" s="70"/>
      <c r="D617" s="70"/>
      <c r="E617" s="70"/>
      <c r="F617" s="70"/>
      <c r="G617" s="70"/>
      <c r="H617" s="70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</row>
    <row r="618" spans="1:24">
      <c r="A618" s="69"/>
      <c r="B618" s="70"/>
      <c r="C618" s="70"/>
      <c r="D618" s="70"/>
      <c r="E618" s="70"/>
      <c r="F618" s="70"/>
      <c r="G618" s="70"/>
      <c r="H618" s="70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</row>
    <row r="619" spans="1:24">
      <c r="A619" s="69"/>
      <c r="B619" s="70"/>
      <c r="C619" s="70"/>
      <c r="D619" s="70"/>
      <c r="E619" s="70"/>
      <c r="F619" s="70"/>
      <c r="G619" s="70"/>
      <c r="H619" s="70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</row>
    <row r="620" spans="1:24">
      <c r="A620" s="69"/>
      <c r="B620" s="70"/>
      <c r="C620" s="70"/>
      <c r="D620" s="70"/>
      <c r="E620" s="70"/>
      <c r="F620" s="70"/>
      <c r="G620" s="70"/>
      <c r="H620" s="70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</row>
    <row r="621" spans="1:24">
      <c r="A621" s="69"/>
      <c r="B621" s="70"/>
      <c r="C621" s="70"/>
      <c r="D621" s="70"/>
      <c r="E621" s="70"/>
      <c r="F621" s="70"/>
      <c r="G621" s="70"/>
      <c r="H621" s="70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</row>
    <row r="622" spans="1:24">
      <c r="A622" s="69"/>
      <c r="B622" s="70"/>
      <c r="C622" s="70"/>
      <c r="D622" s="70"/>
      <c r="E622" s="70"/>
      <c r="F622" s="70"/>
      <c r="G622" s="70"/>
      <c r="H622" s="70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</row>
    <row r="623" spans="1:24">
      <c r="A623" s="69"/>
      <c r="B623" s="70"/>
      <c r="C623" s="70"/>
      <c r="D623" s="70"/>
      <c r="E623" s="70"/>
      <c r="F623" s="70"/>
      <c r="G623" s="70"/>
      <c r="H623" s="70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</row>
    <row r="624" spans="1:24">
      <c r="A624" s="69"/>
      <c r="B624" s="70"/>
      <c r="C624" s="70"/>
      <c r="D624" s="70"/>
      <c r="E624" s="70"/>
      <c r="F624" s="70"/>
      <c r="G624" s="70"/>
      <c r="H624" s="70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</row>
    <row r="625" spans="1:24">
      <c r="A625" s="69"/>
      <c r="B625" s="70"/>
      <c r="C625" s="70"/>
      <c r="D625" s="70"/>
      <c r="E625" s="70"/>
      <c r="F625" s="70"/>
      <c r="G625" s="70"/>
      <c r="H625" s="70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</row>
    <row r="626" spans="1:24">
      <c r="A626" s="69"/>
      <c r="B626" s="70"/>
      <c r="C626" s="70"/>
      <c r="D626" s="70"/>
      <c r="E626" s="70"/>
      <c r="F626" s="70"/>
      <c r="G626" s="70"/>
      <c r="H626" s="70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</row>
    <row r="627" spans="1:24">
      <c r="A627" s="69"/>
      <c r="B627" s="70"/>
      <c r="C627" s="70"/>
      <c r="D627" s="70"/>
      <c r="E627" s="70"/>
      <c r="F627" s="70"/>
      <c r="G627" s="70"/>
      <c r="H627" s="70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</row>
    <row r="628" spans="1:24">
      <c r="A628" s="69"/>
      <c r="B628" s="70"/>
      <c r="C628" s="70"/>
      <c r="D628" s="70"/>
      <c r="E628" s="70"/>
      <c r="F628" s="70"/>
      <c r="G628" s="70"/>
      <c r="H628" s="70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</row>
    <row r="629" spans="1:24">
      <c r="A629" s="69"/>
      <c r="B629" s="70"/>
      <c r="C629" s="70"/>
      <c r="D629" s="70"/>
      <c r="E629" s="70"/>
      <c r="F629" s="70"/>
      <c r="G629" s="70"/>
      <c r="H629" s="70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</row>
    <row r="630" spans="1:24">
      <c r="A630" s="69"/>
      <c r="B630" s="70"/>
      <c r="C630" s="70"/>
      <c r="D630" s="70"/>
      <c r="E630" s="70"/>
      <c r="F630" s="70"/>
      <c r="G630" s="70"/>
      <c r="H630" s="70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</row>
    <row r="631" spans="1:24">
      <c r="A631" s="69"/>
      <c r="B631" s="70"/>
      <c r="C631" s="70"/>
      <c r="D631" s="70"/>
      <c r="E631" s="70"/>
      <c r="F631" s="70"/>
      <c r="G631" s="70"/>
      <c r="H631" s="70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</row>
    <row r="632" spans="1:24">
      <c r="A632" s="69"/>
      <c r="B632" s="70"/>
      <c r="C632" s="70"/>
      <c r="D632" s="70"/>
      <c r="E632" s="70"/>
      <c r="F632" s="70"/>
      <c r="G632" s="70"/>
      <c r="H632" s="70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</row>
    <row r="633" spans="1:24">
      <c r="A633" s="69"/>
      <c r="B633" s="70"/>
      <c r="C633" s="70"/>
      <c r="D633" s="70"/>
      <c r="E633" s="70"/>
      <c r="F633" s="70"/>
      <c r="G633" s="70"/>
      <c r="H633" s="70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</row>
    <row r="634" spans="1:24">
      <c r="A634" s="69"/>
      <c r="B634" s="70"/>
      <c r="C634" s="70"/>
      <c r="D634" s="70"/>
      <c r="E634" s="70"/>
      <c r="F634" s="70"/>
      <c r="G634" s="70"/>
      <c r="H634" s="70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</row>
    <row r="635" spans="1:24">
      <c r="A635" s="69"/>
      <c r="B635" s="70"/>
      <c r="C635" s="70"/>
      <c r="D635" s="70"/>
      <c r="E635" s="70"/>
      <c r="F635" s="70"/>
      <c r="G635" s="70"/>
      <c r="H635" s="70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</row>
    <row r="636" spans="1:24">
      <c r="A636" s="69"/>
      <c r="B636" s="70"/>
      <c r="C636" s="70"/>
      <c r="D636" s="70"/>
      <c r="E636" s="70"/>
      <c r="F636" s="70"/>
      <c r="G636" s="70"/>
      <c r="H636" s="70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</row>
    <row r="637" spans="1:24">
      <c r="A637" s="69"/>
      <c r="B637" s="70"/>
      <c r="C637" s="70"/>
      <c r="D637" s="70"/>
      <c r="E637" s="70"/>
      <c r="F637" s="70"/>
      <c r="G637" s="70"/>
      <c r="H637" s="70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</row>
    <row r="638" spans="1:24">
      <c r="A638" s="69"/>
      <c r="B638" s="70"/>
      <c r="C638" s="70"/>
      <c r="D638" s="70"/>
      <c r="E638" s="70"/>
      <c r="F638" s="70"/>
      <c r="G638" s="70"/>
      <c r="H638" s="70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</row>
    <row r="639" spans="1:24">
      <c r="A639" s="69"/>
      <c r="B639" s="70"/>
      <c r="C639" s="70"/>
      <c r="D639" s="70"/>
      <c r="E639" s="70"/>
      <c r="F639" s="70"/>
      <c r="G639" s="70"/>
      <c r="H639" s="70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</row>
    <row r="640" spans="1:24">
      <c r="A640" s="69"/>
      <c r="B640" s="70"/>
      <c r="C640" s="70"/>
      <c r="D640" s="70"/>
      <c r="E640" s="70"/>
      <c r="F640" s="70"/>
      <c r="G640" s="70"/>
      <c r="H640" s="70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</row>
    <row r="641" spans="1:24">
      <c r="A641" s="69"/>
      <c r="B641" s="70"/>
      <c r="C641" s="70"/>
      <c r="D641" s="70"/>
      <c r="E641" s="70"/>
      <c r="F641" s="70"/>
      <c r="G641" s="70"/>
      <c r="H641" s="70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</row>
    <row r="642" spans="1:24">
      <c r="A642" s="69"/>
      <c r="B642" s="70"/>
      <c r="C642" s="70"/>
      <c r="D642" s="70"/>
      <c r="E642" s="70"/>
      <c r="F642" s="70"/>
      <c r="G642" s="70"/>
      <c r="H642" s="70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</row>
    <row r="643" spans="1:24">
      <c r="A643" s="69"/>
      <c r="B643" s="70"/>
      <c r="C643" s="70"/>
      <c r="D643" s="70"/>
      <c r="E643" s="70"/>
      <c r="F643" s="70"/>
      <c r="G643" s="70"/>
      <c r="H643" s="70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</row>
    <row r="644" spans="1:24">
      <c r="A644" s="69"/>
      <c r="B644" s="70"/>
      <c r="C644" s="70"/>
      <c r="D644" s="70"/>
      <c r="E644" s="70"/>
      <c r="F644" s="70"/>
      <c r="G644" s="70"/>
      <c r="H644" s="70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</row>
    <row r="645" spans="1:24">
      <c r="A645" s="69"/>
      <c r="B645" s="70"/>
      <c r="C645" s="70"/>
      <c r="D645" s="70"/>
      <c r="E645" s="70"/>
      <c r="F645" s="70"/>
      <c r="G645" s="70"/>
      <c r="H645" s="70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</row>
    <row r="646" spans="1:24">
      <c r="A646" s="69"/>
      <c r="B646" s="70"/>
      <c r="C646" s="70"/>
      <c r="D646" s="70"/>
      <c r="E646" s="70"/>
      <c r="F646" s="70"/>
      <c r="G646" s="70"/>
      <c r="H646" s="70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</row>
    <row r="647" spans="1:24">
      <c r="A647" s="69"/>
      <c r="B647" s="70"/>
      <c r="C647" s="70"/>
      <c r="D647" s="70"/>
      <c r="E647" s="70"/>
      <c r="F647" s="70"/>
      <c r="G647" s="70"/>
      <c r="H647" s="70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</row>
    <row r="648" spans="1:24">
      <c r="A648" s="69"/>
      <c r="B648" s="70"/>
      <c r="C648" s="70"/>
      <c r="D648" s="70"/>
      <c r="E648" s="70"/>
      <c r="F648" s="70"/>
      <c r="G648" s="70"/>
      <c r="H648" s="70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</row>
    <row r="649" spans="1:24">
      <c r="A649" s="69"/>
      <c r="B649" s="70"/>
      <c r="C649" s="70"/>
      <c r="D649" s="70"/>
      <c r="E649" s="70"/>
      <c r="F649" s="70"/>
      <c r="G649" s="70"/>
      <c r="H649" s="70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</row>
    <row r="650" spans="1:24">
      <c r="A650" s="69"/>
      <c r="B650" s="70"/>
      <c r="C650" s="70"/>
      <c r="D650" s="70"/>
      <c r="E650" s="70"/>
      <c r="F650" s="70"/>
      <c r="G650" s="70"/>
      <c r="H650" s="70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</row>
    <row r="651" spans="1:24">
      <c r="A651" s="69"/>
      <c r="B651" s="70"/>
      <c r="C651" s="70"/>
      <c r="D651" s="70"/>
      <c r="E651" s="70"/>
      <c r="F651" s="70"/>
      <c r="G651" s="70"/>
      <c r="H651" s="70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</row>
    <row r="652" spans="1:24">
      <c r="A652" s="69"/>
      <c r="B652" s="70"/>
      <c r="C652" s="70"/>
      <c r="D652" s="70"/>
      <c r="E652" s="70"/>
      <c r="F652" s="70"/>
      <c r="G652" s="70"/>
      <c r="H652" s="70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</row>
    <row r="653" spans="1:24">
      <c r="A653" s="69"/>
      <c r="B653" s="70"/>
      <c r="C653" s="70"/>
      <c r="D653" s="70"/>
      <c r="E653" s="70"/>
      <c r="F653" s="70"/>
      <c r="G653" s="70"/>
      <c r="H653" s="70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</row>
    <row r="654" spans="1:24">
      <c r="A654" s="69"/>
      <c r="B654" s="70"/>
      <c r="C654" s="70"/>
      <c r="D654" s="70"/>
      <c r="E654" s="70"/>
      <c r="F654" s="70"/>
      <c r="G654" s="70"/>
      <c r="H654" s="70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</row>
    <row r="655" spans="1:24">
      <c r="A655" s="69"/>
      <c r="B655" s="70"/>
      <c r="C655" s="70"/>
      <c r="D655" s="70"/>
      <c r="E655" s="70"/>
      <c r="F655" s="70"/>
      <c r="G655" s="70"/>
      <c r="H655" s="70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</row>
    <row r="656" spans="1:24">
      <c r="A656" s="69"/>
      <c r="B656" s="70"/>
      <c r="C656" s="70"/>
      <c r="D656" s="70"/>
      <c r="E656" s="70"/>
      <c r="F656" s="70"/>
      <c r="G656" s="70"/>
      <c r="H656" s="70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</row>
    <row r="657" spans="1:24">
      <c r="A657" s="69"/>
      <c r="B657" s="70"/>
      <c r="C657" s="70"/>
      <c r="D657" s="70"/>
      <c r="E657" s="70"/>
      <c r="F657" s="70"/>
      <c r="G657" s="70"/>
      <c r="H657" s="70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</row>
    <row r="658" spans="1:24">
      <c r="A658" s="69"/>
      <c r="B658" s="70"/>
      <c r="C658" s="70"/>
      <c r="D658" s="70"/>
      <c r="E658" s="70"/>
      <c r="F658" s="70"/>
      <c r="G658" s="70"/>
      <c r="H658" s="70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</row>
    <row r="659" spans="1:24">
      <c r="A659" s="69"/>
      <c r="B659" s="70"/>
      <c r="C659" s="70"/>
      <c r="D659" s="70"/>
      <c r="E659" s="70"/>
      <c r="F659" s="70"/>
      <c r="G659" s="70"/>
      <c r="H659" s="70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</row>
    <row r="660" spans="1:24">
      <c r="A660" s="69"/>
      <c r="B660" s="70"/>
      <c r="C660" s="70"/>
      <c r="D660" s="70"/>
      <c r="E660" s="70"/>
      <c r="F660" s="70"/>
      <c r="G660" s="70"/>
      <c r="H660" s="70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</row>
    <row r="661" spans="1:24">
      <c r="A661" s="69"/>
      <c r="B661" s="70"/>
      <c r="C661" s="70"/>
      <c r="D661" s="70"/>
      <c r="E661" s="70"/>
      <c r="F661" s="70"/>
      <c r="G661" s="70"/>
      <c r="H661" s="70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</row>
    <row r="662" spans="1:24">
      <c r="A662" s="69"/>
      <c r="B662" s="70"/>
      <c r="C662" s="70"/>
      <c r="D662" s="70"/>
      <c r="E662" s="70"/>
      <c r="F662" s="70"/>
      <c r="G662" s="70"/>
      <c r="H662" s="70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</row>
    <row r="663" spans="1:24">
      <c r="A663" s="69"/>
      <c r="B663" s="70"/>
      <c r="C663" s="70"/>
      <c r="D663" s="70"/>
      <c r="E663" s="70"/>
      <c r="F663" s="70"/>
      <c r="G663" s="70"/>
      <c r="H663" s="70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</row>
    <row r="664" spans="1:24">
      <c r="A664" s="69"/>
      <c r="B664" s="70"/>
      <c r="C664" s="70"/>
      <c r="D664" s="70"/>
      <c r="E664" s="70"/>
      <c r="F664" s="70"/>
      <c r="G664" s="70"/>
      <c r="H664" s="70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</row>
    <row r="665" spans="1:24">
      <c r="A665" s="69"/>
      <c r="B665" s="70"/>
      <c r="C665" s="70"/>
      <c r="D665" s="70"/>
      <c r="E665" s="70"/>
      <c r="F665" s="70"/>
      <c r="G665" s="70"/>
      <c r="H665" s="70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</row>
    <row r="666" spans="1:24">
      <c r="A666" s="69"/>
      <c r="B666" s="70"/>
      <c r="C666" s="70"/>
      <c r="D666" s="70"/>
      <c r="E666" s="70"/>
      <c r="F666" s="70"/>
      <c r="G666" s="70"/>
      <c r="H666" s="70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</row>
    <row r="667" spans="1:24">
      <c r="A667" s="69"/>
      <c r="B667" s="70"/>
      <c r="C667" s="70"/>
      <c r="D667" s="70"/>
      <c r="E667" s="70"/>
      <c r="F667" s="70"/>
      <c r="G667" s="70"/>
      <c r="H667" s="70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</row>
    <row r="668" spans="1:24">
      <c r="A668" s="69"/>
      <c r="B668" s="70"/>
      <c r="C668" s="70"/>
      <c r="D668" s="70"/>
      <c r="E668" s="70"/>
      <c r="F668" s="70"/>
      <c r="G668" s="70"/>
      <c r="H668" s="70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</row>
    <row r="669" spans="1:24">
      <c r="A669" s="69"/>
      <c r="B669" s="70"/>
      <c r="C669" s="70"/>
      <c r="D669" s="70"/>
      <c r="E669" s="70"/>
      <c r="F669" s="70"/>
      <c r="G669" s="70"/>
      <c r="H669" s="70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</row>
    <row r="670" spans="1:24">
      <c r="A670" s="69"/>
      <c r="B670" s="70"/>
      <c r="C670" s="70"/>
      <c r="D670" s="70"/>
      <c r="E670" s="70"/>
      <c r="F670" s="70"/>
      <c r="G670" s="70"/>
      <c r="H670" s="70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</row>
    <row r="671" spans="1:24">
      <c r="A671" s="69"/>
      <c r="B671" s="70"/>
      <c r="C671" s="70"/>
      <c r="D671" s="70"/>
      <c r="E671" s="70"/>
      <c r="F671" s="70"/>
      <c r="G671" s="70"/>
      <c r="H671" s="70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</row>
    <row r="672" spans="1:24">
      <c r="A672" s="69"/>
      <c r="B672" s="70"/>
      <c r="C672" s="70"/>
      <c r="D672" s="70"/>
      <c r="E672" s="70"/>
      <c r="F672" s="70"/>
      <c r="G672" s="70"/>
      <c r="H672" s="70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</row>
    <row r="673" spans="1:24">
      <c r="A673" s="69"/>
      <c r="B673" s="70"/>
      <c r="C673" s="70"/>
      <c r="D673" s="70"/>
      <c r="E673" s="70"/>
      <c r="F673" s="70"/>
      <c r="G673" s="70"/>
      <c r="H673" s="70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</row>
    <row r="674" spans="1:24">
      <c r="A674" s="69"/>
      <c r="B674" s="70"/>
      <c r="C674" s="70"/>
      <c r="D674" s="70"/>
      <c r="E674" s="70"/>
      <c r="F674" s="70"/>
      <c r="G674" s="70"/>
      <c r="H674" s="70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</row>
    <row r="675" spans="1:24">
      <c r="A675" s="69"/>
      <c r="B675" s="70"/>
      <c r="C675" s="70"/>
      <c r="D675" s="70"/>
      <c r="E675" s="70"/>
      <c r="F675" s="70"/>
      <c r="G675" s="70"/>
      <c r="H675" s="70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</row>
    <row r="676" spans="1:24">
      <c r="A676" s="69"/>
      <c r="B676" s="70"/>
      <c r="C676" s="70"/>
      <c r="D676" s="70"/>
      <c r="E676" s="70"/>
      <c r="F676" s="70"/>
      <c r="G676" s="70"/>
      <c r="H676" s="70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</row>
    <row r="677" spans="1:24">
      <c r="A677" s="69"/>
      <c r="B677" s="70"/>
      <c r="C677" s="70"/>
      <c r="D677" s="70"/>
      <c r="E677" s="70"/>
      <c r="F677" s="70"/>
      <c r="G677" s="70"/>
      <c r="H677" s="70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</row>
    <row r="678" spans="1:24">
      <c r="A678" s="69"/>
      <c r="B678" s="70"/>
      <c r="C678" s="70"/>
      <c r="D678" s="70"/>
      <c r="E678" s="70"/>
      <c r="F678" s="70"/>
      <c r="G678" s="70"/>
      <c r="H678" s="70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</row>
    <row r="679" spans="1:24">
      <c r="A679" s="69"/>
      <c r="B679" s="70"/>
      <c r="C679" s="70"/>
      <c r="D679" s="70"/>
      <c r="E679" s="70"/>
      <c r="F679" s="70"/>
      <c r="G679" s="70"/>
      <c r="H679" s="70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</row>
    <row r="680" spans="1:24">
      <c r="A680" s="69"/>
      <c r="B680" s="70"/>
      <c r="C680" s="70"/>
      <c r="D680" s="70"/>
      <c r="E680" s="70"/>
      <c r="F680" s="70"/>
      <c r="G680" s="70"/>
      <c r="H680" s="70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</row>
    <row r="681" spans="1:24">
      <c r="A681" s="69"/>
      <c r="B681" s="70"/>
      <c r="C681" s="70"/>
      <c r="D681" s="70"/>
      <c r="E681" s="70"/>
      <c r="F681" s="70"/>
      <c r="G681" s="70"/>
      <c r="H681" s="70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</row>
    <row r="682" spans="1:24">
      <c r="A682" s="69"/>
      <c r="B682" s="70"/>
      <c r="C682" s="70"/>
      <c r="D682" s="70"/>
      <c r="E682" s="70"/>
      <c r="F682" s="70"/>
      <c r="G682" s="70"/>
      <c r="H682" s="70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</row>
    <row r="683" spans="1:24">
      <c r="A683" s="69"/>
      <c r="B683" s="70"/>
      <c r="C683" s="70"/>
      <c r="D683" s="70"/>
      <c r="E683" s="70"/>
      <c r="F683" s="70"/>
      <c r="G683" s="70"/>
      <c r="H683" s="70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</row>
    <row r="684" spans="1:24">
      <c r="A684" s="69"/>
      <c r="B684" s="70"/>
      <c r="C684" s="70"/>
      <c r="D684" s="70"/>
      <c r="E684" s="70"/>
      <c r="F684" s="70"/>
      <c r="G684" s="70"/>
      <c r="H684" s="70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</row>
    <row r="685" spans="1:24">
      <c r="A685" s="69"/>
      <c r="B685" s="70"/>
      <c r="C685" s="70"/>
      <c r="D685" s="70"/>
      <c r="E685" s="70"/>
      <c r="F685" s="70"/>
      <c r="G685" s="70"/>
      <c r="H685" s="70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</row>
    <row r="686" spans="1:24">
      <c r="A686" s="69"/>
      <c r="B686" s="70"/>
      <c r="C686" s="70"/>
      <c r="D686" s="70"/>
      <c r="E686" s="70"/>
      <c r="F686" s="70"/>
      <c r="G686" s="70"/>
      <c r="H686" s="70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</row>
    <row r="687" spans="1:24">
      <c r="A687" s="69"/>
      <c r="B687" s="70"/>
      <c r="C687" s="70"/>
      <c r="D687" s="70"/>
      <c r="E687" s="70"/>
      <c r="F687" s="70"/>
      <c r="G687" s="70"/>
      <c r="H687" s="70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</row>
    <row r="688" spans="1:24">
      <c r="A688" s="69"/>
      <c r="B688" s="70"/>
      <c r="C688" s="70"/>
      <c r="D688" s="70"/>
      <c r="E688" s="70"/>
      <c r="F688" s="70"/>
      <c r="G688" s="70"/>
      <c r="H688" s="70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</row>
    <row r="689" spans="1:24">
      <c r="A689" s="69"/>
      <c r="B689" s="70"/>
      <c r="C689" s="70"/>
      <c r="D689" s="70"/>
      <c r="E689" s="70"/>
      <c r="F689" s="70"/>
      <c r="G689" s="70"/>
      <c r="H689" s="70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</row>
    <row r="690" spans="1:24">
      <c r="A690" s="69"/>
      <c r="B690" s="70"/>
      <c r="C690" s="70"/>
      <c r="D690" s="70"/>
      <c r="E690" s="70"/>
      <c r="F690" s="70"/>
      <c r="G690" s="70"/>
      <c r="H690" s="70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</row>
    <row r="691" spans="1:24">
      <c r="A691" s="69"/>
      <c r="B691" s="70"/>
      <c r="C691" s="70"/>
      <c r="D691" s="70"/>
      <c r="E691" s="70"/>
      <c r="F691" s="70"/>
      <c r="G691" s="70"/>
      <c r="H691" s="70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</row>
    <row r="692" spans="1:24">
      <c r="A692" s="69"/>
      <c r="B692" s="70"/>
      <c r="C692" s="70"/>
      <c r="D692" s="70"/>
      <c r="E692" s="70"/>
      <c r="F692" s="70"/>
      <c r="G692" s="70"/>
      <c r="H692" s="70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</row>
    <row r="693" spans="1:24">
      <c r="A693" s="69"/>
      <c r="B693" s="70"/>
      <c r="C693" s="70"/>
      <c r="D693" s="70"/>
      <c r="E693" s="70"/>
      <c r="F693" s="70"/>
      <c r="G693" s="70"/>
      <c r="H693" s="70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</row>
    <row r="694" spans="1:24">
      <c r="A694" s="69"/>
      <c r="B694" s="70"/>
      <c r="C694" s="70"/>
      <c r="D694" s="70"/>
      <c r="E694" s="70"/>
      <c r="F694" s="70"/>
      <c r="G694" s="70"/>
      <c r="H694" s="70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</row>
    <row r="695" spans="1:24">
      <c r="A695" s="69"/>
      <c r="B695" s="70"/>
      <c r="C695" s="70"/>
      <c r="D695" s="70"/>
      <c r="E695" s="70"/>
      <c r="F695" s="70"/>
      <c r="G695" s="70"/>
      <c r="H695" s="70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</row>
    <row r="696" spans="1:24">
      <c r="A696" s="69"/>
      <c r="B696" s="70"/>
      <c r="C696" s="70"/>
      <c r="D696" s="70"/>
      <c r="E696" s="70"/>
      <c r="F696" s="70"/>
      <c r="G696" s="70"/>
      <c r="H696" s="70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</row>
    <row r="697" spans="1:24">
      <c r="A697" s="69"/>
      <c r="B697" s="70"/>
      <c r="C697" s="70"/>
      <c r="D697" s="70"/>
      <c r="E697" s="70"/>
      <c r="F697" s="70"/>
      <c r="G697" s="70"/>
      <c r="H697" s="70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</row>
    <row r="698" spans="1:24">
      <c r="A698" s="69"/>
      <c r="B698" s="70"/>
      <c r="C698" s="70"/>
      <c r="D698" s="70"/>
      <c r="E698" s="70"/>
      <c r="F698" s="70"/>
      <c r="G698" s="70"/>
      <c r="H698" s="70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</row>
    <row r="699" spans="1:24">
      <c r="A699" s="69"/>
      <c r="B699" s="70"/>
      <c r="C699" s="70"/>
      <c r="D699" s="70"/>
      <c r="E699" s="70"/>
      <c r="F699" s="70"/>
      <c r="G699" s="70"/>
      <c r="H699" s="70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</row>
    <row r="700" spans="1:24">
      <c r="A700" s="69"/>
      <c r="B700" s="70"/>
      <c r="C700" s="70"/>
      <c r="D700" s="70"/>
      <c r="E700" s="70"/>
      <c r="F700" s="70"/>
      <c r="G700" s="70"/>
      <c r="H700" s="70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</row>
    <row r="701" spans="1:24">
      <c r="A701" s="69"/>
      <c r="B701" s="70"/>
      <c r="C701" s="70"/>
      <c r="D701" s="70"/>
      <c r="E701" s="70"/>
      <c r="F701" s="70"/>
      <c r="G701" s="70"/>
      <c r="H701" s="70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</row>
    <row r="702" spans="1:24">
      <c r="A702" s="69"/>
      <c r="B702" s="70"/>
      <c r="C702" s="70"/>
      <c r="D702" s="70"/>
      <c r="E702" s="70"/>
      <c r="F702" s="70"/>
      <c r="G702" s="70"/>
      <c r="H702" s="70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</row>
    <row r="703" spans="1:24">
      <c r="A703" s="69"/>
      <c r="B703" s="70"/>
      <c r="C703" s="70"/>
      <c r="D703" s="70"/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</row>
    <row r="704" spans="1:24">
      <c r="A704" s="69"/>
      <c r="B704" s="70"/>
      <c r="C704" s="70"/>
      <c r="D704" s="70"/>
      <c r="E704" s="70"/>
      <c r="F704" s="70"/>
      <c r="G704" s="70"/>
      <c r="H704" s="70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</row>
    <row r="705" spans="1:24">
      <c r="A705" s="69"/>
      <c r="B705" s="70"/>
      <c r="C705" s="70"/>
      <c r="D705" s="70"/>
      <c r="E705" s="70"/>
      <c r="F705" s="70"/>
      <c r="G705" s="70"/>
      <c r="H705" s="70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</row>
    <row r="706" spans="1:24">
      <c r="A706" s="69"/>
      <c r="B706" s="70"/>
      <c r="C706" s="70"/>
      <c r="D706" s="70"/>
      <c r="E706" s="70"/>
      <c r="F706" s="70"/>
      <c r="G706" s="70"/>
      <c r="H706" s="70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</row>
    <row r="707" spans="1:24">
      <c r="A707" s="69"/>
      <c r="B707" s="70"/>
      <c r="C707" s="70"/>
      <c r="D707" s="70"/>
      <c r="E707" s="70"/>
      <c r="F707" s="70"/>
      <c r="G707" s="70"/>
      <c r="H707" s="70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</row>
    <row r="708" spans="1:24">
      <c r="A708" s="69"/>
      <c r="B708" s="70"/>
      <c r="C708" s="70"/>
      <c r="D708" s="70"/>
      <c r="E708" s="70"/>
      <c r="F708" s="70"/>
      <c r="G708" s="70"/>
      <c r="H708" s="70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</row>
    <row r="709" spans="1:24">
      <c r="A709" s="69"/>
      <c r="B709" s="70"/>
      <c r="C709" s="70"/>
      <c r="D709" s="70"/>
      <c r="E709" s="70"/>
      <c r="F709" s="70"/>
      <c r="G709" s="70"/>
      <c r="H709" s="70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</row>
    <row r="710" spans="1:24">
      <c r="A710" s="69"/>
      <c r="B710" s="70"/>
      <c r="C710" s="70"/>
      <c r="D710" s="70"/>
      <c r="E710" s="70"/>
      <c r="F710" s="70"/>
      <c r="G710" s="70"/>
      <c r="H710" s="70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</row>
    <row r="711" spans="1:24">
      <c r="A711" s="69"/>
      <c r="B711" s="70"/>
      <c r="C711" s="70"/>
      <c r="D711" s="70"/>
      <c r="E711" s="70"/>
      <c r="F711" s="70"/>
      <c r="G711" s="70"/>
      <c r="H711" s="70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</row>
    <row r="712" spans="1:24">
      <c r="A712" s="69"/>
      <c r="B712" s="70"/>
      <c r="C712" s="70"/>
      <c r="D712" s="70"/>
      <c r="E712" s="70"/>
      <c r="F712" s="70"/>
      <c r="G712" s="70"/>
      <c r="H712" s="70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</row>
    <row r="713" spans="1:24">
      <c r="A713" s="69"/>
      <c r="B713" s="70"/>
      <c r="C713" s="70"/>
      <c r="D713" s="70"/>
      <c r="E713" s="70"/>
      <c r="F713" s="70"/>
      <c r="G713" s="70"/>
      <c r="H713" s="70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</row>
    <row r="714" spans="1:24">
      <c r="A714" s="69"/>
      <c r="B714" s="70"/>
      <c r="C714" s="70"/>
      <c r="D714" s="70"/>
      <c r="E714" s="70"/>
      <c r="F714" s="70"/>
      <c r="G714" s="70"/>
      <c r="H714" s="70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</row>
    <row r="715" spans="1:24">
      <c r="A715" s="69"/>
      <c r="B715" s="70"/>
      <c r="C715" s="70"/>
      <c r="D715" s="70"/>
      <c r="E715" s="70"/>
      <c r="F715" s="70"/>
      <c r="G715" s="70"/>
      <c r="H715" s="70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</row>
    <row r="716" spans="1:24">
      <c r="A716" s="69"/>
      <c r="B716" s="70"/>
      <c r="C716" s="70"/>
      <c r="D716" s="70"/>
      <c r="E716" s="70"/>
      <c r="F716" s="70"/>
      <c r="G716" s="70"/>
      <c r="H716" s="70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</row>
    <row r="717" spans="1:24">
      <c r="A717" s="69"/>
      <c r="B717" s="70"/>
      <c r="C717" s="70"/>
      <c r="D717" s="70"/>
      <c r="E717" s="70"/>
      <c r="F717" s="70"/>
      <c r="G717" s="70"/>
      <c r="H717" s="70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</row>
    <row r="718" spans="1:24">
      <c r="A718" s="69"/>
      <c r="B718" s="70"/>
      <c r="C718" s="70"/>
      <c r="D718" s="70"/>
      <c r="E718" s="70"/>
      <c r="F718" s="70"/>
      <c r="G718" s="70"/>
      <c r="H718" s="70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</row>
    <row r="719" spans="1:24">
      <c r="A719" s="69"/>
      <c r="B719" s="70"/>
      <c r="C719" s="70"/>
      <c r="D719" s="70"/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</row>
    <row r="720" spans="1:24">
      <c r="A720" s="69"/>
      <c r="B720" s="70"/>
      <c r="C720" s="70"/>
      <c r="D720" s="70"/>
      <c r="E720" s="70"/>
      <c r="F720" s="70"/>
      <c r="G720" s="70"/>
      <c r="H720" s="70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</row>
    <row r="721" spans="1:24">
      <c r="A721" s="69"/>
      <c r="B721" s="70"/>
      <c r="C721" s="70"/>
      <c r="D721" s="70"/>
      <c r="E721" s="70"/>
      <c r="F721" s="70"/>
      <c r="G721" s="70"/>
      <c r="H721" s="70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</row>
    <row r="722" spans="1:24">
      <c r="A722" s="69"/>
      <c r="B722" s="70"/>
      <c r="C722" s="70"/>
      <c r="D722" s="70"/>
      <c r="E722" s="70"/>
      <c r="F722" s="70"/>
      <c r="G722" s="70"/>
      <c r="H722" s="70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</row>
    <row r="723" spans="1:24">
      <c r="A723" s="69"/>
      <c r="B723" s="70"/>
      <c r="C723" s="70"/>
      <c r="D723" s="70"/>
      <c r="E723" s="70"/>
      <c r="F723" s="70"/>
      <c r="G723" s="70"/>
      <c r="H723" s="70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</row>
    <row r="724" spans="1:24">
      <c r="A724" s="69"/>
      <c r="B724" s="70"/>
      <c r="C724" s="70"/>
      <c r="D724" s="70"/>
      <c r="E724" s="70"/>
      <c r="F724" s="70"/>
      <c r="G724" s="70"/>
      <c r="H724" s="70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</row>
    <row r="725" spans="1:24">
      <c r="A725" s="69"/>
      <c r="B725" s="70"/>
      <c r="C725" s="70"/>
      <c r="D725" s="70"/>
      <c r="E725" s="70"/>
      <c r="F725" s="70"/>
      <c r="G725" s="70"/>
      <c r="H725" s="70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</row>
    <row r="726" spans="1:24">
      <c r="A726" s="69"/>
      <c r="B726" s="70"/>
      <c r="C726" s="70"/>
      <c r="D726" s="70"/>
      <c r="E726" s="70"/>
      <c r="F726" s="70"/>
      <c r="G726" s="70"/>
      <c r="H726" s="70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</row>
    <row r="727" spans="1:24">
      <c r="A727" s="69"/>
      <c r="B727" s="70"/>
      <c r="C727" s="70"/>
      <c r="D727" s="70"/>
      <c r="E727" s="70"/>
      <c r="F727" s="70"/>
      <c r="G727" s="70"/>
      <c r="H727" s="70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</row>
    <row r="728" spans="1:24">
      <c r="A728" s="69"/>
      <c r="B728" s="70"/>
      <c r="C728" s="70"/>
      <c r="D728" s="70"/>
      <c r="E728" s="70"/>
      <c r="F728" s="70"/>
      <c r="G728" s="70"/>
      <c r="H728" s="70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</row>
    <row r="729" spans="1:24">
      <c r="A729" s="69"/>
      <c r="B729" s="70"/>
      <c r="C729" s="70"/>
      <c r="D729" s="70"/>
      <c r="E729" s="70"/>
      <c r="F729" s="70"/>
      <c r="G729" s="70"/>
      <c r="H729" s="70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</row>
    <row r="730" spans="1:24">
      <c r="A730" s="69"/>
      <c r="B730" s="70"/>
      <c r="C730" s="70"/>
      <c r="D730" s="70"/>
      <c r="E730" s="70"/>
      <c r="F730" s="70"/>
      <c r="G730" s="70"/>
      <c r="H730" s="70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</row>
    <row r="731" spans="1:24">
      <c r="A731" s="69"/>
      <c r="B731" s="70"/>
      <c r="C731" s="70"/>
      <c r="D731" s="70"/>
      <c r="E731" s="70"/>
      <c r="F731" s="70"/>
      <c r="G731" s="70"/>
      <c r="H731" s="70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</row>
    <row r="732" spans="1:24">
      <c r="A732" s="69"/>
      <c r="B732" s="70"/>
      <c r="C732" s="70"/>
      <c r="D732" s="70"/>
      <c r="E732" s="70"/>
      <c r="F732" s="70"/>
      <c r="G732" s="70"/>
      <c r="H732" s="70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</row>
    <row r="733" spans="1:24">
      <c r="A733" s="69"/>
      <c r="B733" s="70"/>
      <c r="C733" s="70"/>
      <c r="D733" s="70"/>
      <c r="E733" s="70"/>
      <c r="F733" s="70"/>
      <c r="G733" s="70"/>
      <c r="H733" s="70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</row>
    <row r="734" spans="1:24">
      <c r="A734" s="69"/>
      <c r="B734" s="70"/>
      <c r="C734" s="70"/>
      <c r="D734" s="70"/>
      <c r="E734" s="70"/>
      <c r="F734" s="70"/>
      <c r="G734" s="70"/>
      <c r="H734" s="70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</row>
    <row r="735" spans="1:24">
      <c r="A735" s="69"/>
      <c r="B735" s="70"/>
      <c r="C735" s="70"/>
      <c r="D735" s="70"/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</row>
    <row r="736" spans="1:24">
      <c r="A736" s="69"/>
      <c r="B736" s="70"/>
      <c r="C736" s="70"/>
      <c r="D736" s="70"/>
      <c r="E736" s="70"/>
      <c r="F736" s="70"/>
      <c r="G736" s="70"/>
      <c r="H736" s="70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</row>
    <row r="737" spans="1:24">
      <c r="A737" s="69"/>
      <c r="B737" s="70"/>
      <c r="C737" s="70"/>
      <c r="D737" s="70"/>
      <c r="E737" s="70"/>
      <c r="F737" s="70"/>
      <c r="G737" s="70"/>
      <c r="H737" s="70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</row>
    <row r="738" spans="1:24">
      <c r="A738" s="69"/>
      <c r="B738" s="70"/>
      <c r="C738" s="70"/>
      <c r="D738" s="70"/>
      <c r="E738" s="70"/>
      <c r="F738" s="70"/>
      <c r="G738" s="70"/>
      <c r="H738" s="70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</row>
    <row r="739" spans="1:24">
      <c r="A739" s="69"/>
      <c r="B739" s="70"/>
      <c r="C739" s="70"/>
      <c r="D739" s="70"/>
      <c r="E739" s="70"/>
      <c r="F739" s="70"/>
      <c r="G739" s="70"/>
      <c r="H739" s="70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</row>
    <row r="740" spans="1:24">
      <c r="A740" s="69"/>
      <c r="B740" s="70"/>
      <c r="C740" s="70"/>
      <c r="D740" s="70"/>
      <c r="E740" s="70"/>
      <c r="F740" s="70"/>
      <c r="G740" s="70"/>
      <c r="H740" s="70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</row>
    <row r="741" spans="1:24">
      <c r="A741" s="69"/>
      <c r="B741" s="70"/>
      <c r="C741" s="70"/>
      <c r="D741" s="70"/>
      <c r="E741" s="70"/>
      <c r="F741" s="70"/>
      <c r="G741" s="70"/>
      <c r="H741" s="70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</row>
    <row r="742" spans="1:24">
      <c r="A742" s="69"/>
      <c r="B742" s="70"/>
      <c r="C742" s="70"/>
      <c r="D742" s="70"/>
      <c r="E742" s="70"/>
      <c r="F742" s="70"/>
      <c r="G742" s="70"/>
      <c r="H742" s="70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</row>
  </sheetData>
  <mergeCells count="21">
    <mergeCell ref="A3:X3"/>
    <mergeCell ref="A4:X4"/>
    <mergeCell ref="F7:H7"/>
    <mergeCell ref="J7:L7"/>
    <mergeCell ref="N7:P7"/>
    <mergeCell ref="R7:T7"/>
    <mergeCell ref="S269:V269"/>
    <mergeCell ref="S274:V274"/>
    <mergeCell ref="S275:V275"/>
    <mergeCell ref="A7:A8"/>
    <mergeCell ref="B7:B8"/>
    <mergeCell ref="C7:C8"/>
    <mergeCell ref="D7:D8"/>
    <mergeCell ref="E7:E8"/>
    <mergeCell ref="I7:I8"/>
    <mergeCell ref="M7:M8"/>
    <mergeCell ref="Q7:Q8"/>
    <mergeCell ref="U7:U8"/>
    <mergeCell ref="V7:V8"/>
    <mergeCell ref="W7:W8"/>
    <mergeCell ref="X7:X8"/>
  </mergeCells>
  <pageMargins left="0.27" right="0.275590551181102" top="0.748031496062992" bottom="0.748031496062992" header="0.31496062992126" footer="0.31496062992126"/>
  <pageSetup paperSize="258" scale="10" orientation="landscape"/>
  <headerFooter/>
  <colBreaks count="1" manualBreakCount="1">
    <brk id="24" max="27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6"/>
  <sheetViews>
    <sheetView workbookViewId="0">
      <selection activeCell="C8" sqref="C8"/>
    </sheetView>
  </sheetViews>
  <sheetFormatPr defaultColWidth="9" defaultRowHeight="15"/>
  <cols>
    <col min="1" max="1" width="4.26666666666667" customWidth="1"/>
    <col min="2" max="2" width="41.5428571428571" customWidth="1"/>
    <col min="3" max="3" width="15.7238095238095" customWidth="1"/>
    <col min="4" max="4" width="11.7238095238095" customWidth="1"/>
    <col min="5" max="5" width="10.5428571428571" customWidth="1"/>
    <col min="7" max="7" width="12.2666666666667" customWidth="1"/>
    <col min="8" max="8" width="11.5428571428571" customWidth="1"/>
    <col min="9" max="9" width="13.1809523809524" customWidth="1"/>
    <col min="12" max="12" width="10.1809523809524" customWidth="1"/>
    <col min="13" max="13" width="10" customWidth="1"/>
    <col min="15" max="15" width="12" customWidth="1"/>
  </cols>
  <sheetData>
    <row r="2" spans="1:15">
      <c r="A2" s="23" t="s">
        <v>361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4" spans="1:15">
      <c r="A4" s="1" t="s">
        <v>362</v>
      </c>
      <c r="B4" s="1" t="s">
        <v>363</v>
      </c>
      <c r="C4" s="2" t="s">
        <v>364</v>
      </c>
      <c r="D4" s="3" t="s">
        <v>365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20">
      <c r="A5" s="1"/>
      <c r="B5" s="1"/>
      <c r="C5" s="2"/>
      <c r="D5" s="3" t="s">
        <v>366</v>
      </c>
      <c r="E5" s="3" t="s">
        <v>367</v>
      </c>
      <c r="F5" s="3" t="s">
        <v>368</v>
      </c>
      <c r="G5" s="3" t="s">
        <v>369</v>
      </c>
      <c r="H5" s="3" t="s">
        <v>370</v>
      </c>
      <c r="I5" s="3" t="s">
        <v>371</v>
      </c>
      <c r="J5" s="3" t="s">
        <v>372</v>
      </c>
      <c r="K5" s="3" t="s">
        <v>373</v>
      </c>
      <c r="L5" s="3" t="s">
        <v>374</v>
      </c>
      <c r="M5" s="3" t="s">
        <v>375</v>
      </c>
      <c r="N5" s="3" t="s">
        <v>376</v>
      </c>
      <c r="O5" s="3" t="s">
        <v>377</v>
      </c>
      <c r="R5" s="30"/>
      <c r="T5" s="31"/>
    </row>
    <row r="6" spans="1:20">
      <c r="A6" s="4">
        <v>1</v>
      </c>
      <c r="B6" s="20" t="s">
        <v>378</v>
      </c>
      <c r="C6" s="19">
        <v>78</v>
      </c>
      <c r="D6" s="19">
        <v>26</v>
      </c>
      <c r="E6" s="4">
        <v>10</v>
      </c>
      <c r="F6" s="4">
        <v>6</v>
      </c>
      <c r="G6" s="4">
        <v>4</v>
      </c>
      <c r="H6" s="4">
        <v>6</v>
      </c>
      <c r="I6" s="4">
        <v>4</v>
      </c>
      <c r="J6" s="4">
        <v>2</v>
      </c>
      <c r="K6" s="4">
        <v>2</v>
      </c>
      <c r="L6" s="4">
        <v>4</v>
      </c>
      <c r="M6" s="19">
        <v>6</v>
      </c>
      <c r="N6" s="4">
        <v>1</v>
      </c>
      <c r="O6" s="4">
        <v>7</v>
      </c>
      <c r="R6" s="30"/>
      <c r="T6" s="30"/>
    </row>
    <row r="7" spans="1:20">
      <c r="A7" s="4">
        <v>2</v>
      </c>
      <c r="B7" s="20" t="s">
        <v>379</v>
      </c>
      <c r="C7" s="19">
        <v>51</v>
      </c>
      <c r="D7" s="19">
        <v>9</v>
      </c>
      <c r="E7" s="4">
        <v>11</v>
      </c>
      <c r="F7" s="4">
        <v>3</v>
      </c>
      <c r="G7" s="4">
        <v>5</v>
      </c>
      <c r="H7" s="4">
        <v>5</v>
      </c>
      <c r="I7" s="8">
        <v>2</v>
      </c>
      <c r="J7" s="4">
        <v>3</v>
      </c>
      <c r="K7" s="4">
        <v>1</v>
      </c>
      <c r="L7" s="4">
        <v>5</v>
      </c>
      <c r="M7" s="19">
        <v>4</v>
      </c>
      <c r="N7" s="4">
        <v>1</v>
      </c>
      <c r="O7" s="4">
        <v>2</v>
      </c>
      <c r="R7" s="30"/>
      <c r="T7" s="30"/>
    </row>
    <row r="8" spans="1:20">
      <c r="A8" s="4">
        <v>3</v>
      </c>
      <c r="B8" s="20" t="s">
        <v>380</v>
      </c>
      <c r="C8" s="19">
        <v>30</v>
      </c>
      <c r="D8" s="24">
        <v>3</v>
      </c>
      <c r="E8" s="4">
        <v>2</v>
      </c>
      <c r="F8" s="4">
        <v>4</v>
      </c>
      <c r="G8" s="4">
        <v>2</v>
      </c>
      <c r="H8" s="4">
        <v>1</v>
      </c>
      <c r="I8" s="25">
        <v>1</v>
      </c>
      <c r="J8" s="4">
        <v>4</v>
      </c>
      <c r="K8" s="4">
        <v>1</v>
      </c>
      <c r="L8" s="4">
        <v>3</v>
      </c>
      <c r="M8" s="19">
        <v>3</v>
      </c>
      <c r="N8" s="4">
        <v>4</v>
      </c>
      <c r="O8" s="4">
        <v>2</v>
      </c>
      <c r="R8" s="30"/>
      <c r="T8" s="30"/>
    </row>
    <row r="9" spans="1:20">
      <c r="A9" s="4">
        <v>4</v>
      </c>
      <c r="B9" s="20" t="s">
        <v>381</v>
      </c>
      <c r="C9" s="19">
        <v>25</v>
      </c>
      <c r="D9" s="19">
        <v>9</v>
      </c>
      <c r="E9" s="4">
        <v>5</v>
      </c>
      <c r="F9" s="4">
        <v>4</v>
      </c>
      <c r="G9" s="4">
        <v>2</v>
      </c>
      <c r="H9" s="4" t="s">
        <v>382</v>
      </c>
      <c r="I9" s="4">
        <v>2</v>
      </c>
      <c r="J9" s="4" t="s">
        <v>382</v>
      </c>
      <c r="K9" s="4" t="s">
        <v>382</v>
      </c>
      <c r="L9" s="4" t="s">
        <v>382</v>
      </c>
      <c r="M9" s="19">
        <v>2</v>
      </c>
      <c r="N9" s="4">
        <v>1</v>
      </c>
      <c r="O9" s="4" t="s">
        <v>382</v>
      </c>
      <c r="R9" s="30"/>
      <c r="T9" s="31"/>
    </row>
    <row r="10" spans="1:20">
      <c r="A10" s="4">
        <v>5</v>
      </c>
      <c r="B10" s="20" t="s">
        <v>383</v>
      </c>
      <c r="C10" s="19">
        <v>11</v>
      </c>
      <c r="D10" s="19">
        <v>3</v>
      </c>
      <c r="E10" s="4">
        <v>1</v>
      </c>
      <c r="F10" s="4">
        <v>1</v>
      </c>
      <c r="G10" s="4" t="s">
        <v>382</v>
      </c>
      <c r="H10" s="4" t="s">
        <v>382</v>
      </c>
      <c r="I10" s="4" t="s">
        <v>382</v>
      </c>
      <c r="J10" s="4">
        <v>1</v>
      </c>
      <c r="K10" s="4" t="s">
        <v>382</v>
      </c>
      <c r="L10" s="4">
        <v>1</v>
      </c>
      <c r="M10" s="19">
        <v>2</v>
      </c>
      <c r="N10" s="4">
        <v>2</v>
      </c>
      <c r="O10" s="4" t="s">
        <v>382</v>
      </c>
      <c r="R10" s="30"/>
      <c r="T10" s="30"/>
    </row>
    <row r="11" spans="1:20">
      <c r="A11" s="4">
        <v>6</v>
      </c>
      <c r="B11" s="20" t="s">
        <v>384</v>
      </c>
      <c r="C11" s="19">
        <v>14</v>
      </c>
      <c r="D11" s="19">
        <v>3</v>
      </c>
      <c r="E11" s="4">
        <v>3</v>
      </c>
      <c r="F11" s="4">
        <v>1</v>
      </c>
      <c r="G11" s="4" t="s">
        <v>382</v>
      </c>
      <c r="H11" s="4">
        <v>2</v>
      </c>
      <c r="I11" s="4" t="s">
        <v>382</v>
      </c>
      <c r="J11" s="4">
        <v>1</v>
      </c>
      <c r="K11" s="4">
        <v>1</v>
      </c>
      <c r="L11" s="4" t="s">
        <v>382</v>
      </c>
      <c r="M11" s="19">
        <v>1</v>
      </c>
      <c r="N11" s="4" t="s">
        <v>382</v>
      </c>
      <c r="O11" s="4">
        <v>2</v>
      </c>
      <c r="R11" s="30"/>
      <c r="T11" s="30"/>
    </row>
    <row r="12" spans="1:20">
      <c r="A12" s="4">
        <v>7</v>
      </c>
      <c r="B12" s="20" t="s">
        <v>385</v>
      </c>
      <c r="C12" s="19">
        <v>8</v>
      </c>
      <c r="D12" s="19">
        <v>4</v>
      </c>
      <c r="E12" s="4">
        <v>1</v>
      </c>
      <c r="F12" s="4">
        <v>2</v>
      </c>
      <c r="G12" s="4" t="s">
        <v>382</v>
      </c>
      <c r="H12" s="4" t="s">
        <v>382</v>
      </c>
      <c r="I12" s="4" t="s">
        <v>382</v>
      </c>
      <c r="J12" s="4" t="s">
        <v>382</v>
      </c>
      <c r="K12" s="4">
        <v>1</v>
      </c>
      <c r="L12" s="4" t="s">
        <v>382</v>
      </c>
      <c r="M12" s="19" t="s">
        <v>382</v>
      </c>
      <c r="N12" s="4" t="s">
        <v>382</v>
      </c>
      <c r="O12" s="4" t="s">
        <v>382</v>
      </c>
      <c r="R12" s="30"/>
      <c r="T12" s="30"/>
    </row>
    <row r="13" spans="1:20">
      <c r="A13" s="4">
        <v>8</v>
      </c>
      <c r="B13" s="20" t="s">
        <v>386</v>
      </c>
      <c r="C13" s="19">
        <v>8</v>
      </c>
      <c r="D13" s="19">
        <v>1</v>
      </c>
      <c r="E13" s="4" t="s">
        <v>382</v>
      </c>
      <c r="F13" s="4">
        <v>2</v>
      </c>
      <c r="G13" s="4" t="s">
        <v>382</v>
      </c>
      <c r="H13" s="4" t="s">
        <v>382</v>
      </c>
      <c r="I13" s="4" t="s">
        <v>382</v>
      </c>
      <c r="J13" s="4">
        <v>1</v>
      </c>
      <c r="K13" s="4">
        <v>1</v>
      </c>
      <c r="L13" s="4">
        <v>1</v>
      </c>
      <c r="M13" s="19">
        <v>1</v>
      </c>
      <c r="N13" s="4">
        <v>1</v>
      </c>
      <c r="O13" s="4" t="s">
        <v>382</v>
      </c>
      <c r="R13" s="30"/>
      <c r="T13" s="30"/>
    </row>
    <row r="14" spans="1:20">
      <c r="A14" s="4">
        <v>9</v>
      </c>
      <c r="B14" s="20" t="s">
        <v>387</v>
      </c>
      <c r="C14" s="19">
        <v>6</v>
      </c>
      <c r="D14" s="19">
        <v>2</v>
      </c>
      <c r="E14" s="4" t="s">
        <v>382</v>
      </c>
      <c r="F14" s="4" t="s">
        <v>382</v>
      </c>
      <c r="G14" s="4">
        <v>1</v>
      </c>
      <c r="H14" s="4">
        <v>1</v>
      </c>
      <c r="I14" s="4" t="s">
        <v>382</v>
      </c>
      <c r="J14" s="4" t="s">
        <v>382</v>
      </c>
      <c r="K14" s="4" t="s">
        <v>382</v>
      </c>
      <c r="L14" s="4">
        <v>1</v>
      </c>
      <c r="M14" s="19">
        <v>1</v>
      </c>
      <c r="N14" s="4" t="s">
        <v>382</v>
      </c>
      <c r="O14" s="4" t="s">
        <v>382</v>
      </c>
      <c r="R14" s="30"/>
      <c r="T14" s="30"/>
    </row>
    <row r="15" spans="1:20">
      <c r="A15" s="4">
        <v>10</v>
      </c>
      <c r="B15" s="20" t="s">
        <v>388</v>
      </c>
      <c r="C15" s="19">
        <v>3</v>
      </c>
      <c r="D15" s="19">
        <v>2</v>
      </c>
      <c r="E15" s="4" t="s">
        <v>382</v>
      </c>
      <c r="F15" s="4" t="s">
        <v>382</v>
      </c>
      <c r="G15" s="4" t="s">
        <v>382</v>
      </c>
      <c r="H15" s="4">
        <v>1</v>
      </c>
      <c r="I15" s="4" t="s">
        <v>382</v>
      </c>
      <c r="J15" s="4" t="s">
        <v>382</v>
      </c>
      <c r="K15" s="4" t="s">
        <v>382</v>
      </c>
      <c r="L15" s="4" t="s">
        <v>382</v>
      </c>
      <c r="M15" s="19" t="s">
        <v>382</v>
      </c>
      <c r="N15" s="4" t="s">
        <v>382</v>
      </c>
      <c r="O15" s="4" t="s">
        <v>382</v>
      </c>
      <c r="T15" s="30"/>
    </row>
    <row r="16" spans="1:15">
      <c r="A16" s="4">
        <v>11</v>
      </c>
      <c r="B16" s="20" t="s">
        <v>389</v>
      </c>
      <c r="C16" s="19">
        <v>2</v>
      </c>
      <c r="D16" s="19">
        <v>2</v>
      </c>
      <c r="E16" s="4" t="s">
        <v>382</v>
      </c>
      <c r="F16" s="4" t="s">
        <v>382</v>
      </c>
      <c r="G16" s="4" t="s">
        <v>382</v>
      </c>
      <c r="H16" s="4" t="s">
        <v>382</v>
      </c>
      <c r="I16" s="4" t="s">
        <v>382</v>
      </c>
      <c r="J16" s="4" t="s">
        <v>382</v>
      </c>
      <c r="K16" s="4" t="s">
        <v>382</v>
      </c>
      <c r="L16" s="4" t="s">
        <v>382</v>
      </c>
      <c r="M16" s="19" t="s">
        <v>382</v>
      </c>
      <c r="N16" s="4" t="s">
        <v>382</v>
      </c>
      <c r="O16" s="4" t="s">
        <v>382</v>
      </c>
    </row>
    <row r="17" spans="1:15">
      <c r="A17" s="4">
        <v>12</v>
      </c>
      <c r="B17" s="20" t="s">
        <v>390</v>
      </c>
      <c r="C17" s="19">
        <v>2</v>
      </c>
      <c r="D17" s="19">
        <v>1</v>
      </c>
      <c r="E17" s="4">
        <v>1</v>
      </c>
      <c r="F17" s="4" t="s">
        <v>382</v>
      </c>
      <c r="G17" s="4" t="s">
        <v>382</v>
      </c>
      <c r="H17" s="4" t="s">
        <v>382</v>
      </c>
      <c r="I17" s="4" t="s">
        <v>382</v>
      </c>
      <c r="J17" s="4" t="s">
        <v>382</v>
      </c>
      <c r="K17" s="4" t="s">
        <v>382</v>
      </c>
      <c r="L17" s="4" t="s">
        <v>382</v>
      </c>
      <c r="M17" s="19" t="s">
        <v>382</v>
      </c>
      <c r="N17" s="4" t="s">
        <v>382</v>
      </c>
      <c r="O17" s="4" t="s">
        <v>382</v>
      </c>
    </row>
    <row r="18" spans="1:15">
      <c r="A18" s="4">
        <v>13</v>
      </c>
      <c r="B18" s="20" t="s">
        <v>391</v>
      </c>
      <c r="C18" s="19">
        <v>2</v>
      </c>
      <c r="D18" s="19" t="s">
        <v>382</v>
      </c>
      <c r="E18" s="4">
        <v>2</v>
      </c>
      <c r="F18" s="4" t="s">
        <v>382</v>
      </c>
      <c r="G18" s="4" t="s">
        <v>382</v>
      </c>
      <c r="H18" s="4" t="s">
        <v>382</v>
      </c>
      <c r="I18" s="4" t="s">
        <v>382</v>
      </c>
      <c r="J18" s="4" t="s">
        <v>382</v>
      </c>
      <c r="K18" s="4" t="s">
        <v>382</v>
      </c>
      <c r="L18" s="4" t="s">
        <v>382</v>
      </c>
      <c r="M18" s="19" t="s">
        <v>382</v>
      </c>
      <c r="N18" s="4" t="s">
        <v>382</v>
      </c>
      <c r="O18" s="4" t="s">
        <v>382</v>
      </c>
    </row>
    <row r="19" spans="1:15">
      <c r="A19" s="4">
        <v>14</v>
      </c>
      <c r="B19" s="20" t="s">
        <v>392</v>
      </c>
      <c r="C19" s="4">
        <v>6</v>
      </c>
      <c r="D19" s="19" t="s">
        <v>382</v>
      </c>
      <c r="E19" s="4">
        <v>1</v>
      </c>
      <c r="F19" s="25">
        <v>1</v>
      </c>
      <c r="G19" s="4" t="s">
        <v>382</v>
      </c>
      <c r="H19" s="25">
        <v>1</v>
      </c>
      <c r="I19" s="25">
        <v>1</v>
      </c>
      <c r="J19" s="4" t="s">
        <v>382</v>
      </c>
      <c r="K19" s="4" t="s">
        <v>382</v>
      </c>
      <c r="L19" s="4" t="s">
        <v>382</v>
      </c>
      <c r="M19" s="24">
        <v>2</v>
      </c>
      <c r="N19" s="4" t="s">
        <v>382</v>
      </c>
      <c r="O19" s="4" t="s">
        <v>382</v>
      </c>
    </row>
    <row r="20" spans="1:17">
      <c r="A20" s="16" t="s">
        <v>393</v>
      </c>
      <c r="B20" s="17"/>
      <c r="C20" s="3">
        <f>SUM(C6:C19)</f>
        <v>246</v>
      </c>
      <c r="D20" s="19">
        <f>SUM(D6:D19)</f>
        <v>65</v>
      </c>
      <c r="E20" s="3">
        <f>SUM(E6:E19)</f>
        <v>37</v>
      </c>
      <c r="F20" s="4">
        <f>SUM(F6:F19)</f>
        <v>24</v>
      </c>
      <c r="G20" s="4">
        <f>SUM(G6:G19)</f>
        <v>14</v>
      </c>
      <c r="H20" s="4">
        <f t="shared" ref="H20:O20" si="0">SUM(H6:H19)</f>
        <v>17</v>
      </c>
      <c r="I20" s="4">
        <f t="shared" si="0"/>
        <v>10</v>
      </c>
      <c r="J20" s="4">
        <f t="shared" si="0"/>
        <v>12</v>
      </c>
      <c r="K20" s="4">
        <f t="shared" si="0"/>
        <v>7</v>
      </c>
      <c r="L20" s="4">
        <f t="shared" si="0"/>
        <v>15</v>
      </c>
      <c r="M20" s="19">
        <f t="shared" si="0"/>
        <v>22</v>
      </c>
      <c r="N20" s="4">
        <f t="shared" si="0"/>
        <v>10</v>
      </c>
      <c r="O20" s="4">
        <f t="shared" si="0"/>
        <v>13</v>
      </c>
      <c r="P20" s="28">
        <f>O20+N20+M20+L20+K20+J20+I20+H20+G20+F20+E20+D20</f>
        <v>246</v>
      </c>
      <c r="Q20" s="32"/>
    </row>
    <row r="21" spans="13:13">
      <c r="M21" s="29" t="s">
        <v>394</v>
      </c>
    </row>
    <row r="24" ht="15.75" spans="1:15">
      <c r="A24" s="18" t="s">
        <v>395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</row>
    <row r="25" ht="15.75" spans="1:15">
      <c r="A25" s="18" t="s">
        <v>396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</row>
    <row r="27" spans="1:15">
      <c r="A27" s="19" t="s">
        <v>397</v>
      </c>
      <c r="B27" s="19" t="s">
        <v>398</v>
      </c>
      <c r="C27" s="19" t="s">
        <v>399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 t="s">
        <v>400</v>
      </c>
    </row>
    <row r="28" spans="1:15">
      <c r="A28" s="19"/>
      <c r="B28" s="19"/>
      <c r="C28" s="19" t="s">
        <v>401</v>
      </c>
      <c r="D28" s="19" t="s">
        <v>402</v>
      </c>
      <c r="E28" s="19" t="s">
        <v>403</v>
      </c>
      <c r="F28" s="19" t="s">
        <v>404</v>
      </c>
      <c r="G28" s="19" t="s">
        <v>405</v>
      </c>
      <c r="H28" s="19" t="s">
        <v>406</v>
      </c>
      <c r="I28" s="19" t="s">
        <v>407</v>
      </c>
      <c r="J28" s="19" t="s">
        <v>408</v>
      </c>
      <c r="K28" s="19" t="s">
        <v>409</v>
      </c>
      <c r="L28" s="19" t="s">
        <v>410</v>
      </c>
      <c r="M28" s="19" t="s">
        <v>411</v>
      </c>
      <c r="N28" s="19" t="s">
        <v>412</v>
      </c>
      <c r="O28" s="19"/>
    </row>
    <row r="29" spans="1:15">
      <c r="A29" s="20">
        <v>1</v>
      </c>
      <c r="B29" s="20" t="s">
        <v>413</v>
      </c>
      <c r="C29" s="4">
        <v>3</v>
      </c>
      <c r="D29" s="4">
        <v>1</v>
      </c>
      <c r="E29" s="4" t="s">
        <v>414</v>
      </c>
      <c r="F29" s="4">
        <v>1</v>
      </c>
      <c r="G29" s="4" t="s">
        <v>414</v>
      </c>
      <c r="H29" s="4" t="s">
        <v>414</v>
      </c>
      <c r="I29" s="4" t="s">
        <v>414</v>
      </c>
      <c r="J29" s="4" t="s">
        <v>414</v>
      </c>
      <c r="K29" s="4" t="s">
        <v>414</v>
      </c>
      <c r="L29" s="4" t="s">
        <v>414</v>
      </c>
      <c r="M29" s="4" t="s">
        <v>414</v>
      </c>
      <c r="N29" s="4">
        <v>2</v>
      </c>
      <c r="O29" s="4">
        <f>SUM(C29:N29)</f>
        <v>7</v>
      </c>
    </row>
    <row r="30" spans="1:15">
      <c r="A30" s="16" t="s">
        <v>400</v>
      </c>
      <c r="B30" s="17"/>
      <c r="C30" s="4">
        <v>3</v>
      </c>
      <c r="D30" s="4">
        <f>SUM(D29:D29)</f>
        <v>1</v>
      </c>
      <c r="E30" s="4" t="s">
        <v>414</v>
      </c>
      <c r="F30" s="4">
        <v>1</v>
      </c>
      <c r="G30" s="4" t="s">
        <v>414</v>
      </c>
      <c r="H30" s="4" t="s">
        <v>414</v>
      </c>
      <c r="I30" s="4" t="s">
        <v>414</v>
      </c>
      <c r="J30" s="4" t="s">
        <v>414</v>
      </c>
      <c r="K30" s="4" t="s">
        <v>414</v>
      </c>
      <c r="L30" s="4" t="s">
        <v>414</v>
      </c>
      <c r="M30" s="4" t="s">
        <v>414</v>
      </c>
      <c r="N30" s="4">
        <v>2</v>
      </c>
      <c r="O30" s="4">
        <f>SUM(C30:N30)</f>
        <v>7</v>
      </c>
    </row>
    <row r="31" spans="6:6">
      <c r="F31" s="26"/>
    </row>
    <row r="32" spans="1:1">
      <c r="A32" t="s">
        <v>415</v>
      </c>
    </row>
    <row r="33" spans="1:1">
      <c r="A33" t="s">
        <v>416</v>
      </c>
    </row>
    <row r="34" spans="1:2">
      <c r="A34">
        <v>1</v>
      </c>
      <c r="B34" t="s">
        <v>417</v>
      </c>
    </row>
    <row r="35" spans="1:2">
      <c r="A35">
        <v>2</v>
      </c>
      <c r="B35" t="s">
        <v>418</v>
      </c>
    </row>
    <row r="36" spans="1:2">
      <c r="A36">
        <v>3</v>
      </c>
      <c r="B36" t="s">
        <v>419</v>
      </c>
    </row>
    <row r="38" spans="1:1">
      <c r="A38" t="s">
        <v>420</v>
      </c>
    </row>
    <row r="39" spans="1:2">
      <c r="A39">
        <v>1</v>
      </c>
      <c r="B39" t="s">
        <v>421</v>
      </c>
    </row>
    <row r="41" spans="1:2">
      <c r="A41" s="27" t="s">
        <v>422</v>
      </c>
      <c r="B41" s="27"/>
    </row>
    <row r="42" spans="1:2">
      <c r="A42">
        <v>1</v>
      </c>
      <c r="B42" t="s">
        <v>423</v>
      </c>
    </row>
    <row r="44" spans="1:1">
      <c r="A44" t="s">
        <v>424</v>
      </c>
    </row>
    <row r="45" spans="1:2">
      <c r="A45">
        <v>1</v>
      </c>
      <c r="B45" t="s">
        <v>425</v>
      </c>
    </row>
    <row r="46" spans="1:2">
      <c r="A46">
        <v>2</v>
      </c>
      <c r="B46" t="s">
        <v>426</v>
      </c>
    </row>
  </sheetData>
  <mergeCells count="14">
    <mergeCell ref="A2:O2"/>
    <mergeCell ref="D4:O4"/>
    <mergeCell ref="A20:B20"/>
    <mergeCell ref="A24:O24"/>
    <mergeCell ref="A25:O25"/>
    <mergeCell ref="C27:N27"/>
    <mergeCell ref="A30:B30"/>
    <mergeCell ref="A41:B41"/>
    <mergeCell ref="A4:A5"/>
    <mergeCell ref="A27:A28"/>
    <mergeCell ref="B4:B5"/>
    <mergeCell ref="B27:B28"/>
    <mergeCell ref="C4:C5"/>
    <mergeCell ref="O27:O28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0"/>
  <sheetViews>
    <sheetView workbookViewId="0">
      <selection activeCell="B14" sqref="B14"/>
    </sheetView>
  </sheetViews>
  <sheetFormatPr defaultColWidth="9" defaultRowHeight="15"/>
  <cols>
    <col min="1" max="1" width="4.72380952380952" customWidth="1"/>
    <col min="2" max="2" width="41.2666666666667" customWidth="1"/>
    <col min="3" max="3" width="15.1809523809524" customWidth="1"/>
    <col min="4" max="15" width="12.2666666666667" customWidth="1"/>
  </cols>
  <sheetData>
    <row r="2" spans="1:15">
      <c r="A2" s="1" t="s">
        <v>362</v>
      </c>
      <c r="B2" s="1" t="s">
        <v>363</v>
      </c>
      <c r="C2" s="2" t="s">
        <v>364</v>
      </c>
      <c r="D2" s="3" t="s">
        <v>365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s="1"/>
      <c r="B3" s="1"/>
      <c r="C3" s="2"/>
      <c r="D3" s="3" t="s">
        <v>366</v>
      </c>
      <c r="E3" s="3" t="s">
        <v>367</v>
      </c>
      <c r="F3" s="3" t="s">
        <v>368</v>
      </c>
      <c r="G3" s="3" t="s">
        <v>369</v>
      </c>
      <c r="H3" s="3" t="s">
        <v>370</v>
      </c>
      <c r="I3" s="3" t="s">
        <v>371</v>
      </c>
      <c r="J3" s="3" t="s">
        <v>372</v>
      </c>
      <c r="K3" s="3" t="s">
        <v>373</v>
      </c>
      <c r="L3" s="3" t="s">
        <v>374</v>
      </c>
      <c r="M3" s="3" t="s">
        <v>375</v>
      </c>
      <c r="N3" s="3" t="s">
        <v>376</v>
      </c>
      <c r="O3" s="3" t="s">
        <v>377</v>
      </c>
    </row>
    <row r="4" spans="1:15">
      <c r="A4" s="4">
        <v>1</v>
      </c>
      <c r="B4" s="5" t="s">
        <v>427</v>
      </c>
      <c r="C4" s="6">
        <v>67</v>
      </c>
      <c r="D4" s="7">
        <v>21</v>
      </c>
      <c r="E4" s="8">
        <v>8</v>
      </c>
      <c r="F4" s="8">
        <v>5</v>
      </c>
      <c r="G4" s="8">
        <v>4</v>
      </c>
      <c r="H4" s="8">
        <v>5</v>
      </c>
      <c r="I4" s="8">
        <v>4</v>
      </c>
      <c r="J4" s="8">
        <v>2</v>
      </c>
      <c r="K4" s="8">
        <v>2</v>
      </c>
      <c r="L4" s="8">
        <v>2</v>
      </c>
      <c r="M4" s="7">
        <v>6</v>
      </c>
      <c r="N4" s="8">
        <v>1</v>
      </c>
      <c r="O4" s="8">
        <v>7</v>
      </c>
    </row>
    <row r="5" spans="1:15">
      <c r="A5" s="4">
        <v>2</v>
      </c>
      <c r="B5" s="5" t="s">
        <v>428</v>
      </c>
      <c r="C5" s="6">
        <v>51</v>
      </c>
      <c r="D5" s="7">
        <v>9</v>
      </c>
      <c r="E5" s="8">
        <v>11</v>
      </c>
      <c r="F5" s="8">
        <v>3</v>
      </c>
      <c r="G5" s="8">
        <v>5</v>
      </c>
      <c r="H5" s="8">
        <v>5</v>
      </c>
      <c r="I5" s="8">
        <v>2</v>
      </c>
      <c r="J5" s="8">
        <v>3</v>
      </c>
      <c r="K5" s="8">
        <v>1</v>
      </c>
      <c r="L5" s="8">
        <v>5</v>
      </c>
      <c r="M5" s="7">
        <v>4</v>
      </c>
      <c r="N5" s="8">
        <v>1</v>
      </c>
      <c r="O5" s="8">
        <v>2</v>
      </c>
    </row>
    <row r="6" spans="1:15">
      <c r="A6" s="9">
        <v>3</v>
      </c>
      <c r="B6" s="10" t="s">
        <v>429</v>
      </c>
      <c r="C6" s="11">
        <v>49</v>
      </c>
      <c r="D6" s="12">
        <v>9</v>
      </c>
      <c r="E6" s="13">
        <v>8</v>
      </c>
      <c r="F6" s="13">
        <v>6</v>
      </c>
      <c r="G6" s="13">
        <v>3</v>
      </c>
      <c r="H6" s="9">
        <v>2</v>
      </c>
      <c r="I6" s="9" t="s">
        <v>382</v>
      </c>
      <c r="J6" s="9">
        <v>4</v>
      </c>
      <c r="K6" s="9">
        <v>2</v>
      </c>
      <c r="L6" s="13">
        <v>5</v>
      </c>
      <c r="M6" s="12">
        <v>4</v>
      </c>
      <c r="N6" s="9">
        <v>4</v>
      </c>
      <c r="O6" s="9">
        <v>2</v>
      </c>
    </row>
    <row r="7" spans="1:15">
      <c r="A7" s="4">
        <v>4</v>
      </c>
      <c r="B7" s="5" t="s">
        <v>430</v>
      </c>
      <c r="C7" s="6">
        <v>32</v>
      </c>
      <c r="D7" s="7">
        <v>12</v>
      </c>
      <c r="E7" s="8">
        <v>5</v>
      </c>
      <c r="F7" s="8">
        <v>5</v>
      </c>
      <c r="G7" s="8">
        <v>2</v>
      </c>
      <c r="H7" s="8" t="s">
        <v>382</v>
      </c>
      <c r="I7" s="8">
        <v>2</v>
      </c>
      <c r="J7" s="8" t="s">
        <v>382</v>
      </c>
      <c r="K7" s="8" t="s">
        <v>382</v>
      </c>
      <c r="L7" s="8" t="s">
        <v>382</v>
      </c>
      <c r="M7" s="7">
        <v>3</v>
      </c>
      <c r="N7" s="8">
        <v>3</v>
      </c>
      <c r="O7" s="8" t="s">
        <v>382</v>
      </c>
    </row>
    <row r="8" spans="1:15">
      <c r="A8" s="4">
        <v>5</v>
      </c>
      <c r="B8" s="5" t="s">
        <v>431</v>
      </c>
      <c r="C8" s="6">
        <v>14</v>
      </c>
      <c r="D8" s="7">
        <v>3</v>
      </c>
      <c r="E8" s="8">
        <v>3</v>
      </c>
      <c r="F8" s="8">
        <v>1</v>
      </c>
      <c r="G8" s="8" t="s">
        <v>382</v>
      </c>
      <c r="H8" s="8">
        <v>2</v>
      </c>
      <c r="I8" s="8" t="s">
        <v>382</v>
      </c>
      <c r="J8" s="8">
        <v>1</v>
      </c>
      <c r="K8" s="8">
        <v>1</v>
      </c>
      <c r="L8" s="8" t="s">
        <v>382</v>
      </c>
      <c r="M8" s="7">
        <v>1</v>
      </c>
      <c r="N8" s="8" t="s">
        <v>382</v>
      </c>
      <c r="O8" s="8">
        <v>2</v>
      </c>
    </row>
    <row r="9" spans="1:15">
      <c r="A9" s="4">
        <v>6</v>
      </c>
      <c r="B9" s="5" t="s">
        <v>432</v>
      </c>
      <c r="C9" s="6">
        <v>8</v>
      </c>
      <c r="D9" s="7">
        <v>1</v>
      </c>
      <c r="E9" s="8" t="s">
        <v>382</v>
      </c>
      <c r="F9" s="8">
        <v>2</v>
      </c>
      <c r="G9" s="8" t="s">
        <v>382</v>
      </c>
      <c r="H9" s="8" t="s">
        <v>382</v>
      </c>
      <c r="I9" s="8" t="s">
        <v>382</v>
      </c>
      <c r="J9" s="8">
        <v>1</v>
      </c>
      <c r="K9" s="8">
        <v>1</v>
      </c>
      <c r="L9" s="8">
        <v>1</v>
      </c>
      <c r="M9" s="7">
        <v>1</v>
      </c>
      <c r="N9" s="8">
        <v>1</v>
      </c>
      <c r="O9" s="8" t="s">
        <v>382</v>
      </c>
    </row>
    <row r="10" spans="1:15">
      <c r="A10" s="4">
        <v>7</v>
      </c>
      <c r="B10" s="5" t="s">
        <v>433</v>
      </c>
      <c r="C10" s="14">
        <v>7</v>
      </c>
      <c r="D10" s="7" t="s">
        <v>382</v>
      </c>
      <c r="E10" s="8">
        <v>1</v>
      </c>
      <c r="F10" s="8">
        <v>1</v>
      </c>
      <c r="G10" s="8" t="s">
        <v>382</v>
      </c>
      <c r="H10" s="8">
        <v>1</v>
      </c>
      <c r="I10" s="8">
        <v>1</v>
      </c>
      <c r="J10" s="8">
        <v>1</v>
      </c>
      <c r="K10" s="8" t="s">
        <v>382</v>
      </c>
      <c r="L10" s="8" t="s">
        <v>382</v>
      </c>
      <c r="M10" s="7">
        <v>2</v>
      </c>
      <c r="N10" s="8" t="s">
        <v>382</v>
      </c>
      <c r="O10" s="8" t="s">
        <v>382</v>
      </c>
    </row>
    <row r="11" spans="1:15">
      <c r="A11" s="4">
        <v>8</v>
      </c>
      <c r="B11" s="5" t="s">
        <v>434</v>
      </c>
      <c r="C11" s="6">
        <v>6</v>
      </c>
      <c r="D11" s="7">
        <v>2</v>
      </c>
      <c r="E11" s="8" t="s">
        <v>382</v>
      </c>
      <c r="F11" s="8" t="s">
        <v>382</v>
      </c>
      <c r="G11" s="8">
        <v>1</v>
      </c>
      <c r="H11" s="8">
        <v>1</v>
      </c>
      <c r="I11" s="8" t="s">
        <v>382</v>
      </c>
      <c r="J11" s="8" t="s">
        <v>382</v>
      </c>
      <c r="K11" s="8" t="s">
        <v>382</v>
      </c>
      <c r="L11" s="8">
        <v>1</v>
      </c>
      <c r="M11" s="7">
        <v>1</v>
      </c>
      <c r="N11" s="8" t="s">
        <v>382</v>
      </c>
      <c r="O11" s="8" t="s">
        <v>382</v>
      </c>
    </row>
    <row r="12" spans="1:15">
      <c r="A12" s="4">
        <v>9</v>
      </c>
      <c r="B12" s="5" t="s">
        <v>435</v>
      </c>
      <c r="C12" s="6">
        <v>5</v>
      </c>
      <c r="D12" s="7">
        <v>3</v>
      </c>
      <c r="E12" s="8" t="s">
        <v>382</v>
      </c>
      <c r="F12" s="8">
        <v>2</v>
      </c>
      <c r="G12" s="8" t="s">
        <v>382</v>
      </c>
      <c r="H12" s="8" t="s">
        <v>382</v>
      </c>
      <c r="I12" s="8" t="s">
        <v>382</v>
      </c>
      <c r="J12" s="8" t="s">
        <v>382</v>
      </c>
      <c r="K12" s="8" t="s">
        <v>382</v>
      </c>
      <c r="L12" s="8" t="s">
        <v>382</v>
      </c>
      <c r="M12" s="7" t="s">
        <v>382</v>
      </c>
      <c r="N12" s="8" t="s">
        <v>382</v>
      </c>
      <c r="O12" s="8" t="s">
        <v>382</v>
      </c>
    </row>
    <row r="13" spans="1:15">
      <c r="A13" s="4">
        <v>10</v>
      </c>
      <c r="B13" s="5" t="s">
        <v>436</v>
      </c>
      <c r="C13" s="6">
        <v>4</v>
      </c>
      <c r="D13" s="7">
        <v>1</v>
      </c>
      <c r="E13" s="8">
        <v>1</v>
      </c>
      <c r="F13" s="8" t="s">
        <v>382</v>
      </c>
      <c r="G13" s="8" t="s">
        <v>382</v>
      </c>
      <c r="H13" s="8" t="s">
        <v>382</v>
      </c>
      <c r="I13" s="8" t="s">
        <v>382</v>
      </c>
      <c r="J13" s="8" t="s">
        <v>382</v>
      </c>
      <c r="K13" s="8" t="s">
        <v>382</v>
      </c>
      <c r="L13" s="8">
        <v>1</v>
      </c>
      <c r="M13" s="7">
        <v>1</v>
      </c>
      <c r="N13" s="8" t="s">
        <v>382</v>
      </c>
      <c r="O13" s="8" t="s">
        <v>382</v>
      </c>
    </row>
    <row r="14" spans="1:15">
      <c r="A14" s="4">
        <v>11</v>
      </c>
      <c r="B14" s="5" t="s">
        <v>437</v>
      </c>
      <c r="C14" s="6">
        <v>3</v>
      </c>
      <c r="D14" s="7">
        <v>2</v>
      </c>
      <c r="E14" s="8" t="s">
        <v>382</v>
      </c>
      <c r="F14" s="8" t="s">
        <v>382</v>
      </c>
      <c r="G14" s="8" t="s">
        <v>382</v>
      </c>
      <c r="H14" s="8">
        <v>1</v>
      </c>
      <c r="I14" s="8" t="s">
        <v>382</v>
      </c>
      <c r="J14" s="8" t="s">
        <v>382</v>
      </c>
      <c r="K14" s="8" t="s">
        <v>382</v>
      </c>
      <c r="L14" s="8" t="s">
        <v>382</v>
      </c>
      <c r="M14" s="7" t="s">
        <v>382</v>
      </c>
      <c r="N14" s="8" t="s">
        <v>382</v>
      </c>
      <c r="O14" s="8" t="s">
        <v>382</v>
      </c>
    </row>
    <row r="15" spans="1:15">
      <c r="A15" s="4">
        <v>12</v>
      </c>
      <c r="B15" s="5" t="s">
        <v>438</v>
      </c>
      <c r="C15" s="6">
        <v>2</v>
      </c>
      <c r="D15" s="7">
        <v>2</v>
      </c>
      <c r="E15" s="8" t="s">
        <v>382</v>
      </c>
      <c r="F15" s="8" t="s">
        <v>382</v>
      </c>
      <c r="G15" s="8" t="s">
        <v>382</v>
      </c>
      <c r="H15" s="8" t="s">
        <v>382</v>
      </c>
      <c r="I15" s="8" t="s">
        <v>382</v>
      </c>
      <c r="J15" s="8" t="s">
        <v>382</v>
      </c>
      <c r="K15" s="8" t="s">
        <v>382</v>
      </c>
      <c r="L15" s="8" t="s">
        <v>382</v>
      </c>
      <c r="M15" s="7" t="s">
        <v>382</v>
      </c>
      <c r="N15" s="8" t="s">
        <v>382</v>
      </c>
      <c r="O15" s="8" t="s">
        <v>382</v>
      </c>
    </row>
    <row r="16" spans="1:15">
      <c r="A16" s="4">
        <v>13</v>
      </c>
      <c r="B16" s="5" t="s">
        <v>439</v>
      </c>
      <c r="C16" s="6">
        <v>2</v>
      </c>
      <c r="D16" s="7" t="s">
        <v>382</v>
      </c>
      <c r="E16" s="8">
        <v>2</v>
      </c>
      <c r="F16" s="8" t="s">
        <v>382</v>
      </c>
      <c r="G16" s="8" t="s">
        <v>382</v>
      </c>
      <c r="H16" s="8" t="s">
        <v>382</v>
      </c>
      <c r="I16" s="8" t="s">
        <v>382</v>
      </c>
      <c r="J16" s="8" t="s">
        <v>382</v>
      </c>
      <c r="K16" s="8" t="s">
        <v>382</v>
      </c>
      <c r="L16" s="8" t="s">
        <v>382</v>
      </c>
      <c r="M16" s="7" t="s">
        <v>382</v>
      </c>
      <c r="N16" s="8" t="s">
        <v>382</v>
      </c>
      <c r="O16" s="8" t="s">
        <v>382</v>
      </c>
    </row>
    <row r="17" spans="1:15">
      <c r="A17" s="4">
        <v>14</v>
      </c>
      <c r="B17" s="5" t="s">
        <v>440</v>
      </c>
      <c r="C17" s="6">
        <v>1</v>
      </c>
      <c r="D17" s="7" t="s">
        <v>382</v>
      </c>
      <c r="E17" s="8">
        <v>1</v>
      </c>
      <c r="F17" s="8" t="s">
        <v>382</v>
      </c>
      <c r="G17" s="8" t="s">
        <v>382</v>
      </c>
      <c r="H17" s="8" t="s">
        <v>382</v>
      </c>
      <c r="I17" s="8" t="s">
        <v>382</v>
      </c>
      <c r="J17" s="8" t="s">
        <v>382</v>
      </c>
      <c r="K17" s="8" t="s">
        <v>382</v>
      </c>
      <c r="L17" s="8" t="s">
        <v>382</v>
      </c>
      <c r="M17" s="7" t="s">
        <v>382</v>
      </c>
      <c r="N17" s="8" t="s">
        <v>382</v>
      </c>
      <c r="O17" s="8" t="s">
        <v>382</v>
      </c>
    </row>
    <row r="18" spans="1:15">
      <c r="A18" s="4">
        <v>15</v>
      </c>
      <c r="B18" s="15" t="s">
        <v>441</v>
      </c>
      <c r="C18" s="14">
        <v>1</v>
      </c>
      <c r="D18" s="7">
        <v>1</v>
      </c>
      <c r="E18" s="8" t="s">
        <v>382</v>
      </c>
      <c r="F18" s="8" t="s">
        <v>382</v>
      </c>
      <c r="G18" s="8" t="s">
        <v>382</v>
      </c>
      <c r="H18" s="8" t="s">
        <v>382</v>
      </c>
      <c r="I18" s="8" t="s">
        <v>382</v>
      </c>
      <c r="J18" s="8" t="s">
        <v>382</v>
      </c>
      <c r="K18" s="8" t="s">
        <v>382</v>
      </c>
      <c r="L18" s="8" t="s">
        <v>382</v>
      </c>
      <c r="M18" s="8" t="s">
        <v>382</v>
      </c>
      <c r="N18" s="8" t="s">
        <v>382</v>
      </c>
      <c r="O18" s="8" t="s">
        <v>382</v>
      </c>
    </row>
    <row r="19" spans="1:15">
      <c r="A19" s="16" t="s">
        <v>393</v>
      </c>
      <c r="B19" s="17"/>
      <c r="C19" s="14">
        <f>SUM(C4:C18)</f>
        <v>252</v>
      </c>
      <c r="D19" s="7">
        <f>SUM(D4:D18)</f>
        <v>66</v>
      </c>
      <c r="E19" s="14">
        <f>SUM(E4:E18)</f>
        <v>40</v>
      </c>
      <c r="F19" s="8">
        <f ca="1" t="shared" ref="F19:O19" si="0">SUM(F4:F19)</f>
        <v>25</v>
      </c>
      <c r="G19" s="8">
        <f ca="1" t="shared" si="0"/>
        <v>15</v>
      </c>
      <c r="H19" s="8">
        <f ca="1" t="shared" si="0"/>
        <v>17</v>
      </c>
      <c r="I19" s="8">
        <f ca="1" t="shared" si="0"/>
        <v>9</v>
      </c>
      <c r="J19" s="8">
        <f ca="1" t="shared" si="0"/>
        <v>12</v>
      </c>
      <c r="K19" s="8">
        <f ca="1" t="shared" si="0"/>
        <v>7</v>
      </c>
      <c r="L19" s="8">
        <f ca="1" t="shared" si="0"/>
        <v>15</v>
      </c>
      <c r="M19" s="7">
        <f ca="1" t="shared" si="0"/>
        <v>23</v>
      </c>
      <c r="N19" s="8">
        <f ca="1" t="shared" si="0"/>
        <v>10</v>
      </c>
      <c r="O19" s="8">
        <f ca="1" t="shared" si="0"/>
        <v>13</v>
      </c>
    </row>
    <row r="21" ht="15.75" spans="1:15">
      <c r="A21" s="18" t="s">
        <v>395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ht="15.75" spans="1:15">
      <c r="A22" s="18" t="s">
        <v>442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4" spans="1:15">
      <c r="A24" s="19" t="s">
        <v>397</v>
      </c>
      <c r="B24" s="19" t="s">
        <v>398</v>
      </c>
      <c r="C24" s="19" t="s">
        <v>399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 t="s">
        <v>400</v>
      </c>
    </row>
    <row r="25" spans="1:15">
      <c r="A25" s="19"/>
      <c r="B25" s="19"/>
      <c r="C25" s="19" t="s">
        <v>401</v>
      </c>
      <c r="D25" s="19" t="s">
        <v>402</v>
      </c>
      <c r="E25" s="19" t="s">
        <v>403</v>
      </c>
      <c r="F25" s="19" t="s">
        <v>404</v>
      </c>
      <c r="G25" s="19" t="s">
        <v>405</v>
      </c>
      <c r="H25" s="19" t="s">
        <v>406</v>
      </c>
      <c r="I25" s="19" t="s">
        <v>407</v>
      </c>
      <c r="J25" s="19" t="s">
        <v>408</v>
      </c>
      <c r="K25" s="19" t="s">
        <v>409</v>
      </c>
      <c r="L25" s="19" t="s">
        <v>410</v>
      </c>
      <c r="M25" s="19" t="s">
        <v>443</v>
      </c>
      <c r="N25" s="19" t="s">
        <v>412</v>
      </c>
      <c r="O25" s="19"/>
    </row>
    <row r="26" spans="1:15">
      <c r="A26" s="20">
        <v>1</v>
      </c>
      <c r="B26" s="20" t="s">
        <v>413</v>
      </c>
      <c r="C26" s="4" t="s">
        <v>382</v>
      </c>
      <c r="D26" s="4" t="s">
        <v>382</v>
      </c>
      <c r="E26" s="4" t="s">
        <v>414</v>
      </c>
      <c r="F26" s="4" t="s">
        <v>382</v>
      </c>
      <c r="G26" s="4">
        <v>2</v>
      </c>
      <c r="H26" s="4">
        <v>2</v>
      </c>
      <c r="I26" s="4">
        <v>2</v>
      </c>
      <c r="J26" s="4" t="s">
        <v>414</v>
      </c>
      <c r="K26" s="4" t="s">
        <v>414</v>
      </c>
      <c r="L26" s="4" t="s">
        <v>414</v>
      </c>
      <c r="M26" s="4" t="s">
        <v>414</v>
      </c>
      <c r="N26" s="4" t="s">
        <v>382</v>
      </c>
      <c r="O26" s="4">
        <f>SUM(C26:N26)</f>
        <v>6</v>
      </c>
    </row>
    <row r="27" spans="1:15">
      <c r="A27" s="16" t="s">
        <v>400</v>
      </c>
      <c r="B27" s="17"/>
      <c r="C27" s="4" t="s">
        <v>382</v>
      </c>
      <c r="D27" s="4" t="s">
        <v>382</v>
      </c>
      <c r="E27" s="4" t="s">
        <v>414</v>
      </c>
      <c r="F27" s="4" t="s">
        <v>382</v>
      </c>
      <c r="G27" s="4">
        <v>2</v>
      </c>
      <c r="H27" s="4">
        <v>2</v>
      </c>
      <c r="I27" s="4">
        <v>2</v>
      </c>
      <c r="J27" s="4" t="s">
        <v>414</v>
      </c>
      <c r="K27" s="4" t="s">
        <v>414</v>
      </c>
      <c r="L27" s="4" t="s">
        <v>414</v>
      </c>
      <c r="M27" s="4" t="s">
        <v>414</v>
      </c>
      <c r="N27" s="4" t="s">
        <v>382</v>
      </c>
      <c r="O27" s="4">
        <f>SUM(C27:N27)</f>
        <v>6</v>
      </c>
    </row>
    <row r="29" spans="1:1">
      <c r="A29" t="s">
        <v>415</v>
      </c>
    </row>
    <row r="30" spans="1:1">
      <c r="A30" s="21" t="s">
        <v>405</v>
      </c>
    </row>
    <row r="31" spans="1:2">
      <c r="A31">
        <v>1</v>
      </c>
      <c r="B31" t="s">
        <v>444</v>
      </c>
    </row>
    <row r="32" spans="1:2">
      <c r="A32">
        <v>2</v>
      </c>
      <c r="B32" t="s">
        <v>445</v>
      </c>
    </row>
    <row r="34" spans="1:1">
      <c r="A34" s="21" t="s">
        <v>446</v>
      </c>
    </row>
    <row r="35" spans="1:2">
      <c r="A35">
        <v>1</v>
      </c>
      <c r="B35" t="s">
        <v>447</v>
      </c>
    </row>
    <row r="36" spans="1:2">
      <c r="A36">
        <v>2</v>
      </c>
      <c r="B36" t="s">
        <v>448</v>
      </c>
    </row>
    <row r="38" spans="1:2">
      <c r="A38" s="22" t="s">
        <v>449</v>
      </c>
      <c r="B38" s="22"/>
    </row>
    <row r="39" spans="1:2">
      <c r="A39">
        <v>1</v>
      </c>
      <c r="B39" t="s">
        <v>450</v>
      </c>
    </row>
    <row r="40" spans="1:2">
      <c r="A40">
        <v>2</v>
      </c>
      <c r="B40" t="s">
        <v>451</v>
      </c>
    </row>
  </sheetData>
  <mergeCells count="13">
    <mergeCell ref="D2:O2"/>
    <mergeCell ref="A19:B19"/>
    <mergeCell ref="A21:O21"/>
    <mergeCell ref="A22:O22"/>
    <mergeCell ref="C24:N24"/>
    <mergeCell ref="A27:B27"/>
    <mergeCell ref="A38:B38"/>
    <mergeCell ref="A2:A3"/>
    <mergeCell ref="A24:A25"/>
    <mergeCell ref="B2:B3"/>
    <mergeCell ref="B24:B25"/>
    <mergeCell ref="C2:C3"/>
    <mergeCell ref="O24:O2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TW I</vt:lpstr>
      <vt:lpstr>TW II</vt:lpstr>
      <vt:lpstr>TW III</vt:lpstr>
      <vt:lpstr>TW IV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C E R</cp:lastModifiedBy>
  <dcterms:created xsi:type="dcterms:W3CDTF">2021-06-14T03:30:00Z</dcterms:created>
  <cp:lastPrinted>2021-06-16T07:51:00Z</cp:lastPrinted>
  <dcterms:modified xsi:type="dcterms:W3CDTF">2024-01-01T06:59:07Z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FF1ACA75A0914A4592871C3E021BD9C2</vt:lpwstr>
  </property>
  <property fmtid="{D5CDD505-2E9C-101B-9397-08002B2CF9AE}" pid="3" name="KSOProductBuildVer">
    <vt:lpwstr>1033-11.2.0.11225</vt:lpwstr>
  </property>
</Properties>
</file>