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enahbailey/Desktop/NF_model/data/Pet waste/"/>
    </mc:Choice>
  </mc:AlternateContent>
  <xr:revisionPtr revIDLastSave="0" documentId="13_ncr:1_{0364C798-315E-E34F-83D3-B4A374C78454}" xr6:coauthVersionLast="46" xr6:coauthVersionMax="46" xr10:uidLastSave="{00000000-0000-0000-0000-000000000000}"/>
  <bookViews>
    <workbookView xWindow="520" yWindow="500" windowWidth="28040" windowHeight="16160" xr2:uid="{00000000-000D-0000-FFFF-FFFF00000000}"/>
  </bookViews>
  <sheets>
    <sheet name="petwaste" sheetId="4" r:id="rId1"/>
    <sheet name="Pet_waste" sheetId="3" r:id="rId2"/>
    <sheet name="Products_and_ingredients" sheetId="1" r:id="rId3"/>
    <sheet name="Simplified ingredient lis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" i="3"/>
  <c r="F4" i="2"/>
  <c r="F5" i="2"/>
  <c r="F6" i="2"/>
  <c r="F19" i="2"/>
  <c r="F20" i="2"/>
  <c r="F21" i="2"/>
  <c r="F3" i="2"/>
</calcChain>
</file>

<file path=xl/sharedStrings.xml><?xml version="1.0" encoding="utf-8"?>
<sst xmlns="http://schemas.openxmlformats.org/spreadsheetml/2006/main" count="3942" uniqueCount="1001">
  <si>
    <t>Supplementary Material Table 1: Products and ingredients used for calculation of the percent of animal-derived energy (Table 5). The ‘Nth Ingredient Equivalents’ are the Table 3 ingredients with known nutritional content that were equated with the ingredients as listed.</t>
  </si>
  <si>
    <t>PREMIUM DOG FOODS</t>
  </si>
  <si>
    <t>Brand</t>
  </si>
  <si>
    <t>Product</t>
  </si>
  <si>
    <t>1st Ingredient</t>
  </si>
  <si>
    <t>2nd Ingredient</t>
  </si>
  <si>
    <t>3rd Ingredient</t>
  </si>
  <si>
    <t>4th Ingredient</t>
  </si>
  <si>
    <t>5th Ingredient</t>
  </si>
  <si>
    <t>1st Ingredient Equivalent</t>
  </si>
  <si>
    <t>2nd Ingredient Equivalent</t>
  </si>
  <si>
    <t>3rd Ingredient Equivalent</t>
  </si>
  <si>
    <t>4th Ingredient Equivalent</t>
  </si>
  <si>
    <t>5th Ingredient Equivalent</t>
  </si>
  <si>
    <t>ACANA</t>
  </si>
  <si>
    <t>ACANA Wild Prairie Regional Formula Grain-Free Dry Dog Food</t>
  </si>
  <si>
    <t>debonedchicken</t>
  </si>
  <si>
    <t>chickenmeal</t>
  </si>
  <si>
    <t>greenpeas</t>
  </si>
  <si>
    <t>turkeymeal</t>
  </si>
  <si>
    <t>chickenliveroil</t>
  </si>
  <si>
    <t>poultry</t>
  </si>
  <si>
    <t>poultryandbonemeal</t>
  </si>
  <si>
    <t>pea</t>
  </si>
  <si>
    <t>dry poultry</t>
  </si>
  <si>
    <t>meat fat</t>
  </si>
  <si>
    <t>ACANA Pacifica Regional Formula Grain-Free Dry Dog Food</t>
  </si>
  <si>
    <t>bonelesssalmon</t>
  </si>
  <si>
    <t>salmonmeal</t>
  </si>
  <si>
    <t>herringmeal</t>
  </si>
  <si>
    <t>whitefishmeal</t>
  </si>
  <si>
    <t>fish</t>
  </si>
  <si>
    <t>dry fish</t>
  </si>
  <si>
    <t>ACANA Ranchlands Regional Formula Grain-Free Dry Dog Food</t>
  </si>
  <si>
    <t>debonedbeef</t>
  </si>
  <si>
    <t>beefmeal</t>
  </si>
  <si>
    <t>debonedlamb</t>
  </si>
  <si>
    <t>lambmeal</t>
  </si>
  <si>
    <t>beef</t>
  </si>
  <si>
    <t>dry beef</t>
  </si>
  <si>
    <t>lamb</t>
  </si>
  <si>
    <t>dry lamb</t>
  </si>
  <si>
    <t>ACANA Grasslands Regional Formula Grain-Free Dry Dog Food</t>
  </si>
  <si>
    <t>duckmeal</t>
  </si>
  <si>
    <t>whiteﬁshmeal</t>
  </si>
  <si>
    <t>wholepeas</t>
  </si>
  <si>
    <t>ACANA Chicken &amp; Burbank Potato Formula Dry Dog Food</t>
  </si>
  <si>
    <t>wholepotato</t>
  </si>
  <si>
    <t>steel-cutoats</t>
  </si>
  <si>
    <t>peas</t>
  </si>
  <si>
    <t>tuber</t>
  </si>
  <si>
    <t>grain</t>
  </si>
  <si>
    <t>ACANA Duck &amp; Bartlett Pear Singles Formula Dry Dog Food</t>
  </si>
  <si>
    <t>debonedduck</t>
  </si>
  <si>
    <t>greenlentils</t>
  </si>
  <si>
    <t>redlentils</t>
  </si>
  <si>
    <t>duckliver</t>
  </si>
  <si>
    <t>ACANA Lamb &amp; Okanagan Apple Singles Formula Dry Dog Food</t>
  </si>
  <si>
    <t>lambliver</t>
  </si>
  <si>
    <t>ACANA Pork &amp; Butternut Squash Singles Formula Dry Dog Food</t>
  </si>
  <si>
    <t>debonedpork</t>
  </si>
  <si>
    <t>porkmeal</t>
  </si>
  <si>
    <t>porkliver</t>
  </si>
  <si>
    <t>pork</t>
  </si>
  <si>
    <t>dry pork</t>
  </si>
  <si>
    <t>Addiction</t>
  </si>
  <si>
    <t>Addiction Grain-Free Viva La Venison Dry Dog Food</t>
  </si>
  <si>
    <t>venisonmeal</t>
  </si>
  <si>
    <t>driedpotatoes</t>
  </si>
  <si>
    <t>chickenfat(freefromchickenproteinandnaturallypreservedwithmixedtocopherols-asourceofvitamine)</t>
  </si>
  <si>
    <t>naturalflavors</t>
  </si>
  <si>
    <t>driedegg</t>
  </si>
  <si>
    <t>null</t>
  </si>
  <si>
    <t>dry egg</t>
  </si>
  <si>
    <t>Addiction New Zealand Brushtail &amp; Vegetables Entree Canned Dog Food</t>
  </si>
  <si>
    <t>brushtail</t>
  </si>
  <si>
    <t>venison</t>
  </si>
  <si>
    <t>carrots</t>
  </si>
  <si>
    <t>potatoes</t>
  </si>
  <si>
    <t>other veg</t>
  </si>
  <si>
    <t>Addiction Grain-Free Salmon Bleu Dry Dog Food</t>
  </si>
  <si>
    <t>driedtapioca</t>
  </si>
  <si>
    <t>chickenfat(preservedwithmixedtocopherols)</t>
  </si>
  <si>
    <t>Addiction New Zealand Venison &amp; Apples Entree Canned Dog Food</t>
  </si>
  <si>
    <t>apples</t>
  </si>
  <si>
    <t>Addiction Unagi &amp; Seaweed Entree Canned Dog Food</t>
  </si>
  <si>
    <t>eel</t>
  </si>
  <si>
    <t>Annamaet</t>
  </si>
  <si>
    <t>Annamaet Grain-Free Lean Low Fat Formula Dry Dog Food</t>
  </si>
  <si>
    <t>fieldpeas</t>
  </si>
  <si>
    <t>chickpeas</t>
  </si>
  <si>
    <t>potato</t>
  </si>
  <si>
    <t>tapioca</t>
  </si>
  <si>
    <t>Annamaet Grain-Free Salcha Poulet Formula Dry Dog Food</t>
  </si>
  <si>
    <t>lentils</t>
  </si>
  <si>
    <t>Annamaet Grain-Free Aqualuk Cold Water Formula Dry Dog Food</t>
  </si>
  <si>
    <t>Annamaet Grain-Free Manitok Red Meat Formula Dry Dog Food</t>
  </si>
  <si>
    <t>buffalomeal</t>
  </si>
  <si>
    <t>Annamaet Option 24% Dry Dog Food</t>
  </si>
  <si>
    <t>brownrice</t>
  </si>
  <si>
    <t>millet</t>
  </si>
  <si>
    <t>rolledoats</t>
  </si>
  <si>
    <t>AvoDerm</t>
  </si>
  <si>
    <t>AvoDerm Natural Chicken Meal &amp; Brown Rice Formula Large Breed Adult Dry Dog Food</t>
  </si>
  <si>
    <t>groundwholebrownrice</t>
  </si>
  <si>
    <t>groundwholewhiterice</t>
  </si>
  <si>
    <t>oatmeal</t>
  </si>
  <si>
    <t>AvoDerm Natural Turkey &amp; Vegetable Stew Recipe Canned Dog Food</t>
  </si>
  <si>
    <t>turkeybroth</t>
  </si>
  <si>
    <t>turkey</t>
  </si>
  <si>
    <t>turkeyliver</t>
  </si>
  <si>
    <t>AvoDerm Natural Original Formula Canned Dog Food</t>
  </si>
  <si>
    <t>chickenbroth</t>
  </si>
  <si>
    <t>chicken</t>
  </si>
  <si>
    <t>chickenliver</t>
  </si>
  <si>
    <t>oceanfish</t>
  </si>
  <si>
    <t>AvoDerm Natural Chicken &amp; Rice Formula Canned Dog Food</t>
  </si>
  <si>
    <t>rice</t>
  </si>
  <si>
    <t>Back to Basics</t>
  </si>
  <si>
    <t>Back to Basics Pork Formula Dry Dog Food</t>
  </si>
  <si>
    <t>porkprotein</t>
  </si>
  <si>
    <t>porkfat(naturallypreservedwithmixedtocopherols)</t>
  </si>
  <si>
    <t>meat protein</t>
  </si>
  <si>
    <t>Back to Basics Turkey Formula Dry Dog Food</t>
  </si>
  <si>
    <t>turkeygiblets(turkeyliversandturkeyhearts)</t>
  </si>
  <si>
    <t>Back to Basics Open Range Formula Dry Dog Food</t>
  </si>
  <si>
    <t>beefliver</t>
  </si>
  <si>
    <t>porkfat(naturallypreserved)</t>
  </si>
  <si>
    <t>Back to Basics Giblets &amp; Duck Entree in Gravy Wet Food for Dogs</t>
  </si>
  <si>
    <t>duckbroth</t>
  </si>
  <si>
    <t>giblets</t>
  </si>
  <si>
    <t>duck</t>
  </si>
  <si>
    <t>driedeggwhite</t>
  </si>
  <si>
    <t>potatostarch</t>
  </si>
  <si>
    <t>Back to Basics Liver &amp; Pork Entree in Gravy Wet Food for Dogs</t>
  </si>
  <si>
    <t>porkbroth</t>
  </si>
  <si>
    <t>liver</t>
  </si>
  <si>
    <t>peaprotein</t>
  </si>
  <si>
    <t>Back to Basics Giblets &amp; Turkey Entree in Gravy Wet Food for Dogs</t>
  </si>
  <si>
    <t>Eagle Pack</t>
  </si>
  <si>
    <t>Eagle Pack Large &amp; Giant Breed Adult Dry Dog Food</t>
  </si>
  <si>
    <t>groundbrownrice</t>
  </si>
  <si>
    <t>Eagle Pack Small Breed Chicken Meal &amp; Pork Meal Formula Dry Dog Food</t>
  </si>
  <si>
    <t>dehulledbarley</t>
  </si>
  <si>
    <t>Eagle Pack Reduced Fat Adult Dry Dog Food</t>
  </si>
  <si>
    <t>Eagle Pack Lamb Formula Canned Dog Food</t>
  </si>
  <si>
    <t>Eagle Pack Beef Formula Canned Dog Food</t>
  </si>
  <si>
    <t>beefbroth</t>
  </si>
  <si>
    <t>Eagle Pack Chicken Formula Canned Dog Food</t>
  </si>
  <si>
    <t>driedeggproduct</t>
  </si>
  <si>
    <t>Eagle Pack Power Adult Dry Dog Food</t>
  </si>
  <si>
    <t>Eagle Pack Original Chicken Meal &amp; Pork Meal Formula Dry Dog Food</t>
  </si>
  <si>
    <t>Eagle Pack Turkey Formula Canned Dog Food</t>
  </si>
  <si>
    <t>Earthborn Holistic</t>
  </si>
  <si>
    <t>Earthborn Holistic Primitive Natural Grain-Free Natural Dry Dog Food</t>
  </si>
  <si>
    <t>Earthborn Holistic Great Plains Feast Grain-Free Natural Dry Dog Food</t>
  </si>
  <si>
    <t>bisonmeal</t>
  </si>
  <si>
    <t>Earthborn Holistic Coastal Catch Grain-Free Natural Dry Dog Food</t>
  </si>
  <si>
    <t>canolaoil(preservedwithmixedtocopherols)</t>
  </si>
  <si>
    <t>veg fat</t>
  </si>
  <si>
    <t>Earthborn Holistic Meadow Feast Grain-Free Natural Dry Dog Food</t>
  </si>
  <si>
    <t>Earthborn Holistic Grain-Free Weight Control Dry Dog Food</t>
  </si>
  <si>
    <t>peafiber</t>
  </si>
  <si>
    <t>tomatopomace</t>
  </si>
  <si>
    <t>Earthborn Holistic Chip’s Chicken Casserole Grain-Free Natural Moist Dog Food</t>
  </si>
  <si>
    <t>Earthborn Holistic Pepper’s Pot Roast Grain-Free Natural Moist Dog Food</t>
  </si>
  <si>
    <t>Earthborn Holistic Lily’s Gourmet Buffet Grain-Free Natural Moist Dog Food</t>
  </si>
  <si>
    <t>lambbroth</t>
  </si>
  <si>
    <t>broth</t>
  </si>
  <si>
    <t>Earthborn Holistic Toby’s Turkey Dinner Grain-Free Natural Moist Dog Food</t>
  </si>
  <si>
    <t>Earthborn Holistic Duke’s Din-Din Grain-Free Natural Moist Dog Food</t>
  </si>
  <si>
    <t>fishbroth</t>
  </si>
  <si>
    <t>salt</t>
  </si>
  <si>
    <t>Earthborn Holistic Grain-Free Large Breed Dry Dog Food</t>
  </si>
  <si>
    <t>groundflaxseed</t>
  </si>
  <si>
    <t>Fromm</t>
  </si>
  <si>
    <t>Fromm Four-Star Nutritionals Chicken A La Veg Formula Dry Dog Food</t>
  </si>
  <si>
    <t>pearledbarley</t>
  </si>
  <si>
    <t>sweetpotato</t>
  </si>
  <si>
    <t>Fromm Four-Star Nutritionals Duck &amp; Sweet Potato Dry Dog Food</t>
  </si>
  <si>
    <t>Fromm Four-Star Nutritionals Salmon A La Veg Dry Dog Food</t>
  </si>
  <si>
    <t>salmon</t>
  </si>
  <si>
    <t>Fromm Gold Small Breed Adult Dry Dog Food</t>
  </si>
  <si>
    <t>Fromm Gold Weight Management Dry Dog Food</t>
  </si>
  <si>
    <t>driedtomatopomace</t>
  </si>
  <si>
    <t>veg pulp</t>
  </si>
  <si>
    <t>Fromm Four-Star Nutritionals Shredded Chicken Entree Canned Dog Food</t>
  </si>
  <si>
    <t>russetpotatoes</t>
  </si>
  <si>
    <t>Fromm Four-Star Nutritionals Shredded Pork Canned Dog Food</t>
  </si>
  <si>
    <t>water</t>
  </si>
  <si>
    <t>Fromm Four-Star Nutritionals Shredded Beef Entree Canned Dog Food</t>
  </si>
  <si>
    <t>Hi-Tek Naturals</t>
  </si>
  <si>
    <t>Hi-Tek Naturals Grain-Free Chicken Meal &amp; Sweet Potato Formula Adult Dry Dog Food</t>
  </si>
  <si>
    <t>egg</t>
  </si>
  <si>
    <t>Hi-Tek Naturals Lamb Meal, Barley &amp; Rice Formula Adult Dry Dog Food</t>
  </si>
  <si>
    <t>barley</t>
  </si>
  <si>
    <t>whiterice</t>
  </si>
  <si>
    <t>porkmeatmeal</t>
  </si>
  <si>
    <t>Hi-Tek Naturals Grain-Free Alaskan Fish Formula Adult Dry Dog Food</t>
  </si>
  <si>
    <t>oceanwhitefishmeal</t>
  </si>
  <si>
    <t>Horizon</t>
  </si>
  <si>
    <t>Horizon Legacy Adult Grain-Free Dry Dog Food</t>
  </si>
  <si>
    <t>peastarch</t>
  </si>
  <si>
    <t>K9 Natural</t>
  </si>
  <si>
    <t>K9 Natural Venison Feast Raw Freeze-Dried Dog Food</t>
  </si>
  <si>
    <t>venisonmeat</t>
  </si>
  <si>
    <t>venisonbone</t>
  </si>
  <si>
    <t>lambblood</t>
  </si>
  <si>
    <t>eggs</t>
  </si>
  <si>
    <t>lambgreentripe</t>
  </si>
  <si>
    <t>bones</t>
  </si>
  <si>
    <t>Lotus</t>
  </si>
  <si>
    <t>Lotus Wholesome Chicken &amp; Asparagus Stew Grain-Free Canned Dog Food</t>
  </si>
  <si>
    <t>choppedasparagus</t>
  </si>
  <si>
    <t>chickenfat</t>
  </si>
  <si>
    <t>Lotus Wholesome Turkey Stew Grain-Free Canned Dog Food</t>
  </si>
  <si>
    <t>calciumlactate</t>
  </si>
  <si>
    <t>NutriSource</t>
  </si>
  <si>
    <t>NutriSource Chicken &amp; Rice Formula Canned Dog Food</t>
  </si>
  <si>
    <t>NutriSource Chicken, Lamb &amp; Ocean Fish Formula Canned Dog Food</t>
  </si>
  <si>
    <t>Orijen</t>
  </si>
  <si>
    <t>Orijen 6 Fish Grain-Free Formula Dry Dog Food</t>
  </si>
  <si>
    <t>wholesalmon</t>
  </si>
  <si>
    <t>wholeherring</t>
  </si>
  <si>
    <t>pollockmeal</t>
  </si>
  <si>
    <t>Pinnacle</t>
  </si>
  <si>
    <t>Pinnacle Grain-Free Salmon &amp; Potato Recipe Dry Dog Food</t>
  </si>
  <si>
    <t>canolaoil(preservedwithmixedtocopherols-sourceofvitamine)</t>
  </si>
  <si>
    <t>Pinnacle Grain-Free Turkey &amp; Potato Recipe Dry Dog Food</t>
  </si>
  <si>
    <t>chickenfat(preservedwithmixedtocopherols-sourceofvitamine)</t>
  </si>
  <si>
    <t>Pinnacle Grain-Free Peak Protein Recipe Dry Dog Food</t>
  </si>
  <si>
    <t>chickenfat(preservedwithmixedtocopherolsandcitricacid)</t>
  </si>
  <si>
    <t>Pinnacle Chicken &amp; Oatmeal Recipe Dry Dog Food</t>
  </si>
  <si>
    <t>garbanzobeans</t>
  </si>
  <si>
    <t>peaflour</t>
  </si>
  <si>
    <t>Primal</t>
  </si>
  <si>
    <t>Primal Chicken Formula Nuggets Freeze-Dried Dog Food</t>
  </si>
  <si>
    <t>chickennecks</t>
  </si>
  <si>
    <t>chickengizzards</t>
  </si>
  <si>
    <t>organickale</t>
  </si>
  <si>
    <t>organiccarrots</t>
  </si>
  <si>
    <t>Primal Beef Formula Nuggets Freeze-Dried Dog Food</t>
  </si>
  <si>
    <t>beefhearts</t>
  </si>
  <si>
    <t>beeflivers</t>
  </si>
  <si>
    <t>groundbeefbones</t>
  </si>
  <si>
    <t>Primal Lamb Formula Nuggets Freeze-Dried Dog Food</t>
  </si>
  <si>
    <t>lambhearts</t>
  </si>
  <si>
    <t>lamblivers</t>
  </si>
  <si>
    <t>groundlambbones</t>
  </si>
  <si>
    <t>Primal Duck Formula Nuggets Freeze-Dried Dog Food</t>
  </si>
  <si>
    <t>ducknecks</t>
  </si>
  <si>
    <t>duckwings</t>
  </si>
  <si>
    <t>duckhearts</t>
  </si>
  <si>
    <t>Primal Turkey &amp; Sardine Formula Nuggets Freeze-Dried Dog Food</t>
  </si>
  <si>
    <t>turkeynecks</t>
  </si>
  <si>
    <t>wholesardines</t>
  </si>
  <si>
    <t>turkeyhearts</t>
  </si>
  <si>
    <t>turkeylivers</t>
  </si>
  <si>
    <t>Stewart Pro-Treat</t>
  </si>
  <si>
    <t>Stewart Pro-Treat Raw Naturals Chicken Recipe Freeze-Dried Dog Food</t>
  </si>
  <si>
    <t>groundchickenbone</t>
  </si>
  <si>
    <t>chickengizzard</t>
  </si>
  <si>
    <t>cantaloupe</t>
  </si>
  <si>
    <t>Stewart Pro-Treat Raw Naturals Lamb Recipe Freeze-Dried Dog Food</t>
  </si>
  <si>
    <t>lambheart</t>
  </si>
  <si>
    <t>groundlambbone</t>
  </si>
  <si>
    <t>broccoli</t>
  </si>
  <si>
    <t>Stewart Pro-Treat Raw Naturals Chicken &amp; Salmon Recipe Freeze-Dried Dog Food</t>
  </si>
  <si>
    <t>The Honest Kitchen</t>
  </si>
  <si>
    <t>The Honest Kitchen Force Dehydrated Dog Food</t>
  </si>
  <si>
    <t>allingredientsdehydrated:chicken</t>
  </si>
  <si>
    <t>organicflaxseed</t>
  </si>
  <si>
    <t>celery</t>
  </si>
  <si>
    <t>sweetpotatoes</t>
  </si>
  <si>
    <t>The Honest Kitchen Embark Dehydrated Dog Food</t>
  </si>
  <si>
    <t>allingredientsdehydrated:turkey</t>
  </si>
  <si>
    <t>spinach</t>
  </si>
  <si>
    <t>The Honest Kitchen Love Dehydrated Dog Food</t>
  </si>
  <si>
    <t>allingredientsdehydrated:beef</t>
  </si>
  <si>
    <t>organiccoconut</t>
  </si>
  <si>
    <t>The Real Meat Company</t>
  </si>
  <si>
    <t>The Real Meat Company 90% Beef Air-Dried Dog Food</t>
  </si>
  <si>
    <t>beeflung</t>
  </si>
  <si>
    <t>beefheart</t>
  </si>
  <si>
    <t>parsley</t>
  </si>
  <si>
    <t>The Real Meat Company 90% Chicken Air-Dried Dog Food</t>
  </si>
  <si>
    <t>chickenheart</t>
  </si>
  <si>
    <t>The Real Meat Company 90% Lamb Air-Dried Dog Food</t>
  </si>
  <si>
    <t>lamblung</t>
  </si>
  <si>
    <t>VeRUS</t>
  </si>
  <si>
    <t>VeRUS Chicken &amp; Brown Rice Formula Canned Dog Food</t>
  </si>
  <si>
    <t>VeRUS Beef &amp; Barley Formula Canned Dog Food</t>
  </si>
  <si>
    <t>Wysong</t>
  </si>
  <si>
    <t>Wysong Archetype Chicken Formula Freeze-Dried Dog &amp; Cat Food</t>
  </si>
  <si>
    <t>chickenorgans</t>
  </si>
  <si>
    <t>naturalflavor</t>
  </si>
  <si>
    <t>taurine</t>
  </si>
  <si>
    <t>Wysong Fundamentals Dry Dog &amp; Cat Food</t>
  </si>
  <si>
    <t>organicchicken</t>
  </si>
  <si>
    <t>naturalchickenflavor</t>
  </si>
  <si>
    <t>ZiwiPeak</t>
  </si>
  <si>
    <t>ZiwiPeak Daily-Dog Beef Cuisine Canned Dog Food</t>
  </si>
  <si>
    <t>beefmeat</t>
  </si>
  <si>
    <t>beeftripe</t>
  </si>
  <si>
    <t>newzealandgreen-lippedmussel</t>
  </si>
  <si>
    <t>Orijen Adult Grain-Free Dry Dog Food</t>
  </si>
  <si>
    <t>bonelesschicken</t>
  </si>
  <si>
    <t>bonelessturkey</t>
  </si>
  <si>
    <t>Orijen Regional Red Grain-Free Dry Dog Food</t>
  </si>
  <si>
    <t>bonelessangusbeef</t>
  </si>
  <si>
    <t>bonelesswildboar</t>
  </si>
  <si>
    <t>bonelesslamb</t>
  </si>
  <si>
    <t>bonelesspork</t>
  </si>
  <si>
    <t>Orijen Senior Grain-Free Dry Dog Food</t>
  </si>
  <si>
    <t>ZiwiPeak Daily-Dog Lamb Cuisine Air-Dried Dog Food</t>
  </si>
  <si>
    <t>lamb-meat(includesupto3%finelygroundbone)</t>
  </si>
  <si>
    <t>lamb-liver</t>
  </si>
  <si>
    <t>lung</t>
  </si>
  <si>
    <t>tripe</t>
  </si>
  <si>
    <t>heartandkidney</t>
  </si>
  <si>
    <t>ZiwiPeak Daily-Dog Venison Cuisine Air-Dried Dog Food</t>
  </si>
  <si>
    <t>venison-meat(includesupto3%finelygroundbone)</t>
  </si>
  <si>
    <t>venison-liver</t>
  </si>
  <si>
    <t>ZiwiPeak Daily-Dog Venison &amp; Fish Cuisine Air-Dried Dog Food</t>
  </si>
  <si>
    <t>hokifish</t>
  </si>
  <si>
    <t>ZiwiPeak Daily-Dog Beef Cuisine Air-Dried Dog Food</t>
  </si>
  <si>
    <t>beef-meat(includesupto3%finelygroundbone)</t>
  </si>
  <si>
    <t>beef-liver</t>
  </si>
  <si>
    <t>ZiwiPeak Daily-Dog Cuisine Rabbit &amp; Lamb Canned Dog Food</t>
  </si>
  <si>
    <t>rabbitmeat</t>
  </si>
  <si>
    <t>lambmeat</t>
  </si>
  <si>
    <t>lambtripe</t>
  </si>
  <si>
    <t>ZiwiPeak Daily-Dog Cuisine Venison Canned Dog Food</t>
  </si>
  <si>
    <t>venisonliver</t>
  </si>
  <si>
    <t>venisonlung</t>
  </si>
  <si>
    <t>venisontripe</t>
  </si>
  <si>
    <t>venisonheartandkidney</t>
  </si>
  <si>
    <t>ZiwiPeak Daily-Dog Cuisine Venison &amp; Fish Canned Dog Food</t>
  </si>
  <si>
    <t>Wysong Epigen 90 Starch-Free Formula Dry Dog &amp; Cat Food</t>
  </si>
  <si>
    <t>meatproteinisolate</t>
  </si>
  <si>
    <t>gelatin</t>
  </si>
  <si>
    <t>PREMIUM CAT FOODS</t>
  </si>
  <si>
    <t>ACANA Grasslands Regional Formula Grain-Free Dry Cat &amp; Kitten Food</t>
  </si>
  <si>
    <t>bonelessduck</t>
  </si>
  <si>
    <t>duckfat</t>
  </si>
  <si>
    <t>ACANA Pacifica Regional Formula Grain-Free Dry Cat &amp; Kitten Food</t>
  </si>
  <si>
    <t>bonelessherring</t>
  </si>
  <si>
    <t>bonelessflounder</t>
  </si>
  <si>
    <t>bonelesspacifichake</t>
  </si>
  <si>
    <t>ACANA Wild Prairie Regional Formula Grain-Free Dry Cat &amp; Kitten Food</t>
  </si>
  <si>
    <t>Addiction Grain-Free Black Forest Rabbit &amp; Blueberries Entree Canned Cat Food</t>
  </si>
  <si>
    <t>rabbit</t>
  </si>
  <si>
    <t>blueberries</t>
  </si>
  <si>
    <t>Addiction Grain-Free Herbed Duck Confit &amp; Sweet Potatoes Entree Canned Cat Food</t>
  </si>
  <si>
    <t>thyme</t>
  </si>
  <si>
    <t>Addiction Grain-Free Safari Buffalo Meatloaf Canned Cat Food</t>
  </si>
  <si>
    <t>buffalo</t>
  </si>
  <si>
    <t>Addiction Grain-Free Salmon Bleu Dry Cat Food</t>
  </si>
  <si>
    <t>chickenfat(preservedwithmixedtocopherols</t>
  </si>
  <si>
    <t>Addiction Grain-Free Turkey with Cranberries &amp; Apples Entree Canned Cat Food</t>
  </si>
  <si>
    <t>cranberries</t>
  </si>
  <si>
    <t>Addiction Grain-Free Viva La Venison Dry Cat Food</t>
  </si>
  <si>
    <t>Addiction Grain-Free Wild Brushtail &amp; Berries Entree Raw Dehydrated Cat Food</t>
  </si>
  <si>
    <t>papayas</t>
  </si>
  <si>
    <t>sunflowerseeds</t>
  </si>
  <si>
    <t>Addiction New Zealand Brushtail &amp; Vegetables Entree Canned Cat Food</t>
  </si>
  <si>
    <t>driedseaweed</t>
  </si>
  <si>
    <t>Adirondack</t>
  </si>
  <si>
    <t>Adirondack Adult Recipe Dry Cat Food</t>
  </si>
  <si>
    <t>groundgrainsorghum</t>
  </si>
  <si>
    <t>eggproduct</t>
  </si>
  <si>
    <t>Adirondack Kitten Protein-Rich</t>
  </si>
  <si>
    <t>oatgroats</t>
  </si>
  <si>
    <t>Adirondack Lean Adult &amp; Senior Recipe Dry Cat Food</t>
  </si>
  <si>
    <t>Annamaet Chicken Meal &amp; Brown Rice Original Formula Dry Cat Food</t>
  </si>
  <si>
    <t>chickenfat(preservedwithmixedtocopherols(vitamine</t>
  </si>
  <si>
    <t>Annamaet Grain-Free Chicken &amp; Fish Formula Dry Cat Food</t>
  </si>
  <si>
    <t>driedeggs</t>
  </si>
  <si>
    <t>Blackwood</t>
  </si>
  <si>
    <t>Blackwood Chicken Meal &amp; Corn Recipe Original Formula Dry Cat Food</t>
  </si>
  <si>
    <t>groundcorn</t>
  </si>
  <si>
    <t>wheatflour</t>
  </si>
  <si>
    <t>Blackwood Chicken Meal &amp; Field Pea Recipe Grain-Free Dry Cat Food</t>
  </si>
  <si>
    <t>fieldpea</t>
  </si>
  <si>
    <t>Blackwood Chicken Meal &amp; Rice Recipe Adult Dry Cat Food</t>
  </si>
  <si>
    <t>Blackwood Chicken Meal &amp; Rice Recipe Indoor Formula Dry Cat Food</t>
  </si>
  <si>
    <t>Blackwood Chicken Meal &amp; Rice Recipe Lean Dry Cat Food</t>
  </si>
  <si>
    <t>Blackwood Duck Meal</t>
  </si>
  <si>
    <t>tapiocastarch</t>
  </si>
  <si>
    <t>By Nature</t>
  </si>
  <si>
    <t>By Nature Active Defense +Turkey</t>
  </si>
  <si>
    <t>debonedturkey</t>
  </si>
  <si>
    <t>By Nature Active Defense+ Balanced Diet Ocean Whitefish</t>
  </si>
  <si>
    <t>debonedoceanwhitefish</t>
  </si>
  <si>
    <t>menhadenfishmeal</t>
  </si>
  <si>
    <t>By Nature Active Defense+ Balanced Diet Turkey</t>
  </si>
  <si>
    <t>By Nature Active Defense+ Grain-Free Pork &amp; Sweet Potato Recipe Dry Cat Food</t>
  </si>
  <si>
    <t>potatoprotein</t>
  </si>
  <si>
    <t>veg protein</t>
  </si>
  <si>
    <t>By Nature Active Defense+ Ocean Whitefish &amp; Green Peas Recipe Grain-Free Dry Cat Food</t>
  </si>
  <si>
    <t>By Nature Natural Kitten Dry Cat Food</t>
  </si>
  <si>
    <t>groundbarley</t>
  </si>
  <si>
    <t>chickenfat(stabilizedwithmixedtocopherols</t>
  </si>
  <si>
    <t>groundoats</t>
  </si>
  <si>
    <t>Dr. Tim's</t>
  </si>
  <si>
    <t>Dr. Tim’s Chase All Life Stages Formula Dry Cat Food</t>
  </si>
  <si>
    <t>brownriceflour</t>
  </si>
  <si>
    <t>chickenfat(preservedwithmixedtocopherols(anaturalsourceofvitamine</t>
  </si>
  <si>
    <t>andcitricacid</t>
  </si>
  <si>
    <t>Dr. Tim’s Flavor Booster Genuine Freeze-Dried Dog &amp; Cat Food Supplement</t>
  </si>
  <si>
    <t>venisonmeat(includesupto3%finelygroundbone)</t>
  </si>
  <si>
    <t>venisonkidney</t>
  </si>
  <si>
    <t>Eagle Pack Indoor Adult Dry Cat Food</t>
  </si>
  <si>
    <t>Eagle Pack Original Adult Dry Cat Food</t>
  </si>
  <si>
    <t>brewersdriedyeast</t>
  </si>
  <si>
    <t>yeast</t>
  </si>
  <si>
    <t>Earthborn Holistic Chicken Fricatssee Grain-Free Natural Canned Cat &amp; Kitten Food</t>
  </si>
  <si>
    <t>sunfloweroil</t>
  </si>
  <si>
    <t>Earthborn Holistic Chicken Jumble with Liver Grain-Free Natural Canned Cat &amp; Kitten Food</t>
  </si>
  <si>
    <t>Earthborn Holistic Feline Vantage Natural Dry Cat &amp; Kitten Food</t>
  </si>
  <si>
    <t>Earthborn Holistic Primitive Feline Grain-Free Natural Dry Cat &amp; Kitten Food</t>
  </si>
  <si>
    <t>Earthborn Holistic Ranch House Stew Grain-Free Natural Canned Cat &amp; Kitten Food</t>
  </si>
  <si>
    <t>pumpkins</t>
  </si>
  <si>
    <t>Earthborn Holistic Wild Sea Catch Grain-Free Natural Dry Cat &amp; Kitten Food</t>
  </si>
  <si>
    <t>canolaoil(preservedwithmixedtocopherols</t>
  </si>
  <si>
    <t>Evolve</t>
  </si>
  <si>
    <t>Evolve Kitten Formula Dry Cat Food</t>
  </si>
  <si>
    <t>riceflour</t>
  </si>
  <si>
    <t>Evolve Maintenance Formula with Chicken Dry Cat Food</t>
  </si>
  <si>
    <t>Evolve Salmon</t>
  </si>
  <si>
    <t>debonedsalmon</t>
  </si>
  <si>
    <t>wholegroundrice</t>
  </si>
  <si>
    <t>Feline Caviar</t>
  </si>
  <si>
    <t>Feline Caviar Holistic Free-Range Chicken with Sweet Potato &amp; Spinach Grain-Free Wet Cat &amp; Kitten Food</t>
  </si>
  <si>
    <t>oliveoil</t>
  </si>
  <si>
    <t>Feline Caviar Limited Ingredient Diet Free Spirit Holistic EntrÌÄå©e Grain-Free Dry Cat Food</t>
  </si>
  <si>
    <t>dehydratedchicken</t>
  </si>
  <si>
    <t>coconut</t>
  </si>
  <si>
    <t>Feline Caviar Limited Ingredient Diet Wild Ocean Holistic EntrÌÄå©e Grain-Free Dry Cat Food</t>
  </si>
  <si>
    <t>splitpeas</t>
  </si>
  <si>
    <t>canolaoil</t>
  </si>
  <si>
    <t>sun-curedalfalfa</t>
  </si>
  <si>
    <t>Feline Caviar Limited Ingredient Diet Wilderness Holistic EntrÌÄå©e Grain-Free Dry Cat Food</t>
  </si>
  <si>
    <t>lambfat(preservedwithmixedtocopherols</t>
  </si>
  <si>
    <t>menhadenoil(preservedwithmixedtocopherols</t>
  </si>
  <si>
    <t>Feline Natural</t>
  </si>
  <si>
    <t>Feline Natural Chicken &amp; Lamb Feast Raw Freeze-Dried Cat Food</t>
  </si>
  <si>
    <t>lambkidneyslambbloodandgreenlippedmussel.</t>
  </si>
  <si>
    <t>Feline Natural Chicken &amp; Venison Feast Raw Freeze-Dried Cat Food</t>
  </si>
  <si>
    <t>venisonheart</t>
  </si>
  <si>
    <t>greenlippedmussel</t>
  </si>
  <si>
    <t>FirstMate</t>
  </si>
  <si>
    <t>FirstMate Chicken Formula Limited Ingredient Grain-Free Canned Cat Food</t>
  </si>
  <si>
    <t>watersufficientforprocessing</t>
  </si>
  <si>
    <t>calciumcarbonate</t>
  </si>
  <si>
    <t>FirstMate Chicken Meal with Blueberries Formula Limited Ingredient Diet Grain-Free Dry Cat Food</t>
  </si>
  <si>
    <t>wholeblueberries</t>
  </si>
  <si>
    <t>dl-methionine</t>
  </si>
  <si>
    <t>FirstMate Dry Cat Food</t>
  </si>
  <si>
    <t>wildherringmeal</t>
  </si>
  <si>
    <t>and/orwildanchovymeal</t>
  </si>
  <si>
    <t>and/orwildsardinemeal</t>
  </si>
  <si>
    <t>FirstMate Salmon Formula Limited Ingredient Grain-Free Canned Cat Food</t>
  </si>
  <si>
    <t>wildboneless/skinlesssalmon</t>
  </si>
  <si>
    <t>sodiumchloride</t>
  </si>
  <si>
    <t>FirstMate Turkey Formula Limited Ingredient Grain-Free Canned Cat Food</t>
  </si>
  <si>
    <t>FirstMate Wild Tuna Formula Limited Ingredient Grain-Free Canned Cat Food</t>
  </si>
  <si>
    <t>albacoretuna</t>
  </si>
  <si>
    <t>Fromm Four-Star Nutritionals Chicken A La Veg Dry Cat Food</t>
  </si>
  <si>
    <t>Fromm Four-Star Nutritionals Duck A La Veg Dry Cat Food</t>
  </si>
  <si>
    <t>Fromm Four-Star Nutritionals Grain-Free Beef Livattini Veg Dry Cat Food</t>
  </si>
  <si>
    <t>driedwholeegg</t>
  </si>
  <si>
    <t>Fromm Four-Star Nutritionals Grain-Free Salmon Tunachovy Dry Cat Food</t>
  </si>
  <si>
    <t>wholedriedegg</t>
  </si>
  <si>
    <t>Fromm Four-Star Nutritionals Salmon A La Veg Dry Cat Food</t>
  </si>
  <si>
    <t>Fromm Gold Holistic Adult Dry Cat Food</t>
  </si>
  <si>
    <t>Fromm Gold Holistic Kitten Dry Cat Food</t>
  </si>
  <si>
    <t>Fromm Gold Holistic Mature Dry Cat Food</t>
  </si>
  <si>
    <t>Grandma Lucy's</t>
  </si>
  <si>
    <t>Grandma Lucy’s Artisan Grain-Free Chicken &amp; Fish Freeze-Dried Cat Food</t>
  </si>
  <si>
    <t>usdachicken</t>
  </si>
  <si>
    <t>usdapollock</t>
  </si>
  <si>
    <t>flax</t>
  </si>
  <si>
    <t>Grandma Lucy’s Simple Remedy Freeze-Dried Dog &amp; Cat Meal Replacement</t>
  </si>
  <si>
    <t>freeze-driedchicken</t>
  </si>
  <si>
    <t>Great Life</t>
  </si>
  <si>
    <t>Great Life Chicken Grain-Free Dry Cat Food</t>
  </si>
  <si>
    <t>jicama</t>
  </si>
  <si>
    <t>groundchickennecks</t>
  </si>
  <si>
    <t>Great Life Salmon Grain-Free Dry Cat Food</t>
  </si>
  <si>
    <t>wildsalmon</t>
  </si>
  <si>
    <t>suncuredalfafameal</t>
  </si>
  <si>
    <t>yams</t>
  </si>
  <si>
    <t>Holistic Select</t>
  </si>
  <si>
    <t>Holistic Select Adult &amp; Kitten Health Chicken Meal Recipe Dry Cat Food</t>
  </si>
  <si>
    <t>anchovy&amp;sardinemeal</t>
  </si>
  <si>
    <t>Holistic Select Adult Health Anchovy</t>
  </si>
  <si>
    <t>Holistic Select Adult Health Duck Meal Recipe Dry Cat Food</t>
  </si>
  <si>
    <t>Holistic Select Grain-Free Indoor Health/Weight Control Turkey</t>
  </si>
  <si>
    <t>driedgroundpotatoes</t>
  </si>
  <si>
    <t>Horizon Legacy Cat &amp; Kitten Grain-Free Dry Cat Food</t>
  </si>
  <si>
    <t>Hound &amp; Gatos</t>
  </si>
  <si>
    <t>Hound &amp; Gatos 100% Beef Formula Canned Cat Food</t>
  </si>
  <si>
    <t>tricalciumphosphate</t>
  </si>
  <si>
    <t>potassiumchloride</t>
  </si>
  <si>
    <t>cholinechloride</t>
  </si>
  <si>
    <t>Lotus Just Juicy Chicken Stew Grain-Free Canned Cat Food</t>
  </si>
  <si>
    <t>chickenfat(preservedwithmixedtocopherolsandcitricacid</t>
  </si>
  <si>
    <t>Lotus Just Juicy Pollock Stew Grain-Free Canned Cat Food</t>
  </si>
  <si>
    <t>pollock</t>
  </si>
  <si>
    <t>pollockbroth</t>
  </si>
  <si>
    <t>Lotus Just Juicy Pork Stew Grain-Free Canned Cat Food</t>
  </si>
  <si>
    <t>Lotus Just Juicy Salmon &amp; Polluck Stew Grain-Free Canned Cat Food</t>
  </si>
  <si>
    <t>salmonbroth</t>
  </si>
  <si>
    <t>Lotus Just Juicy Turkey Stew Grain-Free Canned Cat Food</t>
  </si>
  <si>
    <t>Natural Planet Organics</t>
  </si>
  <si>
    <t>Natural Planet Organics Chicken Formula Dry Cat Food</t>
  </si>
  <si>
    <t>organicpeas</t>
  </si>
  <si>
    <t>organicbarley</t>
  </si>
  <si>
    <t>Nature's Logic</t>
  </si>
  <si>
    <t>Nature’s Logic Feline Beef Feast Canned Cat Food</t>
  </si>
  <si>
    <t>sardines</t>
  </si>
  <si>
    <t>montmorilloniteclay</t>
  </si>
  <si>
    <t>Nature’s Logic Feline Chicken Feast Canned Cat Food</t>
  </si>
  <si>
    <t>Nature’s Logic Feline Chicken Meal Feast Dry Cat Food</t>
  </si>
  <si>
    <t>oldformulation:chickenmeal</t>
  </si>
  <si>
    <t>pumpkinseed</t>
  </si>
  <si>
    <t>yeastculture</t>
  </si>
  <si>
    <t>Nature’s Logic Feline Duck &amp; Salmon Recipe Canned Cat Food</t>
  </si>
  <si>
    <t>poultryliver</t>
  </si>
  <si>
    <t>poultryheart</t>
  </si>
  <si>
    <t>Nature’s Logic Feline Rabbit Feast Canned Cat Food</t>
  </si>
  <si>
    <t>porcineplasma</t>
  </si>
  <si>
    <t>Nature’s Logic Feline Rabbit Meal Feast Dry Cat Food</t>
  </si>
  <si>
    <t>oldformulation:rabbitmeal</t>
  </si>
  <si>
    <t>Nature’s Logic Feline Sardine Feast Canned Cat Food</t>
  </si>
  <si>
    <t>Nature’s Logic Feline Sardine Meal Feast Dry Cat Food</t>
  </si>
  <si>
    <t>sardinemeal</t>
  </si>
  <si>
    <t>Nature’s Logic Feline Turkey Feast Canned Cat Food</t>
  </si>
  <si>
    <t>Nature’s Logic Feline Turkey Meal Feast Dry Cat Food</t>
  </si>
  <si>
    <t>Now Fresh</t>
  </si>
  <si>
    <t>Now Fresh Grain-Free Adult Fish Recipe Dry Cat Food</t>
  </si>
  <si>
    <t>de-bonedtrout</t>
  </si>
  <si>
    <t>potatoflour</t>
  </si>
  <si>
    <t>Now Fresh Grain-Free Adult Recipe Dry Cat Food</t>
  </si>
  <si>
    <t>de-bonedturkey</t>
  </si>
  <si>
    <t>peafibre</t>
  </si>
  <si>
    <t>Now Fresh Grain-Free Kitten Recipe Dry Cat Food</t>
  </si>
  <si>
    <t>Now Fresh Grain-Free Senior Weight Management Recipe Dry Cat Food</t>
  </si>
  <si>
    <t>NutriSource Cat &amp; Kitten Chicken &amp; Rice Formula Dry Cat Food</t>
  </si>
  <si>
    <t>NutriSource Cat &amp; Kitten Chicken Meal</t>
  </si>
  <si>
    <t>chickenlivers</t>
  </si>
  <si>
    <t>NutriSource Grain-Free Country Select Entree Dry Cat Food</t>
  </si>
  <si>
    <t>NutriSource Grain-Free Ocean Select Entree Dry Cat Food</t>
  </si>
  <si>
    <t>trout</t>
  </si>
  <si>
    <t>NutriSource Senior/Weight Management Chicken &amp; Rice Formula Dry Cat Food</t>
  </si>
  <si>
    <t>Orijen 6 Fish Grain-Free Formula Dry Cat Food</t>
  </si>
  <si>
    <t>Orijen Cat &amp; Kitten Grain-Free Dry Cat Food</t>
  </si>
  <si>
    <t>Orijen Regional Red Grain-Free Dry Cat Food</t>
  </si>
  <si>
    <t>bonelessbeef</t>
  </si>
  <si>
    <t>Precise Holistic Complete</t>
  </si>
  <si>
    <t>Precise Holistic Complete Adult Chicken Formula Dry Cat Food</t>
  </si>
  <si>
    <t>chickenfat(preservedwithmixedtocopherolsandascorbylpalmitate</t>
  </si>
  <si>
    <t>Precise Holistic Complete Pork Meal &amp; Spring Yellow Pea Grain-Free Dry Cat Food</t>
  </si>
  <si>
    <t>springyellowpeaflour</t>
  </si>
  <si>
    <t>springyellowpeastarch</t>
  </si>
  <si>
    <t>Precise Holistic Complete Salmon Meal &amp; Spring Yellow Pea Grain-Free Dry Cat Food</t>
  </si>
  <si>
    <t>Precise Holistic Complete Turkey Meal &amp; Chicken Meal Formula with Spring Yellow Peas Grain-Free Dry Cat Food</t>
  </si>
  <si>
    <t>Precise</t>
  </si>
  <si>
    <t>Precise Naturals Chicken Meal &amp; Rice Foundation Formula Dry Cat Food</t>
  </si>
  <si>
    <t>beetpulp</t>
  </si>
  <si>
    <t>Precise Naturals Grain-Free Feline Chicken Meal Formula Adult Dry Cat Food</t>
  </si>
  <si>
    <t>Precise Naturals Kitten Formula Dry Cat Food</t>
  </si>
  <si>
    <t>fishmeal</t>
  </si>
  <si>
    <t>Precise Naturals Senior Formula Dry Cat Food</t>
  </si>
  <si>
    <t>Primal Beef &amp; Salmon Formula Nuggets Freeze-Dried Cat Food</t>
  </si>
  <si>
    <t>Primal Chicken &amp; Salmon Formula Nuggets Freeze-Dried Cat Food</t>
  </si>
  <si>
    <t>Primal Pork Formula Nuggets Freeze-Dried Cat Food</t>
  </si>
  <si>
    <t>porkhearts</t>
  </si>
  <si>
    <t>porklivers</t>
  </si>
  <si>
    <t>groundporkbones</t>
  </si>
  <si>
    <t>organiccollardgreens</t>
  </si>
  <si>
    <t>organicsquash</t>
  </si>
  <si>
    <t>Primal Turkey Formula Nuggets Freeze-Dried Cat Food</t>
  </si>
  <si>
    <t>PureVita</t>
  </si>
  <si>
    <t>PureVita Grain-Free Beef Stew Dinner Canned Cat Food</t>
  </si>
  <si>
    <t>flaxseedoil</t>
  </si>
  <si>
    <t>PureVita Grain-Free Chicken Stew Dinner Canned Cat Food</t>
  </si>
  <si>
    <t>PureVita Grain-Free Salmon Entree Dry Cat Food</t>
  </si>
  <si>
    <t>PureVita Grain-Free Turkey Stew Dinner Canned Cat Food</t>
  </si>
  <si>
    <t>Redbarn</t>
  </si>
  <si>
    <t>Redbarn Naturals Beefa Palooza Beef Stew Grain-Free Canned Cat Food</t>
  </si>
  <si>
    <t>vegetablebroth</t>
  </si>
  <si>
    <t>beefpizzle</t>
  </si>
  <si>
    <t>veg broth</t>
  </si>
  <si>
    <t>Redbarn Naturals Salmon &amp; Delilah Grain-Free Canned Cat Food</t>
  </si>
  <si>
    <t>driedeggwhites</t>
  </si>
  <si>
    <t>Redbarn Naturals Tricky Chicky Chicken Stew Grain-Free Canned Cat Food</t>
  </si>
  <si>
    <t>Spring Naturals</t>
  </si>
  <si>
    <t>Spring Naturals Grain-Free Chicken Dinner with a Medley of Garden Greens &amp; Berries Dry Cat Food</t>
  </si>
  <si>
    <t>Spring Naturals Grain-Free Turkey &amp; Salmon Dinner with a Medley of Garden Greens &amp; Berries Dry Cat Food</t>
  </si>
  <si>
    <t>Spring Naturals Grain-Free Turkey Dinner with a Medley of Garden Greens &amp; Berries Dry Cat Food</t>
  </si>
  <si>
    <t>Stella &amp; Chewy's</t>
  </si>
  <si>
    <t>Stella &amp; Chewy’s Chick Chick Chicken Dinner Freeze-Dried Cat Food</t>
  </si>
  <si>
    <t>chicken(groundwithbone</t>
  </si>
  <si>
    <t>Stella &amp; Chewy’s Duck Duck Goose Dinner Freeze-Dried Cat Food</t>
  </si>
  <si>
    <t>duck(groundwithbone</t>
  </si>
  <si>
    <t>goose</t>
  </si>
  <si>
    <t>turkeygizzard</t>
  </si>
  <si>
    <t>Stella &amp; Chewy’s Tummy Ticklin’ Turkey Freeze-Dried Dinner Cat Food</t>
  </si>
  <si>
    <t>turkey(groundwithbone</t>
  </si>
  <si>
    <t>The Honest Kitchen Grace Dehydrated Cat Food</t>
  </si>
  <si>
    <t>pumpkin</t>
  </si>
  <si>
    <t>The Honest Kitchen Prowl Dehydrated Cat Food</t>
  </si>
  <si>
    <t>The Real Meat Company 90% Beef Air-Dried Cat Food</t>
  </si>
  <si>
    <t>The Real Meat Company 90% Chicken Air-Dried Cat Food</t>
  </si>
  <si>
    <t>chickenneck</t>
  </si>
  <si>
    <t>The Real Meat Company 90% Lamb Air-Dried Cat Food</t>
  </si>
  <si>
    <t>parslet</t>
  </si>
  <si>
    <t>Triumph</t>
  </si>
  <si>
    <t>Triumph Chicken</t>
  </si>
  <si>
    <t>wholegroundbarley</t>
  </si>
  <si>
    <t>Triumph Salmon</t>
  </si>
  <si>
    <t>VeRUS Feline Life Advantage Chicken Meal</t>
  </si>
  <si>
    <t>Wysong Archetype Burgers Freeze-Dried Dog &amp; Cat Food</t>
  </si>
  <si>
    <t>beefandchicken</t>
  </si>
  <si>
    <t>beefandchickenliver</t>
  </si>
  <si>
    <t>groundbone</t>
  </si>
  <si>
    <t>Wysong Archetype Pollock Formula Freeze-Dried Dog &amp; Cat Food</t>
  </si>
  <si>
    <t>organicblueberry</t>
  </si>
  <si>
    <t>organicbarleygrass</t>
  </si>
  <si>
    <t>Wysong Archetype Quail Formula Freeze-Dried Dog &amp; Cat Food</t>
  </si>
  <si>
    <t>quail</t>
  </si>
  <si>
    <t>Wysong Archetype Rabbit Formula Freeze-Dried Dog &amp; Cat Food</t>
  </si>
  <si>
    <t>Wysong Epigen Beef Formula Canned Dog &amp; Cat Food</t>
  </si>
  <si>
    <t>organicguargum</t>
  </si>
  <si>
    <t>mixedtocopherols</t>
  </si>
  <si>
    <t>Wysong Epigen Chicken Formula Canned Dog &amp; Cat Food</t>
  </si>
  <si>
    <t>Wysong Epigen Duck Formula Canned Dog &amp; Cat Food</t>
  </si>
  <si>
    <t>Wysong Epigen Rabbit Formula Canned Dog &amp; Cat Food</t>
  </si>
  <si>
    <t>Wysong Epigen Salmon Formula Canned Dog &amp; Cat Food</t>
  </si>
  <si>
    <t>Wysong Epigen Starch-Free Chicken Formula Dry Dog &amp; Cat Food</t>
  </si>
  <si>
    <t>Wysong Epigen Turkey Formula Canned Dog &amp; Cat Food</t>
  </si>
  <si>
    <t>Wysong Geriatrx Dry Cat Food</t>
  </si>
  <si>
    <t>Wysong Nurture Kitten Formula Dry Cat Food</t>
  </si>
  <si>
    <t>Wysong Nurture with Quail Dry Dog &amp; Cat Food</t>
  </si>
  <si>
    <t>Wysong Optimal Geriatrx Dry Cat Food</t>
  </si>
  <si>
    <t>Wysong Optimal Nurture Dry Cat Food</t>
  </si>
  <si>
    <t>Wysong Optimal Vitality Dry Cat Food</t>
  </si>
  <si>
    <t>Wysong Uretic Dry Cat Food</t>
  </si>
  <si>
    <t>Wysong Vitality Dry Cat Food</t>
  </si>
  <si>
    <t>ZiwiPeak Daily-Cat Beef Canned Cat Food</t>
  </si>
  <si>
    <t>beef-meat(includesupto3%finelygroundbone</t>
  </si>
  <si>
    <t>min.23%beef-liver</t>
  </si>
  <si>
    <t>tripemin.47%newzealandgreen-lippedmusselmin.3%agar-agar</t>
  </si>
  <si>
    <t>kelp</t>
  </si>
  <si>
    <t>ZiwiPeak Daily-Cat Beef Cuisine Air-Dried Cat Food</t>
  </si>
  <si>
    <t>ZiwiPeak Daily-Cat Cuisine Lamb Canned Cat Food</t>
  </si>
  <si>
    <t>lamb-meat(includesupto3%finelygroundbone</t>
  </si>
  <si>
    <t>lungnewzealandgreen-lippedmussellecithin</t>
  </si>
  <si>
    <t>agar-agar</t>
  </si>
  <si>
    <t>ZiwiPeak Daily-Cat Cuisine Rabbit &amp; Lamb Canned Cat Food</t>
  </si>
  <si>
    <t>rabbit-meat</t>
  </si>
  <si>
    <t>lamb-meat</t>
  </si>
  <si>
    <t>ZiwiPeak Daily-Cat Cuisine Venison &amp; Fish Canned Cat Food</t>
  </si>
  <si>
    <t>venisonmeat(includesupto3%finelygroundbone</t>
  </si>
  <si>
    <t>ZiwiPeak Daily-Cat Cuisine Venison Canned Cat Food</t>
  </si>
  <si>
    <t>ZiwiPeak Daily-Cat Lamb Cuisine Air-Dried Cat Food</t>
  </si>
  <si>
    <t>ZiwiPeak Daily-Cat Venison &amp; Fish Cuisine Air-Dried Cat Food</t>
  </si>
  <si>
    <t>venison-meat(includesupto3%finelygroundbone</t>
  </si>
  <si>
    <t>beefandbonemeal</t>
  </si>
  <si>
    <t>ZiwiPeak Daily-Cat Venison Cuisine Air-Dried Cat Food</t>
  </si>
  <si>
    <t>MARKET-LEADING/NON-PREMIUM DOG FOODS</t>
  </si>
  <si>
    <t>Purina</t>
  </si>
  <si>
    <t>Purina Dog Chow Complete Adult</t>
  </si>
  <si>
    <t>wholegraincorn</t>
  </si>
  <si>
    <t>meatandbonemeal</t>
  </si>
  <si>
    <t>cornglutenmeal</t>
  </si>
  <si>
    <t>animalfatpreservedwithmixed-tocopherols</t>
  </si>
  <si>
    <t>soybeanmeal</t>
  </si>
  <si>
    <t>Pedigree</t>
  </si>
  <si>
    <t>Dry Dog Food Adult Chicken, Rice and Vegetable Flavor</t>
  </si>
  <si>
    <t xml:space="preserve">Purina </t>
  </si>
  <si>
    <t>Purina One Smartblend Lamb and Rice Formula Adult Dog Food</t>
  </si>
  <si>
    <t>lamb(sourceofglucosamine)</t>
  </si>
  <si>
    <t>brewer'srice</t>
  </si>
  <si>
    <t>wholegrainwheat</t>
  </si>
  <si>
    <t>poultryby-productmeal(sourceofglucosamine)</t>
  </si>
  <si>
    <t>Iams</t>
  </si>
  <si>
    <t>Iams Proactive Health Adult Large Breed</t>
  </si>
  <si>
    <t>cornmeal</t>
  </si>
  <si>
    <t>groundwholegrainsorghum</t>
  </si>
  <si>
    <t>chickenby-productmeal(sourceofchondroitinsulfateandglucosamine)</t>
  </si>
  <si>
    <t>groundwholegrainbarley</t>
  </si>
  <si>
    <t>Purina Beneful Dry Dog Food Originals with Real Beef</t>
  </si>
  <si>
    <t>groundyellowcorn</t>
  </si>
  <si>
    <t>chickenby-productmeal</t>
  </si>
  <si>
    <t>wholewheatflour</t>
  </si>
  <si>
    <t>Kibbles 'n Bits</t>
  </si>
  <si>
    <t>Kibbles 'n Bits Original</t>
  </si>
  <si>
    <t>corn</t>
  </si>
  <si>
    <t>beef&amp;bonemeal</t>
  </si>
  <si>
    <t>groundwheat</t>
  </si>
  <si>
    <t>animalfat(bhausedaspreservative)</t>
  </si>
  <si>
    <t>Purina Beneful Healthy Weight with Real Chicken</t>
  </si>
  <si>
    <t>soybeanhulls*</t>
  </si>
  <si>
    <t>Purina Alpo Prime Cuts Savory Beef Flavor</t>
  </si>
  <si>
    <t>beeftallowpreservedwithmixed-tocopherols(formofvitamine)</t>
  </si>
  <si>
    <t>Rachael Ray Nutrish</t>
  </si>
  <si>
    <t>Rachael Ray Nutrish Real Chicken and Veggies Recipe</t>
  </si>
  <si>
    <t>groundrice</t>
  </si>
  <si>
    <t>MARKET-LEADING/NON-PREMIUM CAT FOODS</t>
  </si>
  <si>
    <t>Purina Kit &amp; Kaboodle</t>
  </si>
  <si>
    <t>beeftallowpreservedwithmixed-tocopherols(sourceofvitamine)</t>
  </si>
  <si>
    <t>Meow Mix</t>
  </si>
  <si>
    <t>Meow Mix Original Choice</t>
  </si>
  <si>
    <t>beeftallow(preservedwithmixedtocopherols)</t>
  </si>
  <si>
    <t>Iams Proactive Health Healhy Adult Original with Chicken</t>
  </si>
  <si>
    <t>brewersrice</t>
  </si>
  <si>
    <t>driedbeetpulp</t>
  </si>
  <si>
    <t>Purina Cat Chow Indoor Formula</t>
  </si>
  <si>
    <t>poultryby-productmeal</t>
  </si>
  <si>
    <t>soyflour</t>
  </si>
  <si>
    <t>Meow Mix Indoor Health</t>
  </si>
  <si>
    <t>Purina Cat Chow Complete Formula</t>
  </si>
  <si>
    <t>groundwholewheat</t>
  </si>
  <si>
    <t>Meow Mix Tender Centers Salmon and White Meat Chicken Flavors</t>
  </si>
  <si>
    <t>wholegroundcorn</t>
  </si>
  <si>
    <t>wholewheat</t>
  </si>
  <si>
    <t>Purina Cat Chow Naturals Original</t>
  </si>
  <si>
    <t>animalfatpreservedwithmixed-tocopherols(formofvitamine)</t>
  </si>
  <si>
    <t>9 Lives</t>
  </si>
  <si>
    <t>9 Lives Daily Essentials</t>
  </si>
  <si>
    <t>Ingredient</t>
  </si>
  <si>
    <t>Animal-derived</t>
  </si>
  <si>
    <t>% dry matter</t>
  </si>
  <si>
    <t>Protein</t>
  </si>
  <si>
    <t>Fat</t>
  </si>
  <si>
    <t>Carbs</t>
  </si>
  <si>
    <t>Animal-derived Broth (Dry)</t>
  </si>
  <si>
    <t>Animal-derived Broth (Liquid)</t>
  </si>
  <si>
    <t>Animal-derived Fat</t>
  </si>
  <si>
    <t>Animal-derived Protein</t>
  </si>
  <si>
    <t>Beef</t>
  </si>
  <si>
    <t>Beef (dry)</t>
  </si>
  <si>
    <t>Beef and bone meal</t>
  </si>
  <si>
    <t>Bones</t>
  </si>
  <si>
    <t>Eggs</t>
  </si>
  <si>
    <t>Eggs (dry)</t>
  </si>
  <si>
    <t>Fish</t>
  </si>
  <si>
    <t>Fish (dry)</t>
  </si>
  <si>
    <t>Grain</t>
  </si>
  <si>
    <t>Lamb</t>
  </si>
  <si>
    <t>Lamb (dry)</t>
  </si>
  <si>
    <t>Legumes</t>
  </si>
  <si>
    <t>Other vegetable source</t>
  </si>
  <si>
    <t>Plant-derived broth</t>
  </si>
  <si>
    <t>Plant-derived Carbohydrate</t>
  </si>
  <si>
    <t>Plant-derived Fat</t>
  </si>
  <si>
    <t>Plant-derived Fibe</t>
  </si>
  <si>
    <t>Plant-derived Protein</t>
  </si>
  <si>
    <t>Pork</t>
  </si>
  <si>
    <t>Pork (dry)</t>
  </si>
  <si>
    <t xml:space="preserve">Poultry </t>
  </si>
  <si>
    <t>Poultry (dry)</t>
  </si>
  <si>
    <t>Poultry and Bone Meal</t>
  </si>
  <si>
    <t>Tube</t>
  </si>
  <si>
    <t>Yeast</t>
  </si>
  <si>
    <t>*</t>
  </si>
  <si>
    <t>Dry Weight Mass Percent</t>
  </si>
  <si>
    <t>Weight Percent with Water Included</t>
  </si>
  <si>
    <t>CENSUS_TRACT</t>
  </si>
  <si>
    <t>GOOGLE_LONGITUDE</t>
  </si>
  <si>
    <t>GOOGLE_LATITUDE</t>
  </si>
  <si>
    <t>Census Tract 3101.03, Marion County, Indiana</t>
  </si>
  <si>
    <t>Census Tract 3101.04, Marion County, Indiana</t>
  </si>
  <si>
    <t>Census Tract 3101.05, Marion County, Indiana</t>
  </si>
  <si>
    <t>Census Tract 3101.06, Marion County, Indiana</t>
  </si>
  <si>
    <t>Census Tract 3101.08, Marion County, Indiana</t>
  </si>
  <si>
    <t>Census Tract 3101.10, Marion County, Indiana</t>
  </si>
  <si>
    <t>Census Tract 3101.11, Marion County, Indiana</t>
  </si>
  <si>
    <t>Census Tract 3102.01, Marion County, Indiana</t>
  </si>
  <si>
    <t>Census Tract 3102.03, Marion County, Indiana</t>
  </si>
  <si>
    <t>Census Tract 3102.04, Marion County, Indiana</t>
  </si>
  <si>
    <t>Census Tract 3103.05, Marion County, Indiana</t>
  </si>
  <si>
    <t>Census Tract 3103.06, Marion County, Indiana</t>
  </si>
  <si>
    <t>Census Tract 3103.08, Marion County, Indiana</t>
  </si>
  <si>
    <t>Census Tract 3103.09, Marion County, Indiana</t>
  </si>
  <si>
    <t>Census Tract 3103.10, Marion County, Indiana</t>
  </si>
  <si>
    <t>Census Tract 3103.11, Marion County, Indiana</t>
  </si>
  <si>
    <t>Census Tract 3103.12, Marion County, Indiana</t>
  </si>
  <si>
    <t>Census Tract 3201.05, Marion County, Indiana</t>
  </si>
  <si>
    <t>Census Tract 3201.06, Marion County, Indiana</t>
  </si>
  <si>
    <t>Census Tract 3201.07, Marion County, Indiana</t>
  </si>
  <si>
    <t>Census Tract 3201.08, Marion County, Indiana</t>
  </si>
  <si>
    <t>Census Tract 3201.09, Marion County, Indiana</t>
  </si>
  <si>
    <t>Census Tract 3202.02, Marion County, Indiana</t>
  </si>
  <si>
    <t>Census Tract 3202.03, Marion County, Indiana</t>
  </si>
  <si>
    <t>Census Tract 3202.04, Marion County, Indiana</t>
  </si>
  <si>
    <t>Census Tract 3203.01, Marion County, Indiana</t>
  </si>
  <si>
    <t>Census Tract 3203.03, Marion County, Indiana</t>
  </si>
  <si>
    <t>Census Tract 3203.04, Marion County, Indiana</t>
  </si>
  <si>
    <t>Census Tract 3204, Marion County, Indiana</t>
  </si>
  <si>
    <t>Census Tract 3205, Marion County, Indiana</t>
  </si>
  <si>
    <t>Census Tract 3206, Marion County, Indiana</t>
  </si>
  <si>
    <t>Census Tract 3207, Marion County, Indiana</t>
  </si>
  <si>
    <t>Census Tract 3208, Marion County, Indiana</t>
  </si>
  <si>
    <t>Census Tract 3209.01, Marion County, Indiana</t>
  </si>
  <si>
    <t>Census Tract 3209.02, Marion County, Indiana</t>
  </si>
  <si>
    <t>Census Tract 3209.03, Marion County, Indiana</t>
  </si>
  <si>
    <t>Census Tract 3210.01, Marion County, Indiana</t>
  </si>
  <si>
    <t>Census Tract 3210.02, Marion County, Indiana</t>
  </si>
  <si>
    <t>Census Tract 3211, Marion County, Indiana</t>
  </si>
  <si>
    <t>Census Tract 3212, Marion County, Indiana</t>
  </si>
  <si>
    <t>Census Tract 3213, Marion County, Indiana</t>
  </si>
  <si>
    <t>Census Tract 3214, Marion County, Indiana</t>
  </si>
  <si>
    <t>Census Tract 3216, Marion County, Indiana</t>
  </si>
  <si>
    <t>Census Tract 3217, Marion County, Indiana</t>
  </si>
  <si>
    <t>Census Tract 3218, Marion County, Indiana</t>
  </si>
  <si>
    <t>Census Tract 3219, Marion County, Indiana</t>
  </si>
  <si>
    <t>Census Tract 3220, Marion County, Indiana</t>
  </si>
  <si>
    <t>Census Tract 3221, Marion County, Indiana</t>
  </si>
  <si>
    <t>Census Tract 3222, Marion County, Indiana</t>
  </si>
  <si>
    <t>Census Tract 3223, Marion County, Indiana</t>
  </si>
  <si>
    <t>Census Tract 3224, Marion County, Indiana</t>
  </si>
  <si>
    <t>Census Tract 3225, Marion County, Indiana</t>
  </si>
  <si>
    <t>Census Tract 3226, Marion County, Indiana</t>
  </si>
  <si>
    <t>Census Tract 3227, Marion County, Indiana</t>
  </si>
  <si>
    <t>Census Tract 3301.03, Marion County, Indiana</t>
  </si>
  <si>
    <t>Census Tract 3301.05, Marion County, Indiana</t>
  </si>
  <si>
    <t>Census Tract 3301.06, Marion County, Indiana</t>
  </si>
  <si>
    <t>Census Tract 3301.07, Marion County, Indiana</t>
  </si>
  <si>
    <t>Census Tract 3301.08, Marion County, Indiana</t>
  </si>
  <si>
    <t>Census Tract 3301.09, Marion County, Indiana</t>
  </si>
  <si>
    <t>Census Tract 3302.02, Marion County, Indiana</t>
  </si>
  <si>
    <t>Census Tract 3302.03, Marion County, Indiana</t>
  </si>
  <si>
    <t>Census Tract 3302.04, Marion County, Indiana</t>
  </si>
  <si>
    <t>Census Tract 3302.06, Marion County, Indiana</t>
  </si>
  <si>
    <t>Census Tract 3302.08, Marion County, Indiana</t>
  </si>
  <si>
    <t>Census Tract 3302.09, Marion County, Indiana</t>
  </si>
  <si>
    <t>Census Tract 3304.01, Marion County, Indiana</t>
  </si>
  <si>
    <t>Census Tract 3305, Marion County, Indiana</t>
  </si>
  <si>
    <t>Census Tract 3306, Marion County, Indiana</t>
  </si>
  <si>
    <t>Census Tract 3307, Marion County, Indiana</t>
  </si>
  <si>
    <t>Census Tract 3308.03, Marion County, Indiana</t>
  </si>
  <si>
    <t>Census Tract 3308.04, Marion County, Indiana</t>
  </si>
  <si>
    <t>Census Tract 3308.05, Marion County, Indiana</t>
  </si>
  <si>
    <t>Census Tract 3308.06, Marion County, Indiana</t>
  </si>
  <si>
    <t>Census Tract 3309, Marion County, Indiana</t>
  </si>
  <si>
    <t>Census Tract 3310, Marion County, Indiana</t>
  </si>
  <si>
    <t>Census Tract 3401.01, Marion County, Indiana</t>
  </si>
  <si>
    <t>Census Tract 3401.02, Marion County, Indiana</t>
  </si>
  <si>
    <t>Census Tract 3401.08, Marion County, Indiana</t>
  </si>
  <si>
    <t>Census Tract 3401.09, Marion County, Indiana</t>
  </si>
  <si>
    <t>Census Tract 3401.10, Marion County, Indiana</t>
  </si>
  <si>
    <t>Census Tract 3401.11, Marion County, Indiana</t>
  </si>
  <si>
    <t>Census Tract 3401.12, Marion County, Indiana</t>
  </si>
  <si>
    <t>Census Tract 3401.13, Marion County, Indiana</t>
  </si>
  <si>
    <t>Census Tract 3401.14, Marion County, Indiana</t>
  </si>
  <si>
    <t>Census Tract 3402.01, Marion County, Indiana</t>
  </si>
  <si>
    <t>Census Tract 3402.02, Marion County, Indiana</t>
  </si>
  <si>
    <t>Census Tract 3403, Marion County, Indiana</t>
  </si>
  <si>
    <t>Census Tract 3404, Marion County, Indiana</t>
  </si>
  <si>
    <t>Census Tract 3405, Marion County, Indiana</t>
  </si>
  <si>
    <t>Census Tract 3406, Marion County, Indiana</t>
  </si>
  <si>
    <t>Census Tract 3407, Marion County, Indiana</t>
  </si>
  <si>
    <t>Census Tract 3408, Marion County, Indiana</t>
  </si>
  <si>
    <t>Census Tract 3409.01, Marion County, Indiana</t>
  </si>
  <si>
    <t>Census Tract 3409.02, Marion County, Indiana</t>
  </si>
  <si>
    <t>Census Tract 3410, Marion County, Indiana</t>
  </si>
  <si>
    <t>Census Tract 3411, Marion County, Indiana</t>
  </si>
  <si>
    <t>Census Tract 3412, Marion County, Indiana</t>
  </si>
  <si>
    <t>Census Tract 3416, Marion County, Indiana</t>
  </si>
  <si>
    <t>Census Tract 3417, Marion County, Indiana</t>
  </si>
  <si>
    <t>Census Tract 3419.02, Marion County, Indiana</t>
  </si>
  <si>
    <t>Census Tract 3419.03, Marion County, Indiana</t>
  </si>
  <si>
    <t>Census Tract 3419.04, Marion County, Indiana</t>
  </si>
  <si>
    <t>Census Tract 3420, Marion County, Indiana</t>
  </si>
  <si>
    <t>Census Tract 3421.01, Marion County, Indiana</t>
  </si>
  <si>
    <t>Census Tract 3422, Marion County, Indiana</t>
  </si>
  <si>
    <t>Census Tract 3423, Marion County, Indiana</t>
  </si>
  <si>
    <t>Census Tract 3424, Marion County, Indiana</t>
  </si>
  <si>
    <t>Census Tract 3425, Marion County, Indiana</t>
  </si>
  <si>
    <t>Census Tract 3426, Marion County, Indiana</t>
  </si>
  <si>
    <t>Census Tract 3501, Marion County, Indiana</t>
  </si>
  <si>
    <t>Census Tract 3503, Marion County, Indiana</t>
  </si>
  <si>
    <t>Census Tract 3504, Marion County, Indiana</t>
  </si>
  <si>
    <t>Census Tract 3505, Marion County, Indiana</t>
  </si>
  <si>
    <t>Census Tract 3506, Marion County, Indiana</t>
  </si>
  <si>
    <t>Census Tract 3507, Marion County, Indiana</t>
  </si>
  <si>
    <t>Census Tract 3508, Marion County, Indiana</t>
  </si>
  <si>
    <t>Census Tract 3509, Marion County, Indiana</t>
  </si>
  <si>
    <t>Census Tract 3510, Marion County, Indiana</t>
  </si>
  <si>
    <t>Census Tract 3512, Marion County, Indiana</t>
  </si>
  <si>
    <t>Census Tract 3515, Marion County, Indiana</t>
  </si>
  <si>
    <t>Census Tract 3516, Marion County, Indiana</t>
  </si>
  <si>
    <t>Census Tract 3517, Marion County, Indiana</t>
  </si>
  <si>
    <t>Census Tract 3519, Marion County, Indiana</t>
  </si>
  <si>
    <t>Census Tract 3521, Marion County, Indiana</t>
  </si>
  <si>
    <t>Census Tract 3523, Marion County, Indiana</t>
  </si>
  <si>
    <t>Census Tract 3524, Marion County, Indiana</t>
  </si>
  <si>
    <t>Census Tract 3525, Marion County, Indiana</t>
  </si>
  <si>
    <t>Census Tract 3526, Marion County, Indiana</t>
  </si>
  <si>
    <t>Census Tract 3527, Marion County, Indiana</t>
  </si>
  <si>
    <t>Census Tract 3528, Marion County, Indiana</t>
  </si>
  <si>
    <t>Census Tract 3533, Marion County, Indiana</t>
  </si>
  <si>
    <t>Census Tract 3535, Marion County, Indiana</t>
  </si>
  <si>
    <t>Census Tract 3536, Marion County, Indiana</t>
  </si>
  <si>
    <t>Census Tract 3542, Marion County, Indiana</t>
  </si>
  <si>
    <t>Census Tract 3544, Marion County, Indiana</t>
  </si>
  <si>
    <t>Census Tract 3545, Marion County, Indiana</t>
  </si>
  <si>
    <t>Census Tract 3547, Marion County, Indiana</t>
  </si>
  <si>
    <t>Census Tract 3548, Marion County, Indiana</t>
  </si>
  <si>
    <t>Census Tract 3549, Marion County, Indiana</t>
  </si>
  <si>
    <t>Census Tract 3550, Marion County, Indiana</t>
  </si>
  <si>
    <t>Census Tract 3551, Marion County, Indiana</t>
  </si>
  <si>
    <t>Census Tract 3553, Marion County, Indiana</t>
  </si>
  <si>
    <t>Census Tract 3554, Marion County, Indiana</t>
  </si>
  <si>
    <t>Census Tract 3555, Marion County, Indiana</t>
  </si>
  <si>
    <t>Census Tract 3556, Marion County, Indiana</t>
  </si>
  <si>
    <t>Census Tract 3557, Marion County, Indiana</t>
  </si>
  <si>
    <t>Census Tract 3559, Marion County, Indiana</t>
  </si>
  <si>
    <t>Census Tract 3562, Marion County, Indiana</t>
  </si>
  <si>
    <t>Census Tract 3564, Marion County, Indiana</t>
  </si>
  <si>
    <t>Census Tract 3569, Marion County, Indiana</t>
  </si>
  <si>
    <t>Census Tract 3570, Marion County, Indiana</t>
  </si>
  <si>
    <t>Census Tract 3571, Marion County, Indiana</t>
  </si>
  <si>
    <t>Census Tract 3572, Marion County, Indiana</t>
  </si>
  <si>
    <t>Census Tract 3573, Marion County, Indiana</t>
  </si>
  <si>
    <t>Census Tract 3574, Marion County, Indiana</t>
  </si>
  <si>
    <t>Census Tract 3575, Marion County, Indiana</t>
  </si>
  <si>
    <t>Census Tract 3576, Marion County, Indiana</t>
  </si>
  <si>
    <t>Census Tract 3578, Marion County, Indiana</t>
  </si>
  <si>
    <t>Census Tract 3579, Marion County, Indiana</t>
  </si>
  <si>
    <t>Census Tract 3580, Marion County, Indiana</t>
  </si>
  <si>
    <t>Census Tract 3581, Marion County, Indiana</t>
  </si>
  <si>
    <t>Census Tract 3601.01, Marion County, Indiana</t>
  </si>
  <si>
    <t>Census Tract 3601.02, Marion County, Indiana</t>
  </si>
  <si>
    <t>Census Tract 3602.01, Marion County, Indiana</t>
  </si>
  <si>
    <t>Census Tract 3602.02, Marion County, Indiana</t>
  </si>
  <si>
    <t>Census Tract 3603.01, Marion County, Indiana</t>
  </si>
  <si>
    <t>Census Tract 3603.02, Marion County, Indiana</t>
  </si>
  <si>
    <t>Census Tract 3604.01, Marion County, Indiana</t>
  </si>
  <si>
    <t>Census Tract 3604.02, Marion County, Indiana</t>
  </si>
  <si>
    <t>Census Tract 3604.04, Marion County, Indiana</t>
  </si>
  <si>
    <t>Census Tract 3604.05, Marion County, Indiana</t>
  </si>
  <si>
    <t>Census Tract 3605.01, Marion County, Indiana</t>
  </si>
  <si>
    <t>Census Tract 3605.02, Marion County, Indiana</t>
  </si>
  <si>
    <t>Census Tract 3606.01, Marion County, Indiana</t>
  </si>
  <si>
    <t>Census Tract 3606.02, Marion County, Indiana</t>
  </si>
  <si>
    <t>Census Tract 3607, Marion County, Indiana</t>
  </si>
  <si>
    <t>Census Tract 3608, Marion County, Indiana</t>
  </si>
  <si>
    <t>Census Tract 3609, Marion County, Indiana</t>
  </si>
  <si>
    <t>Census Tract 3610, Marion County, Indiana</t>
  </si>
  <si>
    <t>Census Tract 3611, Marion County, Indiana</t>
  </si>
  <si>
    <t>Census Tract 3612, Marion County, Indiana</t>
  </si>
  <si>
    <t>Census Tract 3613, Marion County, Indiana</t>
  </si>
  <si>
    <t>Census Tract 3614, Marion County, Indiana</t>
  </si>
  <si>
    <t>Census Tract 3616, Marion County, Indiana</t>
  </si>
  <si>
    <t>Census Tract 3702.01, Marion County, Indiana</t>
  </si>
  <si>
    <t>Census Tract 3702.02, Marion County, Indiana</t>
  </si>
  <si>
    <t>Census Tract 3703.01, Marion County, Indiana</t>
  </si>
  <si>
    <t>Census Tract 3703.02, Marion County, Indiana</t>
  </si>
  <si>
    <t>Census Tract 3801, Marion County, Indiana</t>
  </si>
  <si>
    <t>Census Tract 3802, Marion County, Indiana</t>
  </si>
  <si>
    <t>Census Tract 3803, Marion County, Indiana</t>
  </si>
  <si>
    <t>Census Tract 3804.02, Marion County, Indiana</t>
  </si>
  <si>
    <t>Census Tract 3804.03, Marion County, Indiana</t>
  </si>
  <si>
    <t>Census Tract 3804.04, Marion County, Indiana</t>
  </si>
  <si>
    <t>Census Tract 3805.01, Marion County, Indiana</t>
  </si>
  <si>
    <t>Census Tract 3805.02, Marion County, Indiana</t>
  </si>
  <si>
    <t>Census Tract 3806, Marion County, Indiana</t>
  </si>
  <si>
    <t>Census Tract 3807, Marion County, Indiana</t>
  </si>
  <si>
    <t>Census Tract 3808, Marion County, Indiana</t>
  </si>
  <si>
    <t>Census Tract 3809.01, Marion County, Indiana</t>
  </si>
  <si>
    <t>Census Tract 3809.02, Marion County, Indiana</t>
  </si>
  <si>
    <t>Census Tract 3810.01, Marion County, Indiana</t>
  </si>
  <si>
    <t>Census Tract 3810.02, Marion County, Indiana</t>
  </si>
  <si>
    <t>Census Tract 3811.01, Marion County, Indiana</t>
  </si>
  <si>
    <t>Census Tract 3811.02, Marion County, Indiana</t>
  </si>
  <si>
    <t>Census Tract 3812.01, Marion County, Indiana</t>
  </si>
  <si>
    <t>Census Tract 3812.03, Marion County, Indiana</t>
  </si>
  <si>
    <t>Census Tract 3812.04, Marion County, Indiana</t>
  </si>
  <si>
    <t>Census Tract 3812.05, Marion County, Indiana</t>
  </si>
  <si>
    <t>Census Tract 3901.01, Marion County, Indiana</t>
  </si>
  <si>
    <t>Census Tract 3901.02, Marion County, Indiana</t>
  </si>
  <si>
    <t>Census Tract 3902, Marion County, Indiana</t>
  </si>
  <si>
    <t>Census Tract 3903, Marion County, Indiana</t>
  </si>
  <si>
    <t>Census Tract 3904.02, Marion County, Indiana</t>
  </si>
  <si>
    <t>Census Tract 3904.03, Marion County, Indiana</t>
  </si>
  <si>
    <t>Census Tract 3904.04, Marion County, Indiana</t>
  </si>
  <si>
    <t>Census Tract 3904.05, Marion County, Indiana</t>
  </si>
  <si>
    <t>Census Tract 3905, Marion County, Indiana</t>
  </si>
  <si>
    <t>Census Tract 3906, Marion County, Indiana</t>
  </si>
  <si>
    <t>Census Tract 3907, Marion County, Indiana</t>
  </si>
  <si>
    <t>Census Tract 3908, Marion County, Indiana</t>
  </si>
  <si>
    <t>Census Tract 3909, Marion County, Indiana</t>
  </si>
  <si>
    <t>Census Tract 3910, Marion County, Indiana</t>
  </si>
  <si>
    <t>Num_hh</t>
  </si>
  <si>
    <t>Dog_own_hh</t>
  </si>
  <si>
    <t>tot_dogs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</si>
</sst>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5"/>
  <sheetViews>
    <sheetView tabSelected="1" workbookViewId="0">
      <selection activeCell="F8" sqref="F8"/>
    </sheetView>
  </sheetViews>
  <sheetFormatPr baseColWidth="10" defaultRowHeight="16" x14ac:dyDescent="0.2"/>
  <cols>
    <col min="1" max="1" width="43.6640625" bestFit="1" customWidth="1"/>
    <col min="2" max="2" width="21.5" bestFit="1" customWidth="1"/>
    <col min="3" max="3" width="19.83203125" bestFit="1" customWidth="1"/>
    <col min="4" max="4" width="8.83203125" bestFit="1" customWidth="1"/>
  </cols>
  <sheetData>
    <row r="1" spans="1:4" x14ac:dyDescent="0.2">
      <c r="A1" s="3" t="s">
        <v>771</v>
      </c>
      <c r="B1" s="3" t="s">
        <v>772</v>
      </c>
      <c r="C1" s="3" t="s">
        <v>773</v>
      </c>
      <c r="D1" s="3" t="s">
        <v>998</v>
      </c>
    </row>
    <row r="2" spans="1:4" x14ac:dyDescent="0.2">
      <c r="A2" s="4" t="s">
        <v>774</v>
      </c>
      <c r="B2">
        <v>-86.297407000000007</v>
      </c>
      <c r="C2">
        <v>39.885526300000002</v>
      </c>
      <c r="D2">
        <v>2691</v>
      </c>
    </row>
    <row r="3" spans="1:4" x14ac:dyDescent="0.2">
      <c r="A3" s="4" t="s">
        <v>775</v>
      </c>
      <c r="B3">
        <v>-86.239001599999995</v>
      </c>
      <c r="C3">
        <v>39.918284100000001</v>
      </c>
      <c r="D3">
        <v>1845</v>
      </c>
    </row>
    <row r="4" spans="1:4" x14ac:dyDescent="0.2">
      <c r="A4" s="4" t="s">
        <v>776</v>
      </c>
      <c r="B4">
        <v>-86.244468600000005</v>
      </c>
      <c r="C4">
        <v>39.903726800000001</v>
      </c>
      <c r="D4">
        <v>1571</v>
      </c>
    </row>
    <row r="5" spans="1:4" x14ac:dyDescent="0.2">
      <c r="A5" s="4" t="s">
        <v>777</v>
      </c>
      <c r="B5">
        <v>-86.211248499999996</v>
      </c>
      <c r="C5">
        <v>39.905036500000001</v>
      </c>
      <c r="D5">
        <v>2121</v>
      </c>
    </row>
    <row r="6" spans="1:4" x14ac:dyDescent="0.2">
      <c r="A6" s="4" t="s">
        <v>778</v>
      </c>
      <c r="B6">
        <v>-86.316806900000003</v>
      </c>
      <c r="C6">
        <v>39.840672599999998</v>
      </c>
      <c r="D6">
        <v>1401</v>
      </c>
    </row>
    <row r="7" spans="1:4" x14ac:dyDescent="0.2">
      <c r="A7" s="4" t="s">
        <v>779</v>
      </c>
      <c r="B7">
        <v>-86.283025899999998</v>
      </c>
      <c r="C7">
        <v>39.845309899999997</v>
      </c>
      <c r="D7">
        <v>1427</v>
      </c>
    </row>
    <row r="8" spans="1:4" x14ac:dyDescent="0.2">
      <c r="A8" s="4" t="s">
        <v>780</v>
      </c>
      <c r="B8">
        <v>-86.286793599999996</v>
      </c>
      <c r="C8">
        <v>39.830221199999997</v>
      </c>
      <c r="D8">
        <v>1777</v>
      </c>
    </row>
    <row r="9" spans="1:4" x14ac:dyDescent="0.2">
      <c r="A9" s="4" t="s">
        <v>781</v>
      </c>
      <c r="B9">
        <v>-86.237020900000005</v>
      </c>
      <c r="C9">
        <v>39.889648700000002</v>
      </c>
      <c r="D9">
        <v>1433</v>
      </c>
    </row>
    <row r="10" spans="1:4" x14ac:dyDescent="0.2">
      <c r="A10" s="4" t="s">
        <v>782</v>
      </c>
      <c r="B10">
        <v>-86.255354800000006</v>
      </c>
      <c r="C10">
        <v>39.874813699999997</v>
      </c>
      <c r="D10">
        <v>2226</v>
      </c>
    </row>
    <row r="11" spans="1:4" x14ac:dyDescent="0.2">
      <c r="A11" s="4" t="s">
        <v>783</v>
      </c>
      <c r="B11">
        <v>-86.221302399999999</v>
      </c>
      <c r="C11">
        <v>39.875561599999997</v>
      </c>
      <c r="D11">
        <v>1845</v>
      </c>
    </row>
    <row r="12" spans="1:4" x14ac:dyDescent="0.2">
      <c r="A12" s="4" t="s">
        <v>784</v>
      </c>
      <c r="B12">
        <v>-86.269860600000001</v>
      </c>
      <c r="C12">
        <v>39.844318399999999</v>
      </c>
      <c r="D12">
        <v>2517</v>
      </c>
    </row>
    <row r="13" spans="1:4" x14ac:dyDescent="0.2">
      <c r="A13" s="4" t="s">
        <v>785</v>
      </c>
      <c r="B13">
        <v>-86.252559500000004</v>
      </c>
      <c r="C13">
        <v>39.831243499999999</v>
      </c>
      <c r="D13">
        <v>2138</v>
      </c>
    </row>
    <row r="14" spans="1:4" x14ac:dyDescent="0.2">
      <c r="A14" s="4" t="s">
        <v>786</v>
      </c>
      <c r="B14">
        <v>-86.229279399999996</v>
      </c>
      <c r="C14">
        <v>39.860744199999999</v>
      </c>
      <c r="D14">
        <v>1154</v>
      </c>
    </row>
    <row r="15" spans="1:4" x14ac:dyDescent="0.2">
      <c r="A15" s="4" t="s">
        <v>787</v>
      </c>
      <c r="B15">
        <v>-86.248012299999999</v>
      </c>
      <c r="C15">
        <v>39.859804099999998</v>
      </c>
      <c r="D15">
        <v>1603</v>
      </c>
    </row>
    <row r="16" spans="1:4" x14ac:dyDescent="0.2">
      <c r="A16" s="4" t="s">
        <v>788</v>
      </c>
      <c r="B16">
        <v>-86.2626487</v>
      </c>
      <c r="C16">
        <v>39.860682599999997</v>
      </c>
      <c r="D16">
        <v>1623</v>
      </c>
    </row>
    <row r="17" spans="1:4" x14ac:dyDescent="0.2">
      <c r="A17" s="4" t="s">
        <v>789</v>
      </c>
      <c r="B17">
        <v>-86.225157600000003</v>
      </c>
      <c r="C17">
        <v>39.838748199999998</v>
      </c>
      <c r="D17">
        <v>1860</v>
      </c>
    </row>
    <row r="18" spans="1:4" x14ac:dyDescent="0.2">
      <c r="A18" s="4" t="s">
        <v>790</v>
      </c>
      <c r="B18">
        <v>-86.245912300000001</v>
      </c>
      <c r="C18">
        <v>39.846403000000002</v>
      </c>
      <c r="D18">
        <v>2781</v>
      </c>
    </row>
    <row r="19" spans="1:4" x14ac:dyDescent="0.2">
      <c r="A19" s="4" t="s">
        <v>791</v>
      </c>
      <c r="B19">
        <v>-86.193543199999993</v>
      </c>
      <c r="C19">
        <v>39.919401299999997</v>
      </c>
      <c r="D19">
        <v>2082</v>
      </c>
    </row>
    <row r="20" spans="1:4" x14ac:dyDescent="0.2">
      <c r="A20" s="4" t="s">
        <v>792</v>
      </c>
      <c r="B20">
        <v>-86.173885200000001</v>
      </c>
      <c r="C20">
        <v>39.923292500000002</v>
      </c>
      <c r="D20">
        <v>935</v>
      </c>
    </row>
    <row r="21" spans="1:4" x14ac:dyDescent="0.2">
      <c r="A21" s="4" t="s">
        <v>793</v>
      </c>
      <c r="B21">
        <v>-86.155450200000004</v>
      </c>
      <c r="C21">
        <v>39.919755899999998</v>
      </c>
      <c r="D21">
        <v>841</v>
      </c>
    </row>
    <row r="22" spans="1:4" x14ac:dyDescent="0.2">
      <c r="A22" s="4" t="s">
        <v>794</v>
      </c>
      <c r="B22">
        <v>-86.193476200000006</v>
      </c>
      <c r="C22">
        <v>39.904755100000003</v>
      </c>
      <c r="D22">
        <v>2481</v>
      </c>
    </row>
    <row r="23" spans="1:4" x14ac:dyDescent="0.2">
      <c r="A23" s="4" t="s">
        <v>795</v>
      </c>
      <c r="B23">
        <v>-86.174472699999995</v>
      </c>
      <c r="C23">
        <v>39.904960000000003</v>
      </c>
      <c r="D23">
        <v>1178</v>
      </c>
    </row>
    <row r="24" spans="1:4" x14ac:dyDescent="0.2">
      <c r="A24" s="4" t="s">
        <v>796</v>
      </c>
      <c r="B24">
        <v>-86.130214800000005</v>
      </c>
      <c r="C24">
        <v>39.898448399999999</v>
      </c>
      <c r="D24">
        <v>2068</v>
      </c>
    </row>
    <row r="25" spans="1:4" x14ac:dyDescent="0.2">
      <c r="A25" s="4" t="s">
        <v>797</v>
      </c>
      <c r="B25">
        <v>-86.129952000000003</v>
      </c>
      <c r="C25">
        <v>39.9234784</v>
      </c>
      <c r="D25">
        <v>1675</v>
      </c>
    </row>
    <row r="26" spans="1:4" x14ac:dyDescent="0.2">
      <c r="A26" s="4" t="s">
        <v>798</v>
      </c>
      <c r="B26">
        <v>-86.109204300000002</v>
      </c>
      <c r="C26">
        <v>39.918348999999999</v>
      </c>
      <c r="D26">
        <v>2696</v>
      </c>
    </row>
    <row r="27" spans="1:4" x14ac:dyDescent="0.2">
      <c r="A27" s="4" t="s">
        <v>799</v>
      </c>
      <c r="B27">
        <v>-86.115273999999999</v>
      </c>
      <c r="C27">
        <v>39.8894035</v>
      </c>
      <c r="D27">
        <v>1772</v>
      </c>
    </row>
    <row r="28" spans="1:4" x14ac:dyDescent="0.2">
      <c r="A28" s="4" t="s">
        <v>800</v>
      </c>
      <c r="B28">
        <v>-86.076249500000003</v>
      </c>
      <c r="C28">
        <v>39.9178785</v>
      </c>
      <c r="D28">
        <v>1798</v>
      </c>
    </row>
    <row r="29" spans="1:4" x14ac:dyDescent="0.2">
      <c r="A29" s="4" t="s">
        <v>801</v>
      </c>
      <c r="B29">
        <v>-86.085420099999993</v>
      </c>
      <c r="C29">
        <v>39.899006999999997</v>
      </c>
      <c r="D29">
        <v>3186</v>
      </c>
    </row>
    <row r="30" spans="1:4" x14ac:dyDescent="0.2">
      <c r="A30" s="4" t="s">
        <v>802</v>
      </c>
      <c r="B30">
        <v>-86.082746499999999</v>
      </c>
      <c r="C30">
        <v>39.874915899999998</v>
      </c>
      <c r="D30">
        <v>1387</v>
      </c>
    </row>
    <row r="31" spans="1:4" x14ac:dyDescent="0.2">
      <c r="A31" s="4" t="s">
        <v>803</v>
      </c>
      <c r="B31">
        <v>-86.110286799999997</v>
      </c>
      <c r="C31">
        <v>39.8759789</v>
      </c>
      <c r="D31">
        <v>1451</v>
      </c>
    </row>
    <row r="32" spans="1:4" x14ac:dyDescent="0.2">
      <c r="A32" s="4" t="s">
        <v>804</v>
      </c>
      <c r="B32">
        <v>-86.129693700000004</v>
      </c>
      <c r="C32">
        <v>39.881262900000003</v>
      </c>
      <c r="D32">
        <v>1197</v>
      </c>
    </row>
    <row r="33" spans="1:4" x14ac:dyDescent="0.2">
      <c r="A33" s="4" t="s">
        <v>805</v>
      </c>
      <c r="B33">
        <v>-86.148345000000006</v>
      </c>
      <c r="C33">
        <v>39.876473300000001</v>
      </c>
      <c r="D33">
        <v>1132</v>
      </c>
    </row>
    <row r="34" spans="1:4" x14ac:dyDescent="0.2">
      <c r="A34" s="4" t="s">
        <v>806</v>
      </c>
      <c r="B34">
        <v>-86.156093299999995</v>
      </c>
      <c r="C34">
        <v>39.8947875</v>
      </c>
      <c r="D34">
        <v>1173</v>
      </c>
    </row>
    <row r="35" spans="1:4" x14ac:dyDescent="0.2">
      <c r="A35" s="4" t="s">
        <v>807</v>
      </c>
      <c r="B35">
        <v>-86.176882300000003</v>
      </c>
      <c r="C35">
        <v>39.885435800000003</v>
      </c>
      <c r="D35">
        <v>2567</v>
      </c>
    </row>
    <row r="36" spans="1:4" x14ac:dyDescent="0.2">
      <c r="A36" s="4" t="s">
        <v>808</v>
      </c>
      <c r="B36">
        <v>-86.1932616</v>
      </c>
      <c r="C36">
        <v>39.891585399999997</v>
      </c>
      <c r="D36">
        <v>1680</v>
      </c>
    </row>
    <row r="37" spans="1:4" x14ac:dyDescent="0.2">
      <c r="A37" s="4" t="s">
        <v>809</v>
      </c>
      <c r="B37">
        <v>-86.195898200000002</v>
      </c>
      <c r="C37">
        <v>39.877518600000002</v>
      </c>
      <c r="D37">
        <v>1645</v>
      </c>
    </row>
    <row r="38" spans="1:4" x14ac:dyDescent="0.2">
      <c r="A38" s="4" t="s">
        <v>810</v>
      </c>
      <c r="B38">
        <v>-86.202781400000006</v>
      </c>
      <c r="C38">
        <v>39.861498400000002</v>
      </c>
      <c r="D38">
        <v>1062</v>
      </c>
    </row>
    <row r="39" spans="1:4" x14ac:dyDescent="0.2">
      <c r="A39" s="4" t="s">
        <v>811</v>
      </c>
      <c r="B39">
        <v>-86.202635700000002</v>
      </c>
      <c r="C39">
        <v>39.837705999999997</v>
      </c>
      <c r="D39">
        <v>1764</v>
      </c>
    </row>
    <row r="40" spans="1:4" x14ac:dyDescent="0.2">
      <c r="A40" s="4" t="s">
        <v>812</v>
      </c>
      <c r="B40">
        <v>-86.176852600000004</v>
      </c>
      <c r="C40">
        <v>39.855265099999997</v>
      </c>
      <c r="D40">
        <v>1504</v>
      </c>
    </row>
    <row r="41" spans="1:4" x14ac:dyDescent="0.2">
      <c r="A41" s="4" t="s">
        <v>813</v>
      </c>
      <c r="B41">
        <v>-86.150482199999999</v>
      </c>
      <c r="C41">
        <v>39.862268499999999</v>
      </c>
      <c r="D41">
        <v>2071</v>
      </c>
    </row>
    <row r="42" spans="1:4" x14ac:dyDescent="0.2">
      <c r="A42" s="4" t="s">
        <v>814</v>
      </c>
      <c r="B42">
        <v>-86.131741899999994</v>
      </c>
      <c r="C42">
        <v>39.865627199999999</v>
      </c>
      <c r="D42">
        <v>1410</v>
      </c>
    </row>
    <row r="43" spans="1:4" x14ac:dyDescent="0.2">
      <c r="A43" s="4" t="s">
        <v>815</v>
      </c>
      <c r="B43">
        <v>-86.104756300000005</v>
      </c>
      <c r="C43">
        <v>39.8590442</v>
      </c>
      <c r="D43">
        <v>2471</v>
      </c>
    </row>
    <row r="44" spans="1:4" x14ac:dyDescent="0.2">
      <c r="A44" s="4" t="s">
        <v>816</v>
      </c>
      <c r="B44">
        <v>-86.096381399999999</v>
      </c>
      <c r="C44">
        <v>39.847737299999999</v>
      </c>
      <c r="D44">
        <v>2342</v>
      </c>
    </row>
    <row r="45" spans="1:4" x14ac:dyDescent="0.2">
      <c r="A45" s="4" t="s">
        <v>817</v>
      </c>
      <c r="B45">
        <v>-86.129071499999995</v>
      </c>
      <c r="C45">
        <v>39.853203000000001</v>
      </c>
      <c r="D45">
        <v>2128</v>
      </c>
    </row>
    <row r="46" spans="1:4" x14ac:dyDescent="0.2">
      <c r="A46" s="4" t="s">
        <v>818</v>
      </c>
      <c r="B46">
        <v>-86.153341400000002</v>
      </c>
      <c r="C46">
        <v>39.850289699999998</v>
      </c>
      <c r="D46">
        <v>1604</v>
      </c>
    </row>
    <row r="47" spans="1:4" x14ac:dyDescent="0.2">
      <c r="A47" s="4" t="s">
        <v>819</v>
      </c>
      <c r="B47">
        <v>-86.164512299999998</v>
      </c>
      <c r="C47">
        <v>39.839829899999998</v>
      </c>
      <c r="D47">
        <v>1260</v>
      </c>
    </row>
    <row r="48" spans="1:4" x14ac:dyDescent="0.2">
      <c r="A48" s="4" t="s">
        <v>820</v>
      </c>
      <c r="B48">
        <v>-86.168311099999997</v>
      </c>
      <c r="C48">
        <v>39.829318200000003</v>
      </c>
      <c r="D48">
        <v>1312</v>
      </c>
    </row>
    <row r="49" spans="1:4" x14ac:dyDescent="0.2">
      <c r="A49" s="4" t="s">
        <v>821</v>
      </c>
      <c r="B49">
        <v>-86.147694900000005</v>
      </c>
      <c r="C49">
        <v>39.828965099999998</v>
      </c>
      <c r="D49">
        <v>959</v>
      </c>
    </row>
    <row r="50" spans="1:4" x14ac:dyDescent="0.2">
      <c r="A50" s="4" t="s">
        <v>822</v>
      </c>
      <c r="B50">
        <v>-86.147113899999994</v>
      </c>
      <c r="C50">
        <v>39.836167400000001</v>
      </c>
      <c r="D50">
        <v>817</v>
      </c>
    </row>
    <row r="51" spans="1:4" x14ac:dyDescent="0.2">
      <c r="A51" s="4" t="s">
        <v>823</v>
      </c>
      <c r="B51">
        <v>-86.147553700000003</v>
      </c>
      <c r="C51">
        <v>39.843252100000001</v>
      </c>
      <c r="D51">
        <v>1026</v>
      </c>
    </row>
    <row r="52" spans="1:4" x14ac:dyDescent="0.2">
      <c r="A52" s="4" t="s">
        <v>824</v>
      </c>
      <c r="B52">
        <v>-86.130969899999997</v>
      </c>
      <c r="C52">
        <v>39.843934300000001</v>
      </c>
      <c r="D52">
        <v>1418</v>
      </c>
    </row>
    <row r="53" spans="1:4" x14ac:dyDescent="0.2">
      <c r="A53" s="4" t="s">
        <v>825</v>
      </c>
      <c r="B53">
        <v>-86.132210999999998</v>
      </c>
      <c r="C53">
        <v>39.833621200000003</v>
      </c>
      <c r="D53">
        <v>796</v>
      </c>
    </row>
    <row r="54" spans="1:4" x14ac:dyDescent="0.2">
      <c r="A54" s="4" t="s">
        <v>826</v>
      </c>
      <c r="B54">
        <v>-86.112593099999998</v>
      </c>
      <c r="C54">
        <v>39.830967600000001</v>
      </c>
      <c r="D54">
        <v>1909</v>
      </c>
    </row>
    <row r="55" spans="1:4" x14ac:dyDescent="0.2">
      <c r="A55" s="4" t="s">
        <v>827</v>
      </c>
      <c r="B55">
        <v>-86.093871300000004</v>
      </c>
      <c r="C55">
        <v>39.831178800000004</v>
      </c>
      <c r="D55">
        <v>832</v>
      </c>
    </row>
    <row r="56" spans="1:4" x14ac:dyDescent="0.2">
      <c r="A56" s="4" t="s">
        <v>828</v>
      </c>
      <c r="B56">
        <v>-86.050638899999996</v>
      </c>
      <c r="C56">
        <v>39.919794699999997</v>
      </c>
      <c r="D56">
        <v>2543</v>
      </c>
    </row>
    <row r="57" spans="1:4" x14ac:dyDescent="0.2">
      <c r="A57" s="4" t="s">
        <v>829</v>
      </c>
      <c r="B57">
        <v>-86.055921299999994</v>
      </c>
      <c r="C57">
        <v>39.896805100000002</v>
      </c>
      <c r="D57">
        <v>2595</v>
      </c>
    </row>
    <row r="58" spans="1:4" x14ac:dyDescent="0.2">
      <c r="A58" s="4" t="s">
        <v>830</v>
      </c>
      <c r="B58">
        <v>-86.041084600000005</v>
      </c>
      <c r="C58">
        <v>39.900029699999997</v>
      </c>
      <c r="D58">
        <v>2497</v>
      </c>
    </row>
    <row r="59" spans="1:4" x14ac:dyDescent="0.2">
      <c r="A59" s="4" t="s">
        <v>831</v>
      </c>
      <c r="B59">
        <v>-86.018193600000004</v>
      </c>
      <c r="C59">
        <v>39.888675800000001</v>
      </c>
      <c r="D59">
        <v>2506</v>
      </c>
    </row>
    <row r="60" spans="1:4" x14ac:dyDescent="0.2">
      <c r="A60" s="4" t="s">
        <v>832</v>
      </c>
      <c r="B60">
        <v>-85.9940742</v>
      </c>
      <c r="C60">
        <v>39.915051400000003</v>
      </c>
      <c r="D60">
        <v>1494</v>
      </c>
    </row>
    <row r="61" spans="1:4" x14ac:dyDescent="0.2">
      <c r="A61" s="5" t="s">
        <v>833</v>
      </c>
      <c r="B61">
        <v>-86.019622600000005</v>
      </c>
      <c r="C61">
        <v>39.916141799999998</v>
      </c>
      <c r="D61">
        <v>2164</v>
      </c>
    </row>
    <row r="62" spans="1:4" x14ac:dyDescent="0.2">
      <c r="A62" s="5" t="s">
        <v>834</v>
      </c>
      <c r="B62">
        <v>-85.964269200000004</v>
      </c>
      <c r="C62">
        <v>39.838044699999998</v>
      </c>
      <c r="D62">
        <v>4200</v>
      </c>
    </row>
    <row r="63" spans="1:4" x14ac:dyDescent="0.2">
      <c r="A63" s="5" t="s">
        <v>835</v>
      </c>
      <c r="B63">
        <v>-85.964469699999995</v>
      </c>
      <c r="C63">
        <v>39.914746700000002</v>
      </c>
      <c r="D63">
        <v>2093</v>
      </c>
    </row>
    <row r="64" spans="1:4" x14ac:dyDescent="0.2">
      <c r="A64" s="5" t="s">
        <v>836</v>
      </c>
      <c r="B64">
        <v>-85.981765699999997</v>
      </c>
      <c r="C64">
        <v>39.877261300000001</v>
      </c>
      <c r="D64">
        <v>2102</v>
      </c>
    </row>
    <row r="65" spans="1:4" x14ac:dyDescent="0.2">
      <c r="A65" s="5" t="s">
        <v>837</v>
      </c>
      <c r="B65">
        <v>-85.947632299999995</v>
      </c>
      <c r="C65">
        <v>39.902114099999999</v>
      </c>
      <c r="D65">
        <v>1814</v>
      </c>
    </row>
    <row r="66" spans="1:4" x14ac:dyDescent="0.2">
      <c r="A66" s="5" t="s">
        <v>838</v>
      </c>
      <c r="B66">
        <v>-85.970181999999994</v>
      </c>
      <c r="C66">
        <v>39.896081700000003</v>
      </c>
      <c r="D66">
        <v>1256</v>
      </c>
    </row>
    <row r="67" spans="1:4" x14ac:dyDescent="0.2">
      <c r="A67" s="5" t="s">
        <v>839</v>
      </c>
      <c r="B67">
        <v>-85.957932</v>
      </c>
      <c r="C67">
        <v>39.876035600000002</v>
      </c>
      <c r="D67">
        <v>3458</v>
      </c>
    </row>
    <row r="68" spans="1:4" x14ac:dyDescent="0.2">
      <c r="A68" s="5" t="s">
        <v>840</v>
      </c>
      <c r="B68">
        <v>-86.060394700000003</v>
      </c>
      <c r="C68">
        <v>39.8729066</v>
      </c>
      <c r="D68">
        <v>2255</v>
      </c>
    </row>
    <row r="69" spans="1:4" x14ac:dyDescent="0.2">
      <c r="A69" s="5" t="s">
        <v>841</v>
      </c>
      <c r="B69">
        <v>-86.065168799999995</v>
      </c>
      <c r="C69">
        <v>39.847686299999999</v>
      </c>
      <c r="D69">
        <v>2727</v>
      </c>
    </row>
    <row r="70" spans="1:4" x14ac:dyDescent="0.2">
      <c r="A70" s="5" t="s">
        <v>842</v>
      </c>
      <c r="B70">
        <v>-86.036815799999999</v>
      </c>
      <c r="C70">
        <v>39.847765000000003</v>
      </c>
      <c r="D70">
        <v>2120</v>
      </c>
    </row>
    <row r="71" spans="1:4" x14ac:dyDescent="0.2">
      <c r="A71" s="5" t="s">
        <v>843</v>
      </c>
      <c r="B71">
        <v>-86.006033599999995</v>
      </c>
      <c r="C71">
        <v>39.8463566</v>
      </c>
      <c r="D71">
        <v>2518</v>
      </c>
    </row>
    <row r="72" spans="1:4" x14ac:dyDescent="0.2">
      <c r="A72" s="5" t="s">
        <v>844</v>
      </c>
      <c r="B72">
        <v>-86.000550799999999</v>
      </c>
      <c r="C72">
        <v>39.829836899999997</v>
      </c>
      <c r="D72">
        <v>1233</v>
      </c>
    </row>
    <row r="73" spans="1:4" x14ac:dyDescent="0.2">
      <c r="A73" s="5" t="s">
        <v>845</v>
      </c>
      <c r="B73">
        <v>-86.000681799999995</v>
      </c>
      <c r="C73">
        <v>39.837167299999997</v>
      </c>
      <c r="D73">
        <v>1199</v>
      </c>
    </row>
    <row r="74" spans="1:4" x14ac:dyDescent="0.2">
      <c r="A74" s="5" t="s">
        <v>846</v>
      </c>
      <c r="B74">
        <v>-86.033630599999995</v>
      </c>
      <c r="C74">
        <v>39.833271799999999</v>
      </c>
      <c r="D74">
        <v>1266</v>
      </c>
    </row>
    <row r="75" spans="1:4" x14ac:dyDescent="0.2">
      <c r="A75" s="5" t="s">
        <v>847</v>
      </c>
      <c r="B75">
        <v>-86.015854399999995</v>
      </c>
      <c r="C75">
        <v>39.832917999999999</v>
      </c>
      <c r="D75">
        <v>1607</v>
      </c>
    </row>
    <row r="76" spans="1:4" x14ac:dyDescent="0.2">
      <c r="A76" s="5" t="s">
        <v>848</v>
      </c>
      <c r="B76">
        <v>-86.055456000000007</v>
      </c>
      <c r="C76">
        <v>39.833006900000001</v>
      </c>
      <c r="D76">
        <v>2369</v>
      </c>
    </row>
    <row r="77" spans="1:4" x14ac:dyDescent="0.2">
      <c r="A77" s="5" t="s">
        <v>849</v>
      </c>
      <c r="B77">
        <v>-86.074343900000002</v>
      </c>
      <c r="C77">
        <v>39.832920600000001</v>
      </c>
      <c r="D77">
        <v>1643</v>
      </c>
    </row>
    <row r="78" spans="1:4" x14ac:dyDescent="0.2">
      <c r="A78" s="5" t="s">
        <v>850</v>
      </c>
      <c r="B78">
        <v>-86.314926999999997</v>
      </c>
      <c r="C78">
        <v>39.769464900000003</v>
      </c>
      <c r="D78">
        <v>1401</v>
      </c>
    </row>
    <row r="79" spans="1:4" x14ac:dyDescent="0.2">
      <c r="A79" s="5" t="s">
        <v>851</v>
      </c>
      <c r="B79">
        <v>-86.296054299999994</v>
      </c>
      <c r="C79">
        <v>39.769831500000002</v>
      </c>
      <c r="D79">
        <v>1672</v>
      </c>
    </row>
    <row r="80" spans="1:4" x14ac:dyDescent="0.2">
      <c r="A80" s="5" t="s">
        <v>852</v>
      </c>
      <c r="B80">
        <v>-86.272842900000001</v>
      </c>
      <c r="C80">
        <v>39.8121875</v>
      </c>
      <c r="D80">
        <v>921</v>
      </c>
    </row>
    <row r="81" spans="1:4" x14ac:dyDescent="0.2">
      <c r="A81" s="5" t="s">
        <v>853</v>
      </c>
      <c r="B81">
        <v>-86.282825900000006</v>
      </c>
      <c r="C81">
        <v>39.812685700000003</v>
      </c>
      <c r="D81">
        <v>482</v>
      </c>
    </row>
    <row r="82" spans="1:4" x14ac:dyDescent="0.2">
      <c r="A82" s="5" t="s">
        <v>854</v>
      </c>
      <c r="B82">
        <v>-86.2901454</v>
      </c>
      <c r="C82">
        <v>39.819331099999999</v>
      </c>
      <c r="D82">
        <v>2217</v>
      </c>
    </row>
    <row r="83" spans="1:4" x14ac:dyDescent="0.2">
      <c r="A83" s="5" t="s">
        <v>855</v>
      </c>
      <c r="B83">
        <v>-86.298107799999997</v>
      </c>
      <c r="C83">
        <v>39.794511300000003</v>
      </c>
      <c r="D83">
        <v>1005</v>
      </c>
    </row>
    <row r="84" spans="1:4" x14ac:dyDescent="0.2">
      <c r="A84" s="5" t="s">
        <v>856</v>
      </c>
      <c r="B84">
        <v>-86.301554199999998</v>
      </c>
      <c r="C84">
        <v>39.812010299999997</v>
      </c>
      <c r="D84">
        <v>2481</v>
      </c>
    </row>
    <row r="85" spans="1:4" x14ac:dyDescent="0.2">
      <c r="A85" s="5" t="s">
        <v>857</v>
      </c>
      <c r="B85">
        <v>-86.314931400000006</v>
      </c>
      <c r="C85">
        <v>39.786111599999998</v>
      </c>
      <c r="D85">
        <v>1590</v>
      </c>
    </row>
    <row r="86" spans="1:4" x14ac:dyDescent="0.2">
      <c r="A86" s="5" t="s">
        <v>858</v>
      </c>
      <c r="B86">
        <v>-86.319000500000001</v>
      </c>
      <c r="C86">
        <v>39.805058600000002</v>
      </c>
      <c r="D86">
        <v>1509</v>
      </c>
    </row>
    <row r="87" spans="1:4" x14ac:dyDescent="0.2">
      <c r="A87" s="5" t="s">
        <v>859</v>
      </c>
      <c r="B87">
        <v>-86.263023700000005</v>
      </c>
      <c r="C87">
        <v>39.816437899999997</v>
      </c>
      <c r="D87">
        <v>1032</v>
      </c>
    </row>
    <row r="88" spans="1:4" x14ac:dyDescent="0.2">
      <c r="A88" s="5" t="s">
        <v>860</v>
      </c>
      <c r="B88">
        <v>-86.259883099999996</v>
      </c>
      <c r="C88">
        <v>39.801748000000003</v>
      </c>
      <c r="D88">
        <v>1664</v>
      </c>
    </row>
    <row r="89" spans="1:4" x14ac:dyDescent="0.2">
      <c r="A89" s="5" t="s">
        <v>861</v>
      </c>
      <c r="B89">
        <v>-86.247745399999999</v>
      </c>
      <c r="C89">
        <v>39.8132631</v>
      </c>
      <c r="D89">
        <v>2720</v>
      </c>
    </row>
    <row r="90" spans="1:4" x14ac:dyDescent="0.2">
      <c r="A90" s="5" t="s">
        <v>862</v>
      </c>
      <c r="B90">
        <v>-86.232949199999993</v>
      </c>
      <c r="C90">
        <v>39.816729799999997</v>
      </c>
      <c r="D90">
        <v>1179</v>
      </c>
    </row>
    <row r="91" spans="1:4" x14ac:dyDescent="0.2">
      <c r="A91" s="5" t="s">
        <v>863</v>
      </c>
      <c r="B91">
        <v>-86.212974599999995</v>
      </c>
      <c r="C91">
        <v>39.8186204</v>
      </c>
      <c r="D91">
        <v>1736</v>
      </c>
    </row>
    <row r="92" spans="1:4" x14ac:dyDescent="0.2">
      <c r="A92" s="5" t="s">
        <v>864</v>
      </c>
      <c r="B92">
        <v>-86.206468599999994</v>
      </c>
      <c r="C92">
        <v>39.803032299999998</v>
      </c>
      <c r="D92">
        <v>1834</v>
      </c>
    </row>
    <row r="93" spans="1:4" x14ac:dyDescent="0.2">
      <c r="A93" s="5" t="s">
        <v>865</v>
      </c>
      <c r="B93">
        <v>-86.227823700000002</v>
      </c>
      <c r="C93">
        <v>39.7985738</v>
      </c>
      <c r="D93">
        <v>1263</v>
      </c>
    </row>
    <row r="94" spans="1:4" x14ac:dyDescent="0.2">
      <c r="A94" s="5" t="s">
        <v>866</v>
      </c>
      <c r="B94">
        <v>-86.244929200000001</v>
      </c>
      <c r="C94">
        <v>39.7956699</v>
      </c>
      <c r="D94">
        <v>692</v>
      </c>
    </row>
    <row r="95" spans="1:4" x14ac:dyDescent="0.2">
      <c r="A95" s="5" t="s">
        <v>867</v>
      </c>
      <c r="B95">
        <v>-86.280694999999994</v>
      </c>
      <c r="C95">
        <v>39.790539500000001</v>
      </c>
      <c r="D95">
        <v>1338</v>
      </c>
    </row>
    <row r="96" spans="1:4" x14ac:dyDescent="0.2">
      <c r="A96" s="5" t="s">
        <v>868</v>
      </c>
      <c r="B96">
        <v>-86.263269899999997</v>
      </c>
      <c r="C96">
        <v>39.788898400000001</v>
      </c>
      <c r="D96">
        <v>2821</v>
      </c>
    </row>
    <row r="97" spans="1:4" x14ac:dyDescent="0.2">
      <c r="A97" s="5" t="s">
        <v>869</v>
      </c>
      <c r="B97">
        <v>-86.239148700000001</v>
      </c>
      <c r="C97">
        <v>39.784361500000003</v>
      </c>
      <c r="D97">
        <v>733</v>
      </c>
    </row>
    <row r="98" spans="1:4" x14ac:dyDescent="0.2">
      <c r="A98" s="5" t="s">
        <v>870</v>
      </c>
      <c r="B98">
        <v>-86.218118799999999</v>
      </c>
      <c r="C98">
        <v>39.784170199999998</v>
      </c>
      <c r="D98">
        <v>778</v>
      </c>
    </row>
    <row r="99" spans="1:4" x14ac:dyDescent="0.2">
      <c r="A99" s="5" t="s">
        <v>871</v>
      </c>
      <c r="B99">
        <v>-86.2035312</v>
      </c>
      <c r="C99">
        <v>39.785160699999999</v>
      </c>
      <c r="D99">
        <v>797</v>
      </c>
    </row>
    <row r="100" spans="1:4" x14ac:dyDescent="0.2">
      <c r="A100" s="5" t="s">
        <v>872</v>
      </c>
      <c r="B100">
        <v>-86.204484399999998</v>
      </c>
      <c r="C100">
        <v>39.777345199999999</v>
      </c>
      <c r="D100">
        <v>844</v>
      </c>
    </row>
    <row r="101" spans="1:4" x14ac:dyDescent="0.2">
      <c r="A101" s="5" t="s">
        <v>873</v>
      </c>
      <c r="B101">
        <v>-86.2307019</v>
      </c>
      <c r="C101">
        <v>39.769396299999997</v>
      </c>
      <c r="D101">
        <v>1715</v>
      </c>
    </row>
    <row r="102" spans="1:4" x14ac:dyDescent="0.2">
      <c r="A102" s="5" t="s">
        <v>874</v>
      </c>
      <c r="B102">
        <v>-86.274624200000005</v>
      </c>
      <c r="C102">
        <v>39.773151499999997</v>
      </c>
      <c r="D102">
        <v>1411</v>
      </c>
    </row>
    <row r="103" spans="1:4" x14ac:dyDescent="0.2">
      <c r="A103" s="5" t="s">
        <v>875</v>
      </c>
      <c r="B103">
        <v>-86.260639299999994</v>
      </c>
      <c r="C103">
        <v>39.768266699999998</v>
      </c>
      <c r="D103">
        <v>1999</v>
      </c>
    </row>
    <row r="104" spans="1:4" x14ac:dyDescent="0.2">
      <c r="A104" s="5" t="s">
        <v>876</v>
      </c>
      <c r="B104">
        <v>-86.258536000000007</v>
      </c>
      <c r="C104">
        <v>39.7763651</v>
      </c>
      <c r="D104">
        <v>933</v>
      </c>
    </row>
    <row r="105" spans="1:4" x14ac:dyDescent="0.2">
      <c r="A105" s="5" t="s">
        <v>877</v>
      </c>
      <c r="B105">
        <v>-86.3095043</v>
      </c>
      <c r="C105">
        <v>39.741494500000002</v>
      </c>
      <c r="D105">
        <v>2053</v>
      </c>
    </row>
    <row r="106" spans="1:4" x14ac:dyDescent="0.2">
      <c r="A106" s="5" t="s">
        <v>878</v>
      </c>
      <c r="B106">
        <v>-86.276583700000003</v>
      </c>
      <c r="C106">
        <v>39.747526399999998</v>
      </c>
      <c r="D106">
        <v>1785</v>
      </c>
    </row>
    <row r="107" spans="1:4" x14ac:dyDescent="0.2">
      <c r="A107" s="5" t="s">
        <v>879</v>
      </c>
      <c r="B107">
        <v>-86.257103000000001</v>
      </c>
      <c r="C107">
        <v>39.742121500000003</v>
      </c>
      <c r="D107">
        <v>1846</v>
      </c>
    </row>
    <row r="108" spans="1:4" x14ac:dyDescent="0.2">
      <c r="A108" s="5" t="s">
        <v>880</v>
      </c>
      <c r="B108">
        <v>-86.237824000000003</v>
      </c>
      <c r="C108">
        <v>39.731504800000003</v>
      </c>
      <c r="D108">
        <v>2231</v>
      </c>
    </row>
    <row r="109" spans="1:4" x14ac:dyDescent="0.2">
      <c r="A109" s="5" t="s">
        <v>881</v>
      </c>
      <c r="B109">
        <v>-86.218342100000001</v>
      </c>
      <c r="C109">
        <v>39.739071600000003</v>
      </c>
      <c r="D109">
        <v>514</v>
      </c>
    </row>
    <row r="110" spans="1:4" x14ac:dyDescent="0.2">
      <c r="A110" s="5" t="s">
        <v>882</v>
      </c>
      <c r="B110">
        <v>-86.235352199999994</v>
      </c>
      <c r="C110">
        <v>39.756398300000001</v>
      </c>
      <c r="D110">
        <v>1633</v>
      </c>
    </row>
    <row r="111" spans="1:4" x14ac:dyDescent="0.2">
      <c r="A111" s="5" t="s">
        <v>883</v>
      </c>
      <c r="B111">
        <v>-86.204360199999996</v>
      </c>
      <c r="C111">
        <v>39.755664000000003</v>
      </c>
      <c r="D111">
        <v>1113</v>
      </c>
    </row>
    <row r="112" spans="1:4" x14ac:dyDescent="0.2">
      <c r="A112" s="5" t="s">
        <v>884</v>
      </c>
      <c r="B112">
        <v>-86.190833699999999</v>
      </c>
      <c r="C112">
        <v>39.811912200000002</v>
      </c>
      <c r="D112">
        <v>517</v>
      </c>
    </row>
    <row r="113" spans="1:4" x14ac:dyDescent="0.2">
      <c r="A113" s="5" t="s">
        <v>885</v>
      </c>
      <c r="B113">
        <v>-86.159210099999996</v>
      </c>
      <c r="C113">
        <v>39.821137100000001</v>
      </c>
      <c r="D113">
        <v>1401</v>
      </c>
    </row>
    <row r="114" spans="1:4" x14ac:dyDescent="0.2">
      <c r="A114" s="5" t="s">
        <v>886</v>
      </c>
      <c r="B114">
        <v>-86.144489300000004</v>
      </c>
      <c r="C114">
        <v>39.821706900000002</v>
      </c>
      <c r="D114">
        <v>1022</v>
      </c>
    </row>
    <row r="115" spans="1:4" x14ac:dyDescent="0.2">
      <c r="A115" s="5" t="s">
        <v>887</v>
      </c>
      <c r="B115">
        <v>-86.123526400000003</v>
      </c>
      <c r="C115">
        <v>39.821512200000001</v>
      </c>
      <c r="D115">
        <v>902</v>
      </c>
    </row>
    <row r="116" spans="1:4" x14ac:dyDescent="0.2">
      <c r="A116" s="5" t="s">
        <v>888</v>
      </c>
      <c r="B116">
        <v>-86.096275199999994</v>
      </c>
      <c r="C116">
        <v>39.820701200000002</v>
      </c>
      <c r="D116">
        <v>2012</v>
      </c>
    </row>
    <row r="117" spans="1:4" x14ac:dyDescent="0.2">
      <c r="A117" s="5" t="s">
        <v>889</v>
      </c>
      <c r="B117">
        <v>-86.109724400000005</v>
      </c>
      <c r="C117">
        <v>39.814459800000002</v>
      </c>
      <c r="D117">
        <v>671</v>
      </c>
    </row>
    <row r="118" spans="1:4" x14ac:dyDescent="0.2">
      <c r="A118" s="5" t="s">
        <v>890</v>
      </c>
      <c r="B118">
        <v>-86.131636400000005</v>
      </c>
      <c r="C118">
        <v>39.814203399999997</v>
      </c>
      <c r="D118">
        <v>769</v>
      </c>
    </row>
    <row r="119" spans="1:4" x14ac:dyDescent="0.2">
      <c r="A119" s="5" t="s">
        <v>891</v>
      </c>
      <c r="B119">
        <v>-86.145763000000002</v>
      </c>
      <c r="C119">
        <v>39.812890799999998</v>
      </c>
      <c r="D119">
        <v>628</v>
      </c>
    </row>
    <row r="120" spans="1:4" x14ac:dyDescent="0.2">
      <c r="A120" s="5" t="s">
        <v>892</v>
      </c>
      <c r="B120">
        <v>-86.157716899999997</v>
      </c>
      <c r="C120">
        <v>39.813603499999999</v>
      </c>
      <c r="D120">
        <v>1063</v>
      </c>
    </row>
    <row r="121" spans="1:4" x14ac:dyDescent="0.2">
      <c r="A121" s="5" t="s">
        <v>893</v>
      </c>
      <c r="B121">
        <v>-86.174530799999999</v>
      </c>
      <c r="C121">
        <v>39.805093100000001</v>
      </c>
      <c r="D121">
        <v>918</v>
      </c>
    </row>
    <row r="122" spans="1:4" x14ac:dyDescent="0.2">
      <c r="A122" s="5" t="s">
        <v>894</v>
      </c>
      <c r="B122">
        <v>-86.159553399999993</v>
      </c>
      <c r="C122">
        <v>39.805914000000001</v>
      </c>
      <c r="D122">
        <v>769</v>
      </c>
    </row>
    <row r="123" spans="1:4" x14ac:dyDescent="0.2">
      <c r="A123" s="5" t="s">
        <v>895</v>
      </c>
      <c r="B123">
        <v>-86.156686300000004</v>
      </c>
      <c r="C123">
        <v>39.799497299999999</v>
      </c>
      <c r="D123">
        <v>1117</v>
      </c>
    </row>
    <row r="124" spans="1:4" x14ac:dyDescent="0.2">
      <c r="A124" s="5" t="s">
        <v>896</v>
      </c>
      <c r="B124">
        <v>-86.140498899999997</v>
      </c>
      <c r="C124">
        <v>39.8027953</v>
      </c>
      <c r="D124">
        <v>977</v>
      </c>
    </row>
    <row r="125" spans="1:4" x14ac:dyDescent="0.2">
      <c r="A125" s="5" t="s">
        <v>897</v>
      </c>
      <c r="B125">
        <v>-86.121553899999995</v>
      </c>
      <c r="C125">
        <v>39.807077300000003</v>
      </c>
      <c r="D125">
        <v>1046</v>
      </c>
    </row>
    <row r="126" spans="1:4" x14ac:dyDescent="0.2">
      <c r="A126" s="5" t="s">
        <v>898</v>
      </c>
      <c r="B126">
        <v>-86.109325200000001</v>
      </c>
      <c r="C126">
        <v>39.803544199999997</v>
      </c>
      <c r="D126">
        <v>762</v>
      </c>
    </row>
    <row r="127" spans="1:4" x14ac:dyDescent="0.2">
      <c r="A127" s="5" t="s">
        <v>899</v>
      </c>
      <c r="B127">
        <v>-86.093131400000004</v>
      </c>
      <c r="C127">
        <v>39.807139200000002</v>
      </c>
      <c r="D127">
        <v>522</v>
      </c>
    </row>
    <row r="128" spans="1:4" x14ac:dyDescent="0.2">
      <c r="A128" s="5" t="s">
        <v>900</v>
      </c>
      <c r="B128">
        <v>-86.092075699999995</v>
      </c>
      <c r="C128">
        <v>39.794850500000003</v>
      </c>
      <c r="D128">
        <v>1296</v>
      </c>
    </row>
    <row r="129" spans="1:4" x14ac:dyDescent="0.2">
      <c r="A129" s="5" t="s">
        <v>901</v>
      </c>
      <c r="B129">
        <v>-86.092743299999995</v>
      </c>
      <c r="C129">
        <v>39.785138699999997</v>
      </c>
      <c r="D129">
        <v>1457</v>
      </c>
    </row>
    <row r="130" spans="1:4" x14ac:dyDescent="0.2">
      <c r="A130" s="5" t="s">
        <v>902</v>
      </c>
      <c r="B130">
        <v>-86.109507800000003</v>
      </c>
      <c r="C130">
        <v>39.789741200000002</v>
      </c>
      <c r="D130">
        <v>1385</v>
      </c>
    </row>
    <row r="131" spans="1:4" x14ac:dyDescent="0.2">
      <c r="A131" s="5" t="s">
        <v>903</v>
      </c>
      <c r="B131">
        <v>-86.125523299999998</v>
      </c>
      <c r="C131">
        <v>39.786757799999997</v>
      </c>
      <c r="D131">
        <v>1101</v>
      </c>
    </row>
    <row r="132" spans="1:4" x14ac:dyDescent="0.2">
      <c r="A132" s="5" t="s">
        <v>904</v>
      </c>
      <c r="B132">
        <v>-86.129807999999997</v>
      </c>
      <c r="C132">
        <v>39.795159599999998</v>
      </c>
      <c r="D132">
        <v>511</v>
      </c>
    </row>
    <row r="133" spans="1:4" x14ac:dyDescent="0.2">
      <c r="A133" s="5" t="s">
        <v>905</v>
      </c>
      <c r="B133">
        <v>-86.159087400000004</v>
      </c>
      <c r="C133">
        <v>39.788804599999999</v>
      </c>
      <c r="D133">
        <v>1477</v>
      </c>
    </row>
    <row r="134" spans="1:4" x14ac:dyDescent="0.2">
      <c r="A134" s="5" t="s">
        <v>906</v>
      </c>
      <c r="B134">
        <v>-86.173781500000004</v>
      </c>
      <c r="C134">
        <v>39.791671100000002</v>
      </c>
      <c r="D134">
        <v>1104</v>
      </c>
    </row>
    <row r="135" spans="1:4" x14ac:dyDescent="0.2">
      <c r="A135" s="5" t="s">
        <v>907</v>
      </c>
      <c r="B135">
        <v>-86.188050000000004</v>
      </c>
      <c r="C135">
        <v>39.792123099999998</v>
      </c>
      <c r="D135">
        <v>1216</v>
      </c>
    </row>
    <row r="136" spans="1:4" x14ac:dyDescent="0.2">
      <c r="A136" s="5" t="s">
        <v>908</v>
      </c>
      <c r="B136">
        <v>-86.147908599999994</v>
      </c>
      <c r="C136">
        <v>39.775246500000002</v>
      </c>
      <c r="D136">
        <v>4515</v>
      </c>
    </row>
    <row r="137" spans="1:4" x14ac:dyDescent="0.2">
      <c r="A137" s="5" t="s">
        <v>909</v>
      </c>
      <c r="B137">
        <v>-86.1370924</v>
      </c>
      <c r="C137">
        <v>39.774199500000002</v>
      </c>
      <c r="D137">
        <v>692</v>
      </c>
    </row>
    <row r="138" spans="1:4" x14ac:dyDescent="0.2">
      <c r="A138" s="5" t="s">
        <v>910</v>
      </c>
      <c r="B138">
        <v>-86.129048299999994</v>
      </c>
      <c r="C138">
        <v>39.7734874</v>
      </c>
      <c r="D138">
        <v>1019</v>
      </c>
    </row>
    <row r="139" spans="1:4" x14ac:dyDescent="0.2">
      <c r="A139" s="5" t="s">
        <v>911</v>
      </c>
      <c r="B139">
        <v>-86.1236569</v>
      </c>
      <c r="C139">
        <v>39.774939600000003</v>
      </c>
      <c r="D139">
        <v>594</v>
      </c>
    </row>
    <row r="140" spans="1:4" x14ac:dyDescent="0.2">
      <c r="A140" s="5" t="s">
        <v>912</v>
      </c>
      <c r="B140">
        <v>-86.117233799999994</v>
      </c>
      <c r="C140">
        <v>39.777894699999997</v>
      </c>
      <c r="D140">
        <v>592</v>
      </c>
    </row>
    <row r="141" spans="1:4" x14ac:dyDescent="0.2">
      <c r="A141" s="5" t="s">
        <v>913</v>
      </c>
      <c r="B141">
        <v>-86.104724500000003</v>
      </c>
      <c r="C141">
        <v>39.778024500000001</v>
      </c>
      <c r="D141">
        <v>1108</v>
      </c>
    </row>
    <row r="142" spans="1:4" x14ac:dyDescent="0.2">
      <c r="A142" s="5" t="s">
        <v>914</v>
      </c>
      <c r="B142">
        <v>-86.114736199999996</v>
      </c>
      <c r="C142">
        <v>39.771483799999999</v>
      </c>
      <c r="D142">
        <v>795</v>
      </c>
    </row>
    <row r="143" spans="1:4" x14ac:dyDescent="0.2">
      <c r="A143" s="5" t="s">
        <v>915</v>
      </c>
      <c r="B143">
        <v>-86.101205500000006</v>
      </c>
      <c r="C143">
        <v>39.771013699999997</v>
      </c>
      <c r="D143">
        <v>711</v>
      </c>
    </row>
    <row r="144" spans="1:4" x14ac:dyDescent="0.2">
      <c r="A144" s="5" t="s">
        <v>916</v>
      </c>
      <c r="B144">
        <v>-86.089739399999999</v>
      </c>
      <c r="C144">
        <v>39.778159299999999</v>
      </c>
      <c r="D144">
        <v>1193</v>
      </c>
    </row>
    <row r="145" spans="1:4" x14ac:dyDescent="0.2">
      <c r="A145" s="5" t="s">
        <v>917</v>
      </c>
      <c r="B145">
        <v>-86.089739699999996</v>
      </c>
      <c r="C145">
        <v>39.770810900000001</v>
      </c>
      <c r="D145">
        <v>1336</v>
      </c>
    </row>
    <row r="146" spans="1:4" x14ac:dyDescent="0.2">
      <c r="A146" s="5" t="s">
        <v>918</v>
      </c>
      <c r="B146">
        <v>-86.092381900000007</v>
      </c>
      <c r="C146">
        <v>39.759704999999997</v>
      </c>
      <c r="D146">
        <v>1465</v>
      </c>
    </row>
    <row r="147" spans="1:4" x14ac:dyDescent="0.2">
      <c r="A147" s="5" t="s">
        <v>919</v>
      </c>
      <c r="B147">
        <v>-86.110076000000007</v>
      </c>
      <c r="C147">
        <v>39.7601625</v>
      </c>
      <c r="D147">
        <v>930</v>
      </c>
    </row>
    <row r="148" spans="1:4" x14ac:dyDescent="0.2">
      <c r="A148" s="5" t="s">
        <v>920</v>
      </c>
      <c r="B148">
        <v>-86.128318800000002</v>
      </c>
      <c r="C148">
        <v>39.763063699999996</v>
      </c>
      <c r="D148">
        <v>924</v>
      </c>
    </row>
    <row r="149" spans="1:4" x14ac:dyDescent="0.2">
      <c r="A149" s="5" t="s">
        <v>921</v>
      </c>
      <c r="B149" s="6">
        <v>-86.137559300000007</v>
      </c>
      <c r="C149" s="6">
        <v>39.756267999999999</v>
      </c>
      <c r="D149">
        <v>839</v>
      </c>
    </row>
    <row r="150" spans="1:4" x14ac:dyDescent="0.2">
      <c r="A150" s="5" t="s">
        <v>922</v>
      </c>
      <c r="B150">
        <v>-86.149168200000005</v>
      </c>
      <c r="C150">
        <v>39.760114899999998</v>
      </c>
      <c r="D150">
        <v>1018</v>
      </c>
    </row>
    <row r="151" spans="1:4" x14ac:dyDescent="0.2">
      <c r="A151" s="5" t="s">
        <v>923</v>
      </c>
      <c r="B151">
        <v>-86.184637499999994</v>
      </c>
      <c r="C151">
        <v>39.765315700000002</v>
      </c>
      <c r="D151">
        <v>1380</v>
      </c>
    </row>
    <row r="152" spans="1:4" x14ac:dyDescent="0.2">
      <c r="A152" s="5" t="s">
        <v>924</v>
      </c>
      <c r="B152">
        <v>-86.154315100000005</v>
      </c>
      <c r="C152">
        <v>39.747197300000003</v>
      </c>
      <c r="D152">
        <v>817</v>
      </c>
    </row>
    <row r="153" spans="1:4" x14ac:dyDescent="0.2">
      <c r="A153" s="5" t="s">
        <v>925</v>
      </c>
      <c r="B153">
        <v>-86.1447723</v>
      </c>
      <c r="C153">
        <v>39.746237999999998</v>
      </c>
      <c r="D153">
        <v>738</v>
      </c>
    </row>
    <row r="154" spans="1:4" x14ac:dyDescent="0.2">
      <c r="A154" s="5" t="s">
        <v>926</v>
      </c>
      <c r="B154">
        <v>-86.135895500000004</v>
      </c>
      <c r="C154">
        <v>39.747620300000001</v>
      </c>
      <c r="D154">
        <v>835</v>
      </c>
    </row>
    <row r="155" spans="1:4" x14ac:dyDescent="0.2">
      <c r="A155" s="5" t="s">
        <v>927</v>
      </c>
      <c r="B155">
        <v>-86.126150100000004</v>
      </c>
      <c r="C155">
        <v>39.750505500000003</v>
      </c>
      <c r="D155">
        <v>941</v>
      </c>
    </row>
    <row r="156" spans="1:4" x14ac:dyDescent="0.2">
      <c r="A156" s="5" t="s">
        <v>928</v>
      </c>
      <c r="B156">
        <v>-86.120842300000007</v>
      </c>
      <c r="C156">
        <v>39.743077700000001</v>
      </c>
      <c r="D156">
        <v>853</v>
      </c>
    </row>
    <row r="157" spans="1:4" x14ac:dyDescent="0.2">
      <c r="A157" s="5" t="s">
        <v>929</v>
      </c>
      <c r="B157">
        <v>-86.097465999999997</v>
      </c>
      <c r="C157">
        <v>39.745491600000001</v>
      </c>
      <c r="D157">
        <v>1726</v>
      </c>
    </row>
    <row r="158" spans="1:4" x14ac:dyDescent="0.2">
      <c r="A158" s="5" t="s">
        <v>930</v>
      </c>
      <c r="B158">
        <v>-86.096925499999998</v>
      </c>
      <c r="C158">
        <v>39.730773399999997</v>
      </c>
      <c r="D158">
        <v>1346</v>
      </c>
    </row>
    <row r="159" spans="1:4" x14ac:dyDescent="0.2">
      <c r="A159" s="5" t="s">
        <v>931</v>
      </c>
      <c r="B159">
        <v>-86.123660400000006</v>
      </c>
      <c r="C159">
        <v>39.730645600000003</v>
      </c>
      <c r="D159">
        <v>2217</v>
      </c>
    </row>
    <row r="160" spans="1:4" x14ac:dyDescent="0.2">
      <c r="A160" s="5" t="s">
        <v>932</v>
      </c>
      <c r="B160">
        <v>-86.1465551</v>
      </c>
      <c r="C160">
        <v>39.7383697</v>
      </c>
      <c r="D160">
        <v>742</v>
      </c>
    </row>
    <row r="161" spans="1:4" x14ac:dyDescent="0.2">
      <c r="A161" s="5" t="s">
        <v>933</v>
      </c>
      <c r="B161">
        <v>-86.147885599999995</v>
      </c>
      <c r="C161">
        <v>39.72925</v>
      </c>
      <c r="D161">
        <v>1461</v>
      </c>
    </row>
    <row r="162" spans="1:4" x14ac:dyDescent="0.2">
      <c r="A162" s="5" t="s">
        <v>934</v>
      </c>
      <c r="B162">
        <v>-86.166318000000004</v>
      </c>
      <c r="C162">
        <v>39.734638699999998</v>
      </c>
      <c r="D162">
        <v>512</v>
      </c>
    </row>
    <row r="163" spans="1:4" x14ac:dyDescent="0.2">
      <c r="A163" s="5" t="s">
        <v>935</v>
      </c>
      <c r="B163">
        <v>-86.182685699999993</v>
      </c>
      <c r="C163">
        <v>39.742099099999997</v>
      </c>
      <c r="D163">
        <v>991</v>
      </c>
    </row>
    <row r="164" spans="1:4" x14ac:dyDescent="0.2">
      <c r="A164" s="5" t="s">
        <v>936</v>
      </c>
      <c r="B164">
        <v>-86.073876600000006</v>
      </c>
      <c r="C164">
        <v>39.803534200000001</v>
      </c>
      <c r="D164">
        <v>1073</v>
      </c>
    </row>
    <row r="165" spans="1:4" x14ac:dyDescent="0.2">
      <c r="A165" s="5" t="s">
        <v>937</v>
      </c>
      <c r="B165">
        <v>-86.074255800000003</v>
      </c>
      <c r="C165">
        <v>39.818132300000002</v>
      </c>
      <c r="D165">
        <v>1060</v>
      </c>
    </row>
    <row r="166" spans="1:4" x14ac:dyDescent="0.2">
      <c r="A166" s="5" t="s">
        <v>938</v>
      </c>
      <c r="B166">
        <v>-86.047934299999994</v>
      </c>
      <c r="C166">
        <v>39.818347699999997</v>
      </c>
      <c r="D166">
        <v>1793</v>
      </c>
    </row>
    <row r="167" spans="1:4" x14ac:dyDescent="0.2">
      <c r="A167" s="5" t="s">
        <v>939</v>
      </c>
      <c r="B167">
        <v>-86.020518300000006</v>
      </c>
      <c r="C167">
        <v>39.8185942</v>
      </c>
      <c r="D167">
        <v>1245</v>
      </c>
    </row>
    <row r="168" spans="1:4" x14ac:dyDescent="0.2">
      <c r="A168" s="5" t="s">
        <v>940</v>
      </c>
      <c r="B168">
        <v>-86.021154499999994</v>
      </c>
      <c r="C168">
        <v>39.8036046</v>
      </c>
      <c r="D168">
        <v>1461</v>
      </c>
    </row>
    <row r="169" spans="1:4" x14ac:dyDescent="0.2">
      <c r="A169" s="5" t="s">
        <v>941</v>
      </c>
      <c r="B169">
        <v>-86.048709799999997</v>
      </c>
      <c r="C169">
        <v>39.803634000000002</v>
      </c>
      <c r="D169">
        <v>886</v>
      </c>
    </row>
    <row r="170" spans="1:4" x14ac:dyDescent="0.2">
      <c r="A170" s="5" t="s">
        <v>942</v>
      </c>
      <c r="B170">
        <v>-86.000148699999997</v>
      </c>
      <c r="C170">
        <v>39.804138700000003</v>
      </c>
      <c r="D170">
        <v>2215</v>
      </c>
    </row>
    <row r="171" spans="1:4" x14ac:dyDescent="0.2">
      <c r="A171" s="5" t="s">
        <v>943</v>
      </c>
      <c r="B171">
        <v>-86.000399700000003</v>
      </c>
      <c r="C171">
        <v>39.818823600000002</v>
      </c>
      <c r="D171">
        <v>716</v>
      </c>
    </row>
    <row r="172" spans="1:4" x14ac:dyDescent="0.2">
      <c r="A172" s="5" t="s">
        <v>944</v>
      </c>
      <c r="B172">
        <v>-85.971998900000003</v>
      </c>
      <c r="C172">
        <v>39.819185900000001</v>
      </c>
      <c r="D172">
        <v>2927</v>
      </c>
    </row>
    <row r="173" spans="1:4" x14ac:dyDescent="0.2">
      <c r="A173" s="5" t="s">
        <v>945</v>
      </c>
      <c r="B173">
        <v>-85.973893700000005</v>
      </c>
      <c r="C173">
        <v>39.8038192</v>
      </c>
      <c r="D173">
        <v>2539</v>
      </c>
    </row>
    <row r="174" spans="1:4" x14ac:dyDescent="0.2">
      <c r="A174" s="5" t="s">
        <v>946</v>
      </c>
      <c r="B174">
        <v>-85.960544799999994</v>
      </c>
      <c r="C174">
        <v>39.783827100000003</v>
      </c>
      <c r="D174">
        <v>2252</v>
      </c>
    </row>
    <row r="175" spans="1:4" x14ac:dyDescent="0.2">
      <c r="A175" s="5" t="s">
        <v>947</v>
      </c>
      <c r="B175">
        <v>-85.993202100000005</v>
      </c>
      <c r="C175">
        <v>39.787022800000003</v>
      </c>
      <c r="D175">
        <v>2366</v>
      </c>
    </row>
    <row r="176" spans="1:4" x14ac:dyDescent="0.2">
      <c r="A176" s="5" t="s">
        <v>948</v>
      </c>
      <c r="B176">
        <v>-86.017455499999997</v>
      </c>
      <c r="C176">
        <v>39.784100000000002</v>
      </c>
      <c r="D176">
        <v>2024</v>
      </c>
    </row>
    <row r="177" spans="1:4" x14ac:dyDescent="0.2">
      <c r="A177" s="5" t="s">
        <v>949</v>
      </c>
      <c r="B177">
        <v>-86.036585900000006</v>
      </c>
      <c r="C177">
        <v>39.7835678</v>
      </c>
      <c r="D177">
        <v>2432</v>
      </c>
    </row>
    <row r="178" spans="1:4" x14ac:dyDescent="0.2">
      <c r="A178" s="5" t="s">
        <v>950</v>
      </c>
      <c r="B178">
        <v>-86.0554652</v>
      </c>
      <c r="C178">
        <v>39.775835000000001</v>
      </c>
      <c r="D178">
        <v>894</v>
      </c>
    </row>
    <row r="179" spans="1:4" x14ac:dyDescent="0.2">
      <c r="A179" s="5" t="s">
        <v>951</v>
      </c>
      <c r="B179">
        <v>-86.054882000000006</v>
      </c>
      <c r="C179">
        <v>39.789032900000002</v>
      </c>
      <c r="D179">
        <v>1212</v>
      </c>
    </row>
    <row r="180" spans="1:4" x14ac:dyDescent="0.2">
      <c r="A180" s="5" t="s">
        <v>952</v>
      </c>
      <c r="B180">
        <v>-86.073796299999998</v>
      </c>
      <c r="C180">
        <v>39.788921199999997</v>
      </c>
      <c r="D180">
        <v>2467</v>
      </c>
    </row>
    <row r="181" spans="1:4" x14ac:dyDescent="0.2">
      <c r="A181" s="5" t="s">
        <v>953</v>
      </c>
      <c r="B181">
        <v>-86.073625300000003</v>
      </c>
      <c r="C181">
        <v>39.7782774</v>
      </c>
      <c r="D181">
        <v>1052</v>
      </c>
    </row>
    <row r="182" spans="1:4" x14ac:dyDescent="0.2">
      <c r="A182" s="5" t="s">
        <v>954</v>
      </c>
      <c r="B182">
        <v>-86.073882400000002</v>
      </c>
      <c r="C182">
        <v>39.771374999999999</v>
      </c>
      <c r="D182">
        <v>1652</v>
      </c>
    </row>
    <row r="183" spans="1:4" x14ac:dyDescent="0.2">
      <c r="A183" s="5" t="s">
        <v>955</v>
      </c>
      <c r="B183">
        <v>-86.0734444</v>
      </c>
      <c r="C183">
        <v>39.761276600000002</v>
      </c>
      <c r="D183">
        <v>1415</v>
      </c>
    </row>
    <row r="184" spans="1:4" x14ac:dyDescent="0.2">
      <c r="A184" s="5" t="s">
        <v>956</v>
      </c>
      <c r="B184">
        <v>-86.035839999999993</v>
      </c>
      <c r="C184">
        <v>39.7666982</v>
      </c>
      <c r="D184">
        <v>1009</v>
      </c>
    </row>
    <row r="185" spans="1:4" x14ac:dyDescent="0.2">
      <c r="A185" s="5" t="s">
        <v>957</v>
      </c>
      <c r="B185">
        <v>-86.046059200000002</v>
      </c>
      <c r="C185">
        <v>39.746717400000001</v>
      </c>
      <c r="D185">
        <v>4154</v>
      </c>
    </row>
    <row r="186" spans="1:4" x14ac:dyDescent="0.2">
      <c r="A186" s="5" t="s">
        <v>958</v>
      </c>
      <c r="B186">
        <v>-85.983057500000001</v>
      </c>
      <c r="C186">
        <v>39.745049299999998</v>
      </c>
      <c r="D186">
        <v>3293</v>
      </c>
    </row>
    <row r="187" spans="1:4" x14ac:dyDescent="0.2">
      <c r="A187" s="5" t="s">
        <v>959</v>
      </c>
      <c r="B187">
        <v>-86.255406899999997</v>
      </c>
      <c r="C187">
        <v>39.7044657</v>
      </c>
      <c r="D187">
        <v>1645</v>
      </c>
    </row>
    <row r="188" spans="1:4" x14ac:dyDescent="0.2">
      <c r="A188" s="5" t="s">
        <v>960</v>
      </c>
      <c r="B188">
        <v>-86.223437899999993</v>
      </c>
      <c r="C188">
        <v>39.704599700000003</v>
      </c>
      <c r="D188">
        <v>2519</v>
      </c>
    </row>
    <row r="189" spans="1:4" x14ac:dyDescent="0.2">
      <c r="A189" s="5" t="s">
        <v>961</v>
      </c>
      <c r="B189">
        <v>-86.296972999999994</v>
      </c>
      <c r="C189">
        <v>39.653706399999997</v>
      </c>
      <c r="D189">
        <v>3205</v>
      </c>
    </row>
    <row r="190" spans="1:4" x14ac:dyDescent="0.2">
      <c r="A190" s="5" t="s">
        <v>962</v>
      </c>
      <c r="B190">
        <v>-86.248378500000001</v>
      </c>
      <c r="C190">
        <v>39.673098799999998</v>
      </c>
      <c r="D190">
        <v>2953</v>
      </c>
    </row>
    <row r="191" spans="1:4" x14ac:dyDescent="0.2">
      <c r="A191" s="5" t="s">
        <v>963</v>
      </c>
      <c r="B191">
        <v>-86.203715000000003</v>
      </c>
      <c r="C191">
        <v>39.6784167</v>
      </c>
      <c r="D191">
        <v>6801</v>
      </c>
    </row>
    <row r="192" spans="1:4" x14ac:dyDescent="0.2">
      <c r="A192" s="5" t="s">
        <v>964</v>
      </c>
      <c r="B192">
        <v>-86.158500000000004</v>
      </c>
      <c r="C192">
        <v>39.715142100000001</v>
      </c>
      <c r="D192">
        <v>1379</v>
      </c>
    </row>
    <row r="193" spans="1:4" x14ac:dyDescent="0.2">
      <c r="A193" s="5" t="s">
        <v>965</v>
      </c>
      <c r="B193">
        <v>-86.126378799999998</v>
      </c>
      <c r="C193">
        <v>39.716073100000003</v>
      </c>
      <c r="D193">
        <v>1505</v>
      </c>
    </row>
    <row r="194" spans="1:4" x14ac:dyDescent="0.2">
      <c r="A194" s="5" t="s">
        <v>966</v>
      </c>
      <c r="B194">
        <v>-86.094944499999997</v>
      </c>
      <c r="C194">
        <v>39.6991899</v>
      </c>
      <c r="D194">
        <v>2034</v>
      </c>
    </row>
    <row r="195" spans="1:4" x14ac:dyDescent="0.2">
      <c r="A195" s="5" t="s">
        <v>967</v>
      </c>
      <c r="B195">
        <v>-86.0882261</v>
      </c>
      <c r="C195">
        <v>39.714571900000003</v>
      </c>
      <c r="D195">
        <v>1563</v>
      </c>
    </row>
    <row r="196" spans="1:4" x14ac:dyDescent="0.2">
      <c r="A196" s="5" t="s">
        <v>968</v>
      </c>
      <c r="B196">
        <v>-86.103104599999995</v>
      </c>
      <c r="C196">
        <v>39.713253399999999</v>
      </c>
      <c r="D196">
        <v>1551</v>
      </c>
    </row>
    <row r="197" spans="1:4" x14ac:dyDescent="0.2">
      <c r="A197" s="5" t="s">
        <v>969</v>
      </c>
      <c r="B197">
        <v>-86.121895499999994</v>
      </c>
      <c r="C197">
        <v>39.695816299999997</v>
      </c>
      <c r="D197">
        <v>926</v>
      </c>
    </row>
    <row r="198" spans="1:4" x14ac:dyDescent="0.2">
      <c r="A198" s="5" t="s">
        <v>970</v>
      </c>
      <c r="B198">
        <v>-86.125543100000002</v>
      </c>
      <c r="C198">
        <v>39.704409699999999</v>
      </c>
      <c r="D198">
        <v>1494</v>
      </c>
    </row>
    <row r="199" spans="1:4" x14ac:dyDescent="0.2">
      <c r="A199" s="5" t="s">
        <v>971</v>
      </c>
      <c r="B199">
        <v>-86.158012099999993</v>
      </c>
      <c r="C199">
        <v>39.700312400000001</v>
      </c>
      <c r="D199">
        <v>2190</v>
      </c>
    </row>
    <row r="200" spans="1:4" x14ac:dyDescent="0.2">
      <c r="A200" s="5" t="s">
        <v>972</v>
      </c>
      <c r="B200">
        <v>-86.158286000000004</v>
      </c>
      <c r="C200">
        <v>39.685991399999999</v>
      </c>
      <c r="D200">
        <v>2245</v>
      </c>
    </row>
    <row r="201" spans="1:4" x14ac:dyDescent="0.2">
      <c r="A201" s="5" t="s">
        <v>973</v>
      </c>
      <c r="B201">
        <v>-86.125215900000001</v>
      </c>
      <c r="C201">
        <v>39.6865764</v>
      </c>
      <c r="D201">
        <v>1175</v>
      </c>
    </row>
    <row r="202" spans="1:4" x14ac:dyDescent="0.2">
      <c r="A202" s="5" t="s">
        <v>974</v>
      </c>
      <c r="B202">
        <v>-86.105681899999993</v>
      </c>
      <c r="C202">
        <v>39.674325099999997</v>
      </c>
      <c r="D202">
        <v>1794</v>
      </c>
    </row>
    <row r="203" spans="1:4" x14ac:dyDescent="0.2">
      <c r="A203" s="5" t="s">
        <v>975</v>
      </c>
      <c r="B203">
        <v>-86.091464200000004</v>
      </c>
      <c r="C203">
        <v>39.6715023</v>
      </c>
      <c r="D203">
        <v>2390</v>
      </c>
    </row>
    <row r="204" spans="1:4" x14ac:dyDescent="0.2">
      <c r="A204" s="5" t="s">
        <v>976</v>
      </c>
      <c r="B204">
        <v>-86.125213400000007</v>
      </c>
      <c r="C204">
        <v>39.657572500000001</v>
      </c>
      <c r="D204">
        <v>2585</v>
      </c>
    </row>
    <row r="205" spans="1:4" x14ac:dyDescent="0.2">
      <c r="A205" s="5" t="s">
        <v>977</v>
      </c>
      <c r="B205">
        <v>-86.1252803</v>
      </c>
      <c r="C205">
        <v>39.6722891</v>
      </c>
      <c r="D205">
        <v>1143</v>
      </c>
    </row>
    <row r="206" spans="1:4" x14ac:dyDescent="0.2">
      <c r="A206" s="5" t="s">
        <v>978</v>
      </c>
      <c r="B206">
        <v>-86.158983599999999</v>
      </c>
      <c r="C206">
        <v>39.671493099999999</v>
      </c>
      <c r="D206">
        <v>2444</v>
      </c>
    </row>
    <row r="207" spans="1:4" x14ac:dyDescent="0.2">
      <c r="A207" s="5" t="s">
        <v>979</v>
      </c>
      <c r="B207">
        <v>-86.159407799999997</v>
      </c>
      <c r="C207">
        <v>39.657727700000002</v>
      </c>
      <c r="D207">
        <v>2359</v>
      </c>
    </row>
    <row r="208" spans="1:4" x14ac:dyDescent="0.2">
      <c r="A208" s="5" t="s">
        <v>980</v>
      </c>
      <c r="B208">
        <v>-86.158663000000004</v>
      </c>
      <c r="C208">
        <v>39.643273800000003</v>
      </c>
      <c r="D208">
        <v>2815</v>
      </c>
    </row>
    <row r="209" spans="1:4" x14ac:dyDescent="0.2">
      <c r="A209" s="5" t="s">
        <v>981</v>
      </c>
      <c r="B209">
        <v>-86.128321400000004</v>
      </c>
      <c r="C209">
        <v>39.646679200000001</v>
      </c>
      <c r="D209">
        <v>1021</v>
      </c>
    </row>
    <row r="210" spans="1:4" x14ac:dyDescent="0.2">
      <c r="A210" s="5" t="s">
        <v>982</v>
      </c>
      <c r="B210">
        <v>-86.123539199999996</v>
      </c>
      <c r="C210">
        <v>39.638870199999999</v>
      </c>
      <c r="D210">
        <v>1569</v>
      </c>
    </row>
    <row r="211" spans="1:4" x14ac:dyDescent="0.2">
      <c r="A211" s="5" t="s">
        <v>983</v>
      </c>
      <c r="B211">
        <v>-86.098428299999995</v>
      </c>
      <c r="C211">
        <v>39.644149900000002</v>
      </c>
      <c r="D211">
        <v>2620</v>
      </c>
    </row>
    <row r="212" spans="1:4" x14ac:dyDescent="0.2">
      <c r="A212" s="5" t="s">
        <v>984</v>
      </c>
      <c r="B212">
        <v>-86.038292600000005</v>
      </c>
      <c r="C212">
        <v>39.709008500000003</v>
      </c>
      <c r="D212">
        <v>2841</v>
      </c>
    </row>
    <row r="213" spans="1:4" x14ac:dyDescent="0.2">
      <c r="A213" s="5" t="s">
        <v>985</v>
      </c>
      <c r="B213">
        <v>-86.069478700000005</v>
      </c>
      <c r="C213">
        <v>39.711380400000003</v>
      </c>
      <c r="D213">
        <v>2027</v>
      </c>
    </row>
    <row r="214" spans="1:4" x14ac:dyDescent="0.2">
      <c r="A214" s="5" t="s">
        <v>986</v>
      </c>
      <c r="B214">
        <v>-85.984746599999994</v>
      </c>
      <c r="C214">
        <v>39.711277000000003</v>
      </c>
      <c r="D214">
        <v>1487</v>
      </c>
    </row>
    <row r="215" spans="1:4" x14ac:dyDescent="0.2">
      <c r="A215" s="5" t="s">
        <v>987</v>
      </c>
      <c r="B215">
        <v>-85.982243299999993</v>
      </c>
      <c r="C215">
        <v>39.667513499999998</v>
      </c>
      <c r="D215">
        <v>1926</v>
      </c>
    </row>
    <row r="216" spans="1:4" x14ac:dyDescent="0.2">
      <c r="A216" s="5" t="s">
        <v>988</v>
      </c>
      <c r="B216">
        <v>-86.054066800000001</v>
      </c>
      <c r="C216">
        <v>39.666075200000002</v>
      </c>
      <c r="D216">
        <v>4154</v>
      </c>
    </row>
    <row r="217" spans="1:4" x14ac:dyDescent="0.2">
      <c r="A217" s="5" t="s">
        <v>989</v>
      </c>
      <c r="B217">
        <v>-86.031566100000006</v>
      </c>
      <c r="C217">
        <v>39.6666849</v>
      </c>
      <c r="D217">
        <v>3350</v>
      </c>
    </row>
    <row r="218" spans="1:4" x14ac:dyDescent="0.2">
      <c r="A218" s="5" t="s">
        <v>990</v>
      </c>
      <c r="B218">
        <v>-86.073025099999995</v>
      </c>
      <c r="C218">
        <v>39.682320400000002</v>
      </c>
      <c r="D218">
        <v>2146</v>
      </c>
    </row>
    <row r="219" spans="1:4" x14ac:dyDescent="0.2">
      <c r="A219" s="5" t="s">
        <v>991</v>
      </c>
      <c r="B219">
        <v>-86.073111699999998</v>
      </c>
      <c r="C219">
        <v>39.653247899999997</v>
      </c>
      <c r="D219">
        <v>1873</v>
      </c>
    </row>
    <row r="220" spans="1:4" x14ac:dyDescent="0.2">
      <c r="A220" s="5" t="s">
        <v>992</v>
      </c>
      <c r="B220">
        <v>-86.176583399999998</v>
      </c>
      <c r="C220">
        <v>39.817477500000003</v>
      </c>
      <c r="D220">
        <v>826</v>
      </c>
    </row>
    <row r="221" spans="1:4" x14ac:dyDescent="0.2">
      <c r="A221" s="5" t="s">
        <v>993</v>
      </c>
      <c r="B221">
        <v>-86.0283455</v>
      </c>
      <c r="C221">
        <v>39.862625700000002</v>
      </c>
      <c r="D221">
        <v>2635</v>
      </c>
    </row>
    <row r="222" spans="1:4" x14ac:dyDescent="0.2">
      <c r="A222" s="5" t="s">
        <v>994</v>
      </c>
      <c r="B222">
        <v>-86.207779400000007</v>
      </c>
      <c r="C222">
        <v>39.7704564</v>
      </c>
      <c r="D222">
        <v>917</v>
      </c>
    </row>
    <row r="223" spans="1:4" x14ac:dyDescent="0.2">
      <c r="A223" s="5" t="s">
        <v>995</v>
      </c>
      <c r="B223">
        <v>-86.295794400000005</v>
      </c>
      <c r="C223">
        <v>39.704839900000003</v>
      </c>
      <c r="D223">
        <v>1297</v>
      </c>
    </row>
    <row r="224" spans="1:4" x14ac:dyDescent="0.2">
      <c r="A224" s="5" t="s">
        <v>996</v>
      </c>
      <c r="B224">
        <v>-86.146259900000004</v>
      </c>
      <c r="C224">
        <v>39.789439600000001</v>
      </c>
      <c r="D224">
        <v>1351</v>
      </c>
    </row>
    <row r="225" spans="1:4" x14ac:dyDescent="0.2">
      <c r="A225" s="5" t="s">
        <v>997</v>
      </c>
      <c r="B225">
        <v>-86.168801700000003</v>
      </c>
      <c r="C225">
        <v>39.769146300000003</v>
      </c>
      <c r="D225">
        <v>3290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5"/>
  <sheetViews>
    <sheetView workbookViewId="0">
      <selection activeCell="J7" sqref="J7"/>
    </sheetView>
  </sheetViews>
  <sheetFormatPr baseColWidth="10" defaultRowHeight="16" x14ac:dyDescent="0.2"/>
  <cols>
    <col min="1" max="1" width="43.6640625" bestFit="1" customWidth="1"/>
    <col min="2" max="2" width="21.5" bestFit="1" customWidth="1"/>
    <col min="3" max="3" width="19.83203125" bestFit="1" customWidth="1"/>
    <col min="4" max="4" width="8.83203125" bestFit="1" customWidth="1"/>
    <col min="5" max="5" width="12" bestFit="1" customWidth="1"/>
  </cols>
  <sheetData>
    <row r="1" spans="1:6" x14ac:dyDescent="0.2">
      <c r="A1" s="3" t="s">
        <v>771</v>
      </c>
      <c r="B1" s="3" t="s">
        <v>772</v>
      </c>
      <c r="C1" s="3" t="s">
        <v>773</v>
      </c>
      <c r="D1" s="3" t="s">
        <v>998</v>
      </c>
      <c r="E1" s="7" t="s">
        <v>999</v>
      </c>
      <c r="F1" s="3" t="s">
        <v>1000</v>
      </c>
    </row>
    <row r="2" spans="1:6" x14ac:dyDescent="0.2">
      <c r="A2" s="4" t="s">
        <v>774</v>
      </c>
      <c r="B2">
        <v>-86.297407000000007</v>
      </c>
      <c r="C2">
        <v>39.885526300000002</v>
      </c>
      <c r="D2">
        <v>2691</v>
      </c>
      <c r="E2">
        <f>D2*0.384</f>
        <v>1033.3440000000001</v>
      </c>
      <c r="F2">
        <f>E2*1.6</f>
        <v>1653.3504000000003</v>
      </c>
    </row>
    <row r="3" spans="1:6" x14ac:dyDescent="0.2">
      <c r="A3" s="4" t="s">
        <v>775</v>
      </c>
      <c r="B3">
        <v>-86.239001599999995</v>
      </c>
      <c r="C3">
        <v>39.918284100000001</v>
      </c>
      <c r="D3">
        <v>1845</v>
      </c>
      <c r="E3">
        <f t="shared" ref="E3:E66" si="0">D3*0.384</f>
        <v>708.48</v>
      </c>
      <c r="F3">
        <f t="shared" ref="F3:F66" si="1">E3*1.6</f>
        <v>1133.568</v>
      </c>
    </row>
    <row r="4" spans="1:6" x14ac:dyDescent="0.2">
      <c r="A4" s="4" t="s">
        <v>776</v>
      </c>
      <c r="B4">
        <v>-86.244468600000005</v>
      </c>
      <c r="C4">
        <v>39.903726800000001</v>
      </c>
      <c r="D4">
        <v>1571</v>
      </c>
      <c r="E4">
        <f t="shared" si="0"/>
        <v>603.26400000000001</v>
      </c>
      <c r="F4">
        <f t="shared" si="1"/>
        <v>965.22240000000011</v>
      </c>
    </row>
    <row r="5" spans="1:6" x14ac:dyDescent="0.2">
      <c r="A5" s="4" t="s">
        <v>777</v>
      </c>
      <c r="B5">
        <v>-86.211248499999996</v>
      </c>
      <c r="C5">
        <v>39.905036500000001</v>
      </c>
      <c r="D5">
        <v>2121</v>
      </c>
      <c r="E5">
        <f t="shared" si="0"/>
        <v>814.46400000000006</v>
      </c>
      <c r="F5">
        <f t="shared" si="1"/>
        <v>1303.1424000000002</v>
      </c>
    </row>
    <row r="6" spans="1:6" x14ac:dyDescent="0.2">
      <c r="A6" s="4" t="s">
        <v>778</v>
      </c>
      <c r="B6">
        <v>-86.316806900000003</v>
      </c>
      <c r="C6">
        <v>39.840672599999998</v>
      </c>
      <c r="D6">
        <v>1401</v>
      </c>
      <c r="E6">
        <f t="shared" si="0"/>
        <v>537.98400000000004</v>
      </c>
      <c r="F6">
        <f t="shared" si="1"/>
        <v>860.77440000000013</v>
      </c>
    </row>
    <row r="7" spans="1:6" x14ac:dyDescent="0.2">
      <c r="A7" s="4" t="s">
        <v>779</v>
      </c>
      <c r="B7">
        <v>-86.283025899999998</v>
      </c>
      <c r="C7">
        <v>39.845309899999997</v>
      </c>
      <c r="D7">
        <v>1427</v>
      </c>
      <c r="E7">
        <f t="shared" si="0"/>
        <v>547.96799999999996</v>
      </c>
      <c r="F7">
        <f t="shared" si="1"/>
        <v>876.74879999999996</v>
      </c>
    </row>
    <row r="8" spans="1:6" x14ac:dyDescent="0.2">
      <c r="A8" s="4" t="s">
        <v>780</v>
      </c>
      <c r="B8">
        <v>-86.286793599999996</v>
      </c>
      <c r="C8">
        <v>39.830221199999997</v>
      </c>
      <c r="D8">
        <v>1777</v>
      </c>
      <c r="E8">
        <f t="shared" si="0"/>
        <v>682.36800000000005</v>
      </c>
      <c r="F8">
        <f t="shared" si="1"/>
        <v>1091.7888</v>
      </c>
    </row>
    <row r="9" spans="1:6" x14ac:dyDescent="0.2">
      <c r="A9" s="4" t="s">
        <v>781</v>
      </c>
      <c r="B9">
        <v>-86.237020900000005</v>
      </c>
      <c r="C9">
        <v>39.889648700000002</v>
      </c>
      <c r="D9">
        <v>1433</v>
      </c>
      <c r="E9">
        <f t="shared" si="0"/>
        <v>550.27200000000005</v>
      </c>
      <c r="F9">
        <f t="shared" si="1"/>
        <v>880.43520000000012</v>
      </c>
    </row>
    <row r="10" spans="1:6" x14ac:dyDescent="0.2">
      <c r="A10" s="4" t="s">
        <v>782</v>
      </c>
      <c r="B10">
        <v>-86.255354800000006</v>
      </c>
      <c r="C10">
        <v>39.874813699999997</v>
      </c>
      <c r="D10">
        <v>2226</v>
      </c>
      <c r="E10">
        <f t="shared" si="0"/>
        <v>854.78399999999999</v>
      </c>
      <c r="F10">
        <f t="shared" si="1"/>
        <v>1367.6544000000001</v>
      </c>
    </row>
    <row r="11" spans="1:6" x14ac:dyDescent="0.2">
      <c r="A11" s="4" t="s">
        <v>783</v>
      </c>
      <c r="B11">
        <v>-86.221302399999999</v>
      </c>
      <c r="C11">
        <v>39.875561599999997</v>
      </c>
      <c r="D11">
        <v>1845</v>
      </c>
      <c r="E11">
        <f t="shared" si="0"/>
        <v>708.48</v>
      </c>
      <c r="F11">
        <f t="shared" si="1"/>
        <v>1133.568</v>
      </c>
    </row>
    <row r="12" spans="1:6" x14ac:dyDescent="0.2">
      <c r="A12" s="4" t="s">
        <v>784</v>
      </c>
      <c r="B12">
        <v>-86.269860600000001</v>
      </c>
      <c r="C12">
        <v>39.844318399999999</v>
      </c>
      <c r="D12">
        <v>2517</v>
      </c>
      <c r="E12">
        <f t="shared" si="0"/>
        <v>966.52800000000002</v>
      </c>
      <c r="F12">
        <f t="shared" si="1"/>
        <v>1546.4448000000002</v>
      </c>
    </row>
    <row r="13" spans="1:6" x14ac:dyDescent="0.2">
      <c r="A13" s="4" t="s">
        <v>785</v>
      </c>
      <c r="B13">
        <v>-86.252559500000004</v>
      </c>
      <c r="C13">
        <v>39.831243499999999</v>
      </c>
      <c r="D13">
        <v>2138</v>
      </c>
      <c r="E13">
        <f t="shared" si="0"/>
        <v>820.99199999999996</v>
      </c>
      <c r="F13">
        <f t="shared" si="1"/>
        <v>1313.5871999999999</v>
      </c>
    </row>
    <row r="14" spans="1:6" x14ac:dyDescent="0.2">
      <c r="A14" s="4" t="s">
        <v>786</v>
      </c>
      <c r="B14">
        <v>-86.229279399999996</v>
      </c>
      <c r="C14">
        <v>39.860744199999999</v>
      </c>
      <c r="D14">
        <v>1154</v>
      </c>
      <c r="E14">
        <f t="shared" si="0"/>
        <v>443.13600000000002</v>
      </c>
      <c r="F14">
        <f t="shared" si="1"/>
        <v>709.01760000000013</v>
      </c>
    </row>
    <row r="15" spans="1:6" x14ac:dyDescent="0.2">
      <c r="A15" s="4" t="s">
        <v>787</v>
      </c>
      <c r="B15">
        <v>-86.248012299999999</v>
      </c>
      <c r="C15">
        <v>39.859804099999998</v>
      </c>
      <c r="D15">
        <v>1603</v>
      </c>
      <c r="E15">
        <f t="shared" si="0"/>
        <v>615.55200000000002</v>
      </c>
      <c r="F15">
        <f t="shared" si="1"/>
        <v>984.8832000000001</v>
      </c>
    </row>
    <row r="16" spans="1:6" x14ac:dyDescent="0.2">
      <c r="A16" s="4" t="s">
        <v>788</v>
      </c>
      <c r="B16">
        <v>-86.2626487</v>
      </c>
      <c r="C16">
        <v>39.860682599999997</v>
      </c>
      <c r="D16">
        <v>1623</v>
      </c>
      <c r="E16">
        <f t="shared" si="0"/>
        <v>623.23199999999997</v>
      </c>
      <c r="F16">
        <f t="shared" si="1"/>
        <v>997.1712</v>
      </c>
    </row>
    <row r="17" spans="1:6" x14ac:dyDescent="0.2">
      <c r="A17" s="4" t="s">
        <v>789</v>
      </c>
      <c r="B17">
        <v>-86.225157600000003</v>
      </c>
      <c r="C17">
        <v>39.838748199999998</v>
      </c>
      <c r="D17">
        <v>1860</v>
      </c>
      <c r="E17">
        <f t="shared" si="0"/>
        <v>714.24</v>
      </c>
      <c r="F17">
        <f t="shared" si="1"/>
        <v>1142.7840000000001</v>
      </c>
    </row>
    <row r="18" spans="1:6" x14ac:dyDescent="0.2">
      <c r="A18" s="4" t="s">
        <v>790</v>
      </c>
      <c r="B18">
        <v>-86.245912300000001</v>
      </c>
      <c r="C18">
        <v>39.846403000000002</v>
      </c>
      <c r="D18">
        <v>2781</v>
      </c>
      <c r="E18">
        <f t="shared" si="0"/>
        <v>1067.904</v>
      </c>
      <c r="F18">
        <f t="shared" si="1"/>
        <v>1708.6464000000001</v>
      </c>
    </row>
    <row r="19" spans="1:6" x14ac:dyDescent="0.2">
      <c r="A19" s="4" t="s">
        <v>791</v>
      </c>
      <c r="B19">
        <v>-86.193543199999993</v>
      </c>
      <c r="C19">
        <v>39.919401299999997</v>
      </c>
      <c r="D19">
        <v>2082</v>
      </c>
      <c r="E19">
        <f t="shared" si="0"/>
        <v>799.48800000000006</v>
      </c>
      <c r="F19">
        <f t="shared" si="1"/>
        <v>1279.1808000000001</v>
      </c>
    </row>
    <row r="20" spans="1:6" x14ac:dyDescent="0.2">
      <c r="A20" s="4" t="s">
        <v>792</v>
      </c>
      <c r="B20">
        <v>-86.173885200000001</v>
      </c>
      <c r="C20">
        <v>39.923292500000002</v>
      </c>
      <c r="D20">
        <v>935</v>
      </c>
      <c r="E20">
        <f t="shared" si="0"/>
        <v>359.04</v>
      </c>
      <c r="F20">
        <f t="shared" si="1"/>
        <v>574.46400000000006</v>
      </c>
    </row>
    <row r="21" spans="1:6" x14ac:dyDescent="0.2">
      <c r="A21" s="4" t="s">
        <v>793</v>
      </c>
      <c r="B21">
        <v>-86.155450200000004</v>
      </c>
      <c r="C21">
        <v>39.919755899999998</v>
      </c>
      <c r="D21">
        <v>841</v>
      </c>
      <c r="E21">
        <f t="shared" si="0"/>
        <v>322.94400000000002</v>
      </c>
      <c r="F21">
        <f t="shared" si="1"/>
        <v>516.71040000000005</v>
      </c>
    </row>
    <row r="22" spans="1:6" x14ac:dyDescent="0.2">
      <c r="A22" s="4" t="s">
        <v>794</v>
      </c>
      <c r="B22">
        <v>-86.193476200000006</v>
      </c>
      <c r="C22">
        <v>39.904755100000003</v>
      </c>
      <c r="D22">
        <v>2481</v>
      </c>
      <c r="E22">
        <f t="shared" si="0"/>
        <v>952.70400000000006</v>
      </c>
      <c r="F22">
        <f t="shared" si="1"/>
        <v>1524.3264000000001</v>
      </c>
    </row>
    <row r="23" spans="1:6" x14ac:dyDescent="0.2">
      <c r="A23" s="4" t="s">
        <v>795</v>
      </c>
      <c r="B23">
        <v>-86.174472699999995</v>
      </c>
      <c r="C23">
        <v>39.904960000000003</v>
      </c>
      <c r="D23">
        <v>1178</v>
      </c>
      <c r="E23">
        <f t="shared" si="0"/>
        <v>452.35200000000003</v>
      </c>
      <c r="F23">
        <f t="shared" si="1"/>
        <v>723.7632000000001</v>
      </c>
    </row>
    <row r="24" spans="1:6" x14ac:dyDescent="0.2">
      <c r="A24" s="4" t="s">
        <v>796</v>
      </c>
      <c r="B24">
        <v>-86.130214800000005</v>
      </c>
      <c r="C24">
        <v>39.898448399999999</v>
      </c>
      <c r="D24">
        <v>2068</v>
      </c>
      <c r="E24">
        <f t="shared" si="0"/>
        <v>794.11199999999997</v>
      </c>
      <c r="F24">
        <f t="shared" si="1"/>
        <v>1270.5792000000001</v>
      </c>
    </row>
    <row r="25" spans="1:6" x14ac:dyDescent="0.2">
      <c r="A25" s="4" t="s">
        <v>797</v>
      </c>
      <c r="B25">
        <v>-86.129952000000003</v>
      </c>
      <c r="C25">
        <v>39.9234784</v>
      </c>
      <c r="D25">
        <v>1675</v>
      </c>
      <c r="E25">
        <f t="shared" si="0"/>
        <v>643.20000000000005</v>
      </c>
      <c r="F25">
        <f t="shared" si="1"/>
        <v>1029.1200000000001</v>
      </c>
    </row>
    <row r="26" spans="1:6" x14ac:dyDescent="0.2">
      <c r="A26" s="4" t="s">
        <v>798</v>
      </c>
      <c r="B26">
        <v>-86.109204300000002</v>
      </c>
      <c r="C26">
        <v>39.918348999999999</v>
      </c>
      <c r="D26">
        <v>2696</v>
      </c>
      <c r="E26">
        <f t="shared" si="0"/>
        <v>1035.2640000000001</v>
      </c>
      <c r="F26">
        <f t="shared" si="1"/>
        <v>1656.4224000000004</v>
      </c>
    </row>
    <row r="27" spans="1:6" x14ac:dyDescent="0.2">
      <c r="A27" s="4" t="s">
        <v>799</v>
      </c>
      <c r="B27">
        <v>-86.115273999999999</v>
      </c>
      <c r="C27">
        <v>39.8894035</v>
      </c>
      <c r="D27">
        <v>1772</v>
      </c>
      <c r="E27">
        <f t="shared" si="0"/>
        <v>680.44799999999998</v>
      </c>
      <c r="F27">
        <f t="shared" si="1"/>
        <v>1088.7167999999999</v>
      </c>
    </row>
    <row r="28" spans="1:6" x14ac:dyDescent="0.2">
      <c r="A28" s="4" t="s">
        <v>800</v>
      </c>
      <c r="B28">
        <v>-86.076249500000003</v>
      </c>
      <c r="C28">
        <v>39.9178785</v>
      </c>
      <c r="D28">
        <v>1798</v>
      </c>
      <c r="E28">
        <f t="shared" si="0"/>
        <v>690.43200000000002</v>
      </c>
      <c r="F28">
        <f t="shared" si="1"/>
        <v>1104.6912</v>
      </c>
    </row>
    <row r="29" spans="1:6" x14ac:dyDescent="0.2">
      <c r="A29" s="4" t="s">
        <v>801</v>
      </c>
      <c r="B29">
        <v>-86.085420099999993</v>
      </c>
      <c r="C29">
        <v>39.899006999999997</v>
      </c>
      <c r="D29">
        <v>3186</v>
      </c>
      <c r="E29">
        <f t="shared" si="0"/>
        <v>1223.424</v>
      </c>
      <c r="F29">
        <f t="shared" si="1"/>
        <v>1957.4784</v>
      </c>
    </row>
    <row r="30" spans="1:6" x14ac:dyDescent="0.2">
      <c r="A30" s="4" t="s">
        <v>802</v>
      </c>
      <c r="B30">
        <v>-86.082746499999999</v>
      </c>
      <c r="C30">
        <v>39.874915899999998</v>
      </c>
      <c r="D30">
        <v>1387</v>
      </c>
      <c r="E30">
        <f t="shared" si="0"/>
        <v>532.60800000000006</v>
      </c>
      <c r="F30">
        <f t="shared" si="1"/>
        <v>852.17280000000017</v>
      </c>
    </row>
    <row r="31" spans="1:6" x14ac:dyDescent="0.2">
      <c r="A31" s="4" t="s">
        <v>803</v>
      </c>
      <c r="B31">
        <v>-86.110286799999997</v>
      </c>
      <c r="C31">
        <v>39.8759789</v>
      </c>
      <c r="D31">
        <v>1451</v>
      </c>
      <c r="E31">
        <f t="shared" si="0"/>
        <v>557.18399999999997</v>
      </c>
      <c r="F31">
        <f t="shared" si="1"/>
        <v>891.49440000000004</v>
      </c>
    </row>
    <row r="32" spans="1:6" x14ac:dyDescent="0.2">
      <c r="A32" s="4" t="s">
        <v>804</v>
      </c>
      <c r="B32">
        <v>-86.129693700000004</v>
      </c>
      <c r="C32">
        <v>39.881262900000003</v>
      </c>
      <c r="D32">
        <v>1197</v>
      </c>
      <c r="E32">
        <f t="shared" si="0"/>
        <v>459.64800000000002</v>
      </c>
      <c r="F32">
        <f t="shared" si="1"/>
        <v>735.43680000000006</v>
      </c>
    </row>
    <row r="33" spans="1:6" x14ac:dyDescent="0.2">
      <c r="A33" s="4" t="s">
        <v>805</v>
      </c>
      <c r="B33">
        <v>-86.148345000000006</v>
      </c>
      <c r="C33">
        <v>39.876473300000001</v>
      </c>
      <c r="D33">
        <v>1132</v>
      </c>
      <c r="E33">
        <f t="shared" si="0"/>
        <v>434.68799999999999</v>
      </c>
      <c r="F33">
        <f t="shared" si="1"/>
        <v>695.50080000000003</v>
      </c>
    </row>
    <row r="34" spans="1:6" x14ac:dyDescent="0.2">
      <c r="A34" s="4" t="s">
        <v>806</v>
      </c>
      <c r="B34">
        <v>-86.156093299999995</v>
      </c>
      <c r="C34">
        <v>39.8947875</v>
      </c>
      <c r="D34">
        <v>1173</v>
      </c>
      <c r="E34">
        <f t="shared" si="0"/>
        <v>450.43200000000002</v>
      </c>
      <c r="F34">
        <f t="shared" si="1"/>
        <v>720.69120000000009</v>
      </c>
    </row>
    <row r="35" spans="1:6" x14ac:dyDescent="0.2">
      <c r="A35" s="4" t="s">
        <v>807</v>
      </c>
      <c r="B35">
        <v>-86.176882300000003</v>
      </c>
      <c r="C35">
        <v>39.885435800000003</v>
      </c>
      <c r="D35">
        <v>2567</v>
      </c>
      <c r="E35">
        <f t="shared" si="0"/>
        <v>985.72800000000007</v>
      </c>
      <c r="F35">
        <f t="shared" si="1"/>
        <v>1577.1648000000002</v>
      </c>
    </row>
    <row r="36" spans="1:6" x14ac:dyDescent="0.2">
      <c r="A36" s="4" t="s">
        <v>808</v>
      </c>
      <c r="B36">
        <v>-86.1932616</v>
      </c>
      <c r="C36">
        <v>39.891585399999997</v>
      </c>
      <c r="D36">
        <v>1680</v>
      </c>
      <c r="E36">
        <f t="shared" si="0"/>
        <v>645.12</v>
      </c>
      <c r="F36">
        <f t="shared" si="1"/>
        <v>1032.192</v>
      </c>
    </row>
    <row r="37" spans="1:6" x14ac:dyDescent="0.2">
      <c r="A37" s="4" t="s">
        <v>809</v>
      </c>
      <c r="B37">
        <v>-86.195898200000002</v>
      </c>
      <c r="C37">
        <v>39.877518600000002</v>
      </c>
      <c r="D37">
        <v>1645</v>
      </c>
      <c r="E37">
        <f t="shared" si="0"/>
        <v>631.68000000000006</v>
      </c>
      <c r="F37">
        <f t="shared" si="1"/>
        <v>1010.6880000000001</v>
      </c>
    </row>
    <row r="38" spans="1:6" x14ac:dyDescent="0.2">
      <c r="A38" s="4" t="s">
        <v>810</v>
      </c>
      <c r="B38">
        <v>-86.202781400000006</v>
      </c>
      <c r="C38">
        <v>39.861498400000002</v>
      </c>
      <c r="D38">
        <v>1062</v>
      </c>
      <c r="E38">
        <f t="shared" si="0"/>
        <v>407.80799999999999</v>
      </c>
      <c r="F38">
        <f t="shared" si="1"/>
        <v>652.49279999999999</v>
      </c>
    </row>
    <row r="39" spans="1:6" x14ac:dyDescent="0.2">
      <c r="A39" s="4" t="s">
        <v>811</v>
      </c>
      <c r="B39">
        <v>-86.202635700000002</v>
      </c>
      <c r="C39">
        <v>39.837705999999997</v>
      </c>
      <c r="D39">
        <v>1764</v>
      </c>
      <c r="E39">
        <f t="shared" si="0"/>
        <v>677.37599999999998</v>
      </c>
      <c r="F39">
        <f t="shared" si="1"/>
        <v>1083.8016</v>
      </c>
    </row>
    <row r="40" spans="1:6" x14ac:dyDescent="0.2">
      <c r="A40" s="4" t="s">
        <v>812</v>
      </c>
      <c r="B40">
        <v>-86.176852600000004</v>
      </c>
      <c r="C40">
        <v>39.855265099999997</v>
      </c>
      <c r="D40">
        <v>1504</v>
      </c>
      <c r="E40">
        <f t="shared" si="0"/>
        <v>577.53600000000006</v>
      </c>
      <c r="F40">
        <f t="shared" si="1"/>
        <v>924.05760000000009</v>
      </c>
    </row>
    <row r="41" spans="1:6" x14ac:dyDescent="0.2">
      <c r="A41" s="4" t="s">
        <v>813</v>
      </c>
      <c r="B41">
        <v>-86.150482199999999</v>
      </c>
      <c r="C41">
        <v>39.862268499999999</v>
      </c>
      <c r="D41">
        <v>2071</v>
      </c>
      <c r="E41">
        <f t="shared" si="0"/>
        <v>795.26400000000001</v>
      </c>
      <c r="F41">
        <f t="shared" si="1"/>
        <v>1272.4224000000002</v>
      </c>
    </row>
    <row r="42" spans="1:6" x14ac:dyDescent="0.2">
      <c r="A42" s="4" t="s">
        <v>814</v>
      </c>
      <c r="B42">
        <v>-86.131741899999994</v>
      </c>
      <c r="C42">
        <v>39.865627199999999</v>
      </c>
      <c r="D42">
        <v>1410</v>
      </c>
      <c r="E42">
        <f t="shared" si="0"/>
        <v>541.44000000000005</v>
      </c>
      <c r="F42">
        <f t="shared" si="1"/>
        <v>866.30400000000009</v>
      </c>
    </row>
    <row r="43" spans="1:6" x14ac:dyDescent="0.2">
      <c r="A43" s="4" t="s">
        <v>815</v>
      </c>
      <c r="B43">
        <v>-86.104756300000005</v>
      </c>
      <c r="C43">
        <v>39.8590442</v>
      </c>
      <c r="D43">
        <v>2471</v>
      </c>
      <c r="E43">
        <f t="shared" si="0"/>
        <v>948.86400000000003</v>
      </c>
      <c r="F43">
        <f t="shared" si="1"/>
        <v>1518.1824000000001</v>
      </c>
    </row>
    <row r="44" spans="1:6" x14ac:dyDescent="0.2">
      <c r="A44" s="4" t="s">
        <v>816</v>
      </c>
      <c r="B44">
        <v>-86.096381399999999</v>
      </c>
      <c r="C44">
        <v>39.847737299999999</v>
      </c>
      <c r="D44">
        <v>2342</v>
      </c>
      <c r="E44">
        <f t="shared" si="0"/>
        <v>899.32799999999997</v>
      </c>
      <c r="F44">
        <f t="shared" si="1"/>
        <v>1438.9248</v>
      </c>
    </row>
    <row r="45" spans="1:6" x14ac:dyDescent="0.2">
      <c r="A45" s="4" t="s">
        <v>817</v>
      </c>
      <c r="B45">
        <v>-86.129071499999995</v>
      </c>
      <c r="C45">
        <v>39.853203000000001</v>
      </c>
      <c r="D45">
        <v>2128</v>
      </c>
      <c r="E45">
        <f t="shared" si="0"/>
        <v>817.15200000000004</v>
      </c>
      <c r="F45">
        <f t="shared" si="1"/>
        <v>1307.4432000000002</v>
      </c>
    </row>
    <row r="46" spans="1:6" x14ac:dyDescent="0.2">
      <c r="A46" s="4" t="s">
        <v>818</v>
      </c>
      <c r="B46">
        <v>-86.153341400000002</v>
      </c>
      <c r="C46">
        <v>39.850289699999998</v>
      </c>
      <c r="D46">
        <v>1604</v>
      </c>
      <c r="E46">
        <f t="shared" si="0"/>
        <v>615.93600000000004</v>
      </c>
      <c r="F46">
        <f t="shared" si="1"/>
        <v>985.49760000000015</v>
      </c>
    </row>
    <row r="47" spans="1:6" x14ac:dyDescent="0.2">
      <c r="A47" s="4" t="s">
        <v>819</v>
      </c>
      <c r="B47">
        <v>-86.164512299999998</v>
      </c>
      <c r="C47">
        <v>39.839829899999998</v>
      </c>
      <c r="D47">
        <v>1260</v>
      </c>
      <c r="E47">
        <f t="shared" si="0"/>
        <v>483.84000000000003</v>
      </c>
      <c r="F47">
        <f t="shared" si="1"/>
        <v>774.14400000000012</v>
      </c>
    </row>
    <row r="48" spans="1:6" x14ac:dyDescent="0.2">
      <c r="A48" s="4" t="s">
        <v>820</v>
      </c>
      <c r="B48">
        <v>-86.168311099999997</v>
      </c>
      <c r="C48">
        <v>39.829318200000003</v>
      </c>
      <c r="D48">
        <v>1312</v>
      </c>
      <c r="E48">
        <f t="shared" si="0"/>
        <v>503.80799999999999</v>
      </c>
      <c r="F48">
        <f t="shared" si="1"/>
        <v>806.09280000000001</v>
      </c>
    </row>
    <row r="49" spans="1:6" x14ac:dyDescent="0.2">
      <c r="A49" s="4" t="s">
        <v>821</v>
      </c>
      <c r="B49">
        <v>-86.147694900000005</v>
      </c>
      <c r="C49">
        <v>39.828965099999998</v>
      </c>
      <c r="D49">
        <v>959</v>
      </c>
      <c r="E49">
        <f t="shared" si="0"/>
        <v>368.25600000000003</v>
      </c>
      <c r="F49">
        <f t="shared" si="1"/>
        <v>589.20960000000002</v>
      </c>
    </row>
    <row r="50" spans="1:6" x14ac:dyDescent="0.2">
      <c r="A50" s="4" t="s">
        <v>822</v>
      </c>
      <c r="B50">
        <v>-86.147113899999994</v>
      </c>
      <c r="C50">
        <v>39.836167400000001</v>
      </c>
      <c r="D50">
        <v>817</v>
      </c>
      <c r="E50">
        <f t="shared" si="0"/>
        <v>313.72800000000001</v>
      </c>
      <c r="F50">
        <f t="shared" si="1"/>
        <v>501.96480000000003</v>
      </c>
    </row>
    <row r="51" spans="1:6" x14ac:dyDescent="0.2">
      <c r="A51" s="4" t="s">
        <v>823</v>
      </c>
      <c r="B51">
        <v>-86.147553700000003</v>
      </c>
      <c r="C51">
        <v>39.843252100000001</v>
      </c>
      <c r="D51">
        <v>1026</v>
      </c>
      <c r="E51">
        <f t="shared" si="0"/>
        <v>393.98399999999998</v>
      </c>
      <c r="F51">
        <f t="shared" si="1"/>
        <v>630.37440000000004</v>
      </c>
    </row>
    <row r="52" spans="1:6" x14ac:dyDescent="0.2">
      <c r="A52" s="4" t="s">
        <v>824</v>
      </c>
      <c r="B52">
        <v>-86.130969899999997</v>
      </c>
      <c r="C52">
        <v>39.843934300000001</v>
      </c>
      <c r="D52">
        <v>1418</v>
      </c>
      <c r="E52">
        <f t="shared" si="0"/>
        <v>544.51200000000006</v>
      </c>
      <c r="F52">
        <f t="shared" si="1"/>
        <v>871.21920000000011</v>
      </c>
    </row>
    <row r="53" spans="1:6" x14ac:dyDescent="0.2">
      <c r="A53" s="4" t="s">
        <v>825</v>
      </c>
      <c r="B53">
        <v>-86.132210999999998</v>
      </c>
      <c r="C53">
        <v>39.833621200000003</v>
      </c>
      <c r="D53">
        <v>796</v>
      </c>
      <c r="E53">
        <f t="shared" si="0"/>
        <v>305.66399999999999</v>
      </c>
      <c r="F53">
        <f t="shared" si="1"/>
        <v>489.06240000000003</v>
      </c>
    </row>
    <row r="54" spans="1:6" x14ac:dyDescent="0.2">
      <c r="A54" s="4" t="s">
        <v>826</v>
      </c>
      <c r="B54">
        <v>-86.112593099999998</v>
      </c>
      <c r="C54">
        <v>39.830967600000001</v>
      </c>
      <c r="D54">
        <v>1909</v>
      </c>
      <c r="E54">
        <f t="shared" si="0"/>
        <v>733.05600000000004</v>
      </c>
      <c r="F54">
        <f t="shared" si="1"/>
        <v>1172.8896000000002</v>
      </c>
    </row>
    <row r="55" spans="1:6" x14ac:dyDescent="0.2">
      <c r="A55" s="4" t="s">
        <v>827</v>
      </c>
      <c r="B55">
        <v>-86.093871300000004</v>
      </c>
      <c r="C55">
        <v>39.831178800000004</v>
      </c>
      <c r="D55">
        <v>832</v>
      </c>
      <c r="E55">
        <f t="shared" si="0"/>
        <v>319.488</v>
      </c>
      <c r="F55">
        <f t="shared" si="1"/>
        <v>511.18080000000003</v>
      </c>
    </row>
    <row r="56" spans="1:6" x14ac:dyDescent="0.2">
      <c r="A56" s="4" t="s">
        <v>828</v>
      </c>
      <c r="B56">
        <v>-86.050638899999996</v>
      </c>
      <c r="C56">
        <v>39.919794699999997</v>
      </c>
      <c r="D56">
        <v>2543</v>
      </c>
      <c r="E56">
        <f t="shared" si="0"/>
        <v>976.51200000000006</v>
      </c>
      <c r="F56">
        <f t="shared" si="1"/>
        <v>1562.4192000000003</v>
      </c>
    </row>
    <row r="57" spans="1:6" x14ac:dyDescent="0.2">
      <c r="A57" s="4" t="s">
        <v>829</v>
      </c>
      <c r="B57">
        <v>-86.055921299999994</v>
      </c>
      <c r="C57">
        <v>39.896805100000002</v>
      </c>
      <c r="D57">
        <v>2595</v>
      </c>
      <c r="E57">
        <f t="shared" si="0"/>
        <v>996.48</v>
      </c>
      <c r="F57">
        <f t="shared" si="1"/>
        <v>1594.3680000000002</v>
      </c>
    </row>
    <row r="58" spans="1:6" x14ac:dyDescent="0.2">
      <c r="A58" s="4" t="s">
        <v>830</v>
      </c>
      <c r="B58">
        <v>-86.041084600000005</v>
      </c>
      <c r="C58">
        <v>39.900029699999997</v>
      </c>
      <c r="D58">
        <v>2497</v>
      </c>
      <c r="E58">
        <f t="shared" si="0"/>
        <v>958.84800000000007</v>
      </c>
      <c r="F58">
        <f t="shared" si="1"/>
        <v>1534.1568000000002</v>
      </c>
    </row>
    <row r="59" spans="1:6" x14ac:dyDescent="0.2">
      <c r="A59" s="4" t="s">
        <v>831</v>
      </c>
      <c r="B59">
        <v>-86.018193600000004</v>
      </c>
      <c r="C59">
        <v>39.888675800000001</v>
      </c>
      <c r="D59">
        <v>2506</v>
      </c>
      <c r="E59">
        <f t="shared" si="0"/>
        <v>962.30399999999997</v>
      </c>
      <c r="F59">
        <f t="shared" si="1"/>
        <v>1539.6864</v>
      </c>
    </row>
    <row r="60" spans="1:6" x14ac:dyDescent="0.2">
      <c r="A60" s="4" t="s">
        <v>832</v>
      </c>
      <c r="B60">
        <v>-85.9940742</v>
      </c>
      <c r="C60">
        <v>39.915051400000003</v>
      </c>
      <c r="D60">
        <v>1494</v>
      </c>
      <c r="E60">
        <f t="shared" si="0"/>
        <v>573.69600000000003</v>
      </c>
      <c r="F60">
        <f t="shared" si="1"/>
        <v>917.91360000000009</v>
      </c>
    </row>
    <row r="61" spans="1:6" x14ac:dyDescent="0.2">
      <c r="A61" s="5" t="s">
        <v>833</v>
      </c>
      <c r="B61">
        <v>-86.019622600000005</v>
      </c>
      <c r="C61">
        <v>39.916141799999998</v>
      </c>
      <c r="D61">
        <v>2164</v>
      </c>
      <c r="E61">
        <f t="shared" si="0"/>
        <v>830.976</v>
      </c>
      <c r="F61">
        <f t="shared" si="1"/>
        <v>1329.5616</v>
      </c>
    </row>
    <row r="62" spans="1:6" x14ac:dyDescent="0.2">
      <c r="A62" s="5" t="s">
        <v>834</v>
      </c>
      <c r="B62">
        <v>-85.964269200000004</v>
      </c>
      <c r="C62">
        <v>39.838044699999998</v>
      </c>
      <c r="D62">
        <v>4200</v>
      </c>
      <c r="E62">
        <f t="shared" si="0"/>
        <v>1612.8</v>
      </c>
      <c r="F62">
        <f t="shared" si="1"/>
        <v>2580.48</v>
      </c>
    </row>
    <row r="63" spans="1:6" x14ac:dyDescent="0.2">
      <c r="A63" s="5" t="s">
        <v>835</v>
      </c>
      <c r="B63">
        <v>-85.964469699999995</v>
      </c>
      <c r="C63">
        <v>39.914746700000002</v>
      </c>
      <c r="D63">
        <v>2093</v>
      </c>
      <c r="E63">
        <f t="shared" si="0"/>
        <v>803.71199999999999</v>
      </c>
      <c r="F63">
        <f t="shared" si="1"/>
        <v>1285.9392</v>
      </c>
    </row>
    <row r="64" spans="1:6" x14ac:dyDescent="0.2">
      <c r="A64" s="5" t="s">
        <v>836</v>
      </c>
      <c r="B64">
        <v>-85.981765699999997</v>
      </c>
      <c r="C64">
        <v>39.877261300000001</v>
      </c>
      <c r="D64">
        <v>2102</v>
      </c>
      <c r="E64">
        <f t="shared" si="0"/>
        <v>807.16800000000001</v>
      </c>
      <c r="F64">
        <f t="shared" si="1"/>
        <v>1291.4688000000001</v>
      </c>
    </row>
    <row r="65" spans="1:6" x14ac:dyDescent="0.2">
      <c r="A65" s="5" t="s">
        <v>837</v>
      </c>
      <c r="B65">
        <v>-85.947632299999995</v>
      </c>
      <c r="C65">
        <v>39.902114099999999</v>
      </c>
      <c r="D65">
        <v>1814</v>
      </c>
      <c r="E65">
        <f t="shared" si="0"/>
        <v>696.57600000000002</v>
      </c>
      <c r="F65">
        <f t="shared" si="1"/>
        <v>1114.5216</v>
      </c>
    </row>
    <row r="66" spans="1:6" x14ac:dyDescent="0.2">
      <c r="A66" s="5" t="s">
        <v>838</v>
      </c>
      <c r="B66">
        <v>-85.970181999999994</v>
      </c>
      <c r="C66">
        <v>39.896081700000003</v>
      </c>
      <c r="D66">
        <v>1256</v>
      </c>
      <c r="E66">
        <f t="shared" si="0"/>
        <v>482.30400000000003</v>
      </c>
      <c r="F66">
        <f t="shared" si="1"/>
        <v>771.68640000000005</v>
      </c>
    </row>
    <row r="67" spans="1:6" x14ac:dyDescent="0.2">
      <c r="A67" s="5" t="s">
        <v>839</v>
      </c>
      <c r="B67">
        <v>-85.957932</v>
      </c>
      <c r="C67">
        <v>39.876035600000002</v>
      </c>
      <c r="D67">
        <v>3458</v>
      </c>
      <c r="E67">
        <f t="shared" ref="E67:E130" si="2">D67*0.384</f>
        <v>1327.8720000000001</v>
      </c>
      <c r="F67">
        <f t="shared" ref="F67:F130" si="3">E67*1.6</f>
        <v>2124.5952000000002</v>
      </c>
    </row>
    <row r="68" spans="1:6" x14ac:dyDescent="0.2">
      <c r="A68" s="5" t="s">
        <v>840</v>
      </c>
      <c r="B68">
        <v>-86.060394700000003</v>
      </c>
      <c r="C68">
        <v>39.8729066</v>
      </c>
      <c r="D68">
        <v>2255</v>
      </c>
      <c r="E68">
        <f t="shared" si="2"/>
        <v>865.92000000000007</v>
      </c>
      <c r="F68">
        <f t="shared" si="3"/>
        <v>1385.4720000000002</v>
      </c>
    </row>
    <row r="69" spans="1:6" x14ac:dyDescent="0.2">
      <c r="A69" s="5" t="s">
        <v>841</v>
      </c>
      <c r="B69">
        <v>-86.065168799999995</v>
      </c>
      <c r="C69">
        <v>39.847686299999999</v>
      </c>
      <c r="D69">
        <v>2727</v>
      </c>
      <c r="E69">
        <f t="shared" si="2"/>
        <v>1047.1680000000001</v>
      </c>
      <c r="F69">
        <f t="shared" si="3"/>
        <v>1675.4688000000003</v>
      </c>
    </row>
    <row r="70" spans="1:6" x14ac:dyDescent="0.2">
      <c r="A70" s="5" t="s">
        <v>842</v>
      </c>
      <c r="B70">
        <v>-86.036815799999999</v>
      </c>
      <c r="C70">
        <v>39.847765000000003</v>
      </c>
      <c r="D70">
        <v>2120</v>
      </c>
      <c r="E70">
        <f t="shared" si="2"/>
        <v>814.08</v>
      </c>
      <c r="F70">
        <f t="shared" si="3"/>
        <v>1302.5280000000002</v>
      </c>
    </row>
    <row r="71" spans="1:6" x14ac:dyDescent="0.2">
      <c r="A71" s="5" t="s">
        <v>843</v>
      </c>
      <c r="B71">
        <v>-86.006033599999995</v>
      </c>
      <c r="C71">
        <v>39.8463566</v>
      </c>
      <c r="D71">
        <v>2518</v>
      </c>
      <c r="E71">
        <f t="shared" si="2"/>
        <v>966.91200000000003</v>
      </c>
      <c r="F71">
        <f t="shared" si="3"/>
        <v>1547.0592000000001</v>
      </c>
    </row>
    <row r="72" spans="1:6" x14ac:dyDescent="0.2">
      <c r="A72" s="5" t="s">
        <v>844</v>
      </c>
      <c r="B72">
        <v>-86.000550799999999</v>
      </c>
      <c r="C72">
        <v>39.829836899999997</v>
      </c>
      <c r="D72">
        <v>1233</v>
      </c>
      <c r="E72">
        <f t="shared" si="2"/>
        <v>473.47200000000004</v>
      </c>
      <c r="F72">
        <f t="shared" si="3"/>
        <v>757.55520000000013</v>
      </c>
    </row>
    <row r="73" spans="1:6" x14ac:dyDescent="0.2">
      <c r="A73" s="5" t="s">
        <v>845</v>
      </c>
      <c r="B73">
        <v>-86.000681799999995</v>
      </c>
      <c r="C73">
        <v>39.837167299999997</v>
      </c>
      <c r="D73">
        <v>1199</v>
      </c>
      <c r="E73">
        <f t="shared" si="2"/>
        <v>460.416</v>
      </c>
      <c r="F73">
        <f t="shared" si="3"/>
        <v>736.66560000000004</v>
      </c>
    </row>
    <row r="74" spans="1:6" x14ac:dyDescent="0.2">
      <c r="A74" s="5" t="s">
        <v>846</v>
      </c>
      <c r="B74">
        <v>-86.033630599999995</v>
      </c>
      <c r="C74">
        <v>39.833271799999999</v>
      </c>
      <c r="D74">
        <v>1266</v>
      </c>
      <c r="E74">
        <f t="shared" si="2"/>
        <v>486.14400000000001</v>
      </c>
      <c r="F74">
        <f t="shared" si="3"/>
        <v>777.83040000000005</v>
      </c>
    </row>
    <row r="75" spans="1:6" x14ac:dyDescent="0.2">
      <c r="A75" s="5" t="s">
        <v>847</v>
      </c>
      <c r="B75">
        <v>-86.015854399999995</v>
      </c>
      <c r="C75">
        <v>39.832917999999999</v>
      </c>
      <c r="D75">
        <v>1607</v>
      </c>
      <c r="E75">
        <f t="shared" si="2"/>
        <v>617.08799999999997</v>
      </c>
      <c r="F75">
        <f t="shared" si="3"/>
        <v>987.34079999999994</v>
      </c>
    </row>
    <row r="76" spans="1:6" x14ac:dyDescent="0.2">
      <c r="A76" s="5" t="s">
        <v>848</v>
      </c>
      <c r="B76">
        <v>-86.055456000000007</v>
      </c>
      <c r="C76">
        <v>39.833006900000001</v>
      </c>
      <c r="D76">
        <v>2369</v>
      </c>
      <c r="E76">
        <f t="shared" si="2"/>
        <v>909.69600000000003</v>
      </c>
      <c r="F76">
        <f t="shared" si="3"/>
        <v>1455.5136000000002</v>
      </c>
    </row>
    <row r="77" spans="1:6" x14ac:dyDescent="0.2">
      <c r="A77" s="5" t="s">
        <v>849</v>
      </c>
      <c r="B77">
        <v>-86.074343900000002</v>
      </c>
      <c r="C77">
        <v>39.832920600000001</v>
      </c>
      <c r="D77">
        <v>1643</v>
      </c>
      <c r="E77">
        <f t="shared" si="2"/>
        <v>630.91200000000003</v>
      </c>
      <c r="F77">
        <f t="shared" si="3"/>
        <v>1009.4592000000001</v>
      </c>
    </row>
    <row r="78" spans="1:6" x14ac:dyDescent="0.2">
      <c r="A78" s="5" t="s">
        <v>850</v>
      </c>
      <c r="B78">
        <v>-86.314926999999997</v>
      </c>
      <c r="C78">
        <v>39.769464900000003</v>
      </c>
      <c r="D78">
        <v>1401</v>
      </c>
      <c r="E78">
        <f t="shared" si="2"/>
        <v>537.98400000000004</v>
      </c>
      <c r="F78">
        <f t="shared" si="3"/>
        <v>860.77440000000013</v>
      </c>
    </row>
    <row r="79" spans="1:6" x14ac:dyDescent="0.2">
      <c r="A79" s="5" t="s">
        <v>851</v>
      </c>
      <c r="B79">
        <v>-86.296054299999994</v>
      </c>
      <c r="C79">
        <v>39.769831500000002</v>
      </c>
      <c r="D79">
        <v>1672</v>
      </c>
      <c r="E79">
        <f t="shared" si="2"/>
        <v>642.048</v>
      </c>
      <c r="F79">
        <f t="shared" si="3"/>
        <v>1027.2768000000001</v>
      </c>
    </row>
    <row r="80" spans="1:6" x14ac:dyDescent="0.2">
      <c r="A80" s="5" t="s">
        <v>852</v>
      </c>
      <c r="B80">
        <v>-86.272842900000001</v>
      </c>
      <c r="C80">
        <v>39.8121875</v>
      </c>
      <c r="D80">
        <v>921</v>
      </c>
      <c r="E80">
        <f t="shared" si="2"/>
        <v>353.66399999999999</v>
      </c>
      <c r="F80">
        <f t="shared" si="3"/>
        <v>565.86239999999998</v>
      </c>
    </row>
    <row r="81" spans="1:6" x14ac:dyDescent="0.2">
      <c r="A81" s="5" t="s">
        <v>853</v>
      </c>
      <c r="B81">
        <v>-86.282825900000006</v>
      </c>
      <c r="C81">
        <v>39.812685700000003</v>
      </c>
      <c r="D81">
        <v>482</v>
      </c>
      <c r="E81">
        <f t="shared" si="2"/>
        <v>185.08799999999999</v>
      </c>
      <c r="F81">
        <f t="shared" si="3"/>
        <v>296.14080000000001</v>
      </c>
    </row>
    <row r="82" spans="1:6" x14ac:dyDescent="0.2">
      <c r="A82" s="5" t="s">
        <v>854</v>
      </c>
      <c r="B82">
        <v>-86.2901454</v>
      </c>
      <c r="C82">
        <v>39.819331099999999</v>
      </c>
      <c r="D82">
        <v>2217</v>
      </c>
      <c r="E82">
        <f t="shared" si="2"/>
        <v>851.32799999999997</v>
      </c>
      <c r="F82">
        <f t="shared" si="3"/>
        <v>1362.1248000000001</v>
      </c>
    </row>
    <row r="83" spans="1:6" x14ac:dyDescent="0.2">
      <c r="A83" s="5" t="s">
        <v>855</v>
      </c>
      <c r="B83">
        <v>-86.298107799999997</v>
      </c>
      <c r="C83">
        <v>39.794511300000003</v>
      </c>
      <c r="D83">
        <v>1005</v>
      </c>
      <c r="E83">
        <f t="shared" si="2"/>
        <v>385.92</v>
      </c>
      <c r="F83">
        <f t="shared" si="3"/>
        <v>617.47200000000009</v>
      </c>
    </row>
    <row r="84" spans="1:6" x14ac:dyDescent="0.2">
      <c r="A84" s="5" t="s">
        <v>856</v>
      </c>
      <c r="B84">
        <v>-86.301554199999998</v>
      </c>
      <c r="C84">
        <v>39.812010299999997</v>
      </c>
      <c r="D84">
        <v>2481</v>
      </c>
      <c r="E84">
        <f t="shared" si="2"/>
        <v>952.70400000000006</v>
      </c>
      <c r="F84">
        <f t="shared" si="3"/>
        <v>1524.3264000000001</v>
      </c>
    </row>
    <row r="85" spans="1:6" x14ac:dyDescent="0.2">
      <c r="A85" s="5" t="s">
        <v>857</v>
      </c>
      <c r="B85">
        <v>-86.314931400000006</v>
      </c>
      <c r="C85">
        <v>39.786111599999998</v>
      </c>
      <c r="D85">
        <v>1590</v>
      </c>
      <c r="E85">
        <f t="shared" si="2"/>
        <v>610.56000000000006</v>
      </c>
      <c r="F85">
        <f t="shared" si="3"/>
        <v>976.89600000000019</v>
      </c>
    </row>
    <row r="86" spans="1:6" x14ac:dyDescent="0.2">
      <c r="A86" s="5" t="s">
        <v>858</v>
      </c>
      <c r="B86">
        <v>-86.319000500000001</v>
      </c>
      <c r="C86">
        <v>39.805058600000002</v>
      </c>
      <c r="D86">
        <v>1509</v>
      </c>
      <c r="E86">
        <f t="shared" si="2"/>
        <v>579.45600000000002</v>
      </c>
      <c r="F86">
        <f t="shared" si="3"/>
        <v>927.1296000000001</v>
      </c>
    </row>
    <row r="87" spans="1:6" x14ac:dyDescent="0.2">
      <c r="A87" s="5" t="s">
        <v>859</v>
      </c>
      <c r="B87">
        <v>-86.263023700000005</v>
      </c>
      <c r="C87">
        <v>39.816437899999997</v>
      </c>
      <c r="D87">
        <v>1032</v>
      </c>
      <c r="E87">
        <f t="shared" si="2"/>
        <v>396.28800000000001</v>
      </c>
      <c r="F87">
        <f t="shared" si="3"/>
        <v>634.06080000000009</v>
      </c>
    </row>
    <row r="88" spans="1:6" x14ac:dyDescent="0.2">
      <c r="A88" s="5" t="s">
        <v>860</v>
      </c>
      <c r="B88">
        <v>-86.259883099999996</v>
      </c>
      <c r="C88">
        <v>39.801748000000003</v>
      </c>
      <c r="D88">
        <v>1664</v>
      </c>
      <c r="E88">
        <f t="shared" si="2"/>
        <v>638.976</v>
      </c>
      <c r="F88">
        <f t="shared" si="3"/>
        <v>1022.3616000000001</v>
      </c>
    </row>
    <row r="89" spans="1:6" x14ac:dyDescent="0.2">
      <c r="A89" s="5" t="s">
        <v>861</v>
      </c>
      <c r="B89">
        <v>-86.247745399999999</v>
      </c>
      <c r="C89">
        <v>39.8132631</v>
      </c>
      <c r="D89">
        <v>2720</v>
      </c>
      <c r="E89">
        <f t="shared" si="2"/>
        <v>1044.48</v>
      </c>
      <c r="F89">
        <f t="shared" si="3"/>
        <v>1671.1680000000001</v>
      </c>
    </row>
    <row r="90" spans="1:6" x14ac:dyDescent="0.2">
      <c r="A90" s="5" t="s">
        <v>862</v>
      </c>
      <c r="B90">
        <v>-86.232949199999993</v>
      </c>
      <c r="C90">
        <v>39.816729799999997</v>
      </c>
      <c r="D90">
        <v>1179</v>
      </c>
      <c r="E90">
        <f t="shared" si="2"/>
        <v>452.73599999999999</v>
      </c>
      <c r="F90">
        <f t="shared" si="3"/>
        <v>724.37760000000003</v>
      </c>
    </row>
    <row r="91" spans="1:6" x14ac:dyDescent="0.2">
      <c r="A91" s="5" t="s">
        <v>863</v>
      </c>
      <c r="B91">
        <v>-86.212974599999995</v>
      </c>
      <c r="C91">
        <v>39.8186204</v>
      </c>
      <c r="D91">
        <v>1736</v>
      </c>
      <c r="E91">
        <f t="shared" si="2"/>
        <v>666.62400000000002</v>
      </c>
      <c r="F91">
        <f t="shared" si="3"/>
        <v>1066.5984000000001</v>
      </c>
    </row>
    <row r="92" spans="1:6" x14ac:dyDescent="0.2">
      <c r="A92" s="5" t="s">
        <v>864</v>
      </c>
      <c r="B92">
        <v>-86.206468599999994</v>
      </c>
      <c r="C92">
        <v>39.803032299999998</v>
      </c>
      <c r="D92">
        <v>1834</v>
      </c>
      <c r="E92">
        <f t="shared" si="2"/>
        <v>704.25599999999997</v>
      </c>
      <c r="F92">
        <f t="shared" si="3"/>
        <v>1126.8096</v>
      </c>
    </row>
    <row r="93" spans="1:6" x14ac:dyDescent="0.2">
      <c r="A93" s="5" t="s">
        <v>865</v>
      </c>
      <c r="B93">
        <v>-86.227823700000002</v>
      </c>
      <c r="C93">
        <v>39.7985738</v>
      </c>
      <c r="D93">
        <v>1263</v>
      </c>
      <c r="E93">
        <f t="shared" si="2"/>
        <v>484.99200000000002</v>
      </c>
      <c r="F93">
        <f t="shared" si="3"/>
        <v>775.98720000000003</v>
      </c>
    </row>
    <row r="94" spans="1:6" x14ac:dyDescent="0.2">
      <c r="A94" s="5" t="s">
        <v>866</v>
      </c>
      <c r="B94">
        <v>-86.244929200000001</v>
      </c>
      <c r="C94">
        <v>39.7956699</v>
      </c>
      <c r="D94">
        <v>692</v>
      </c>
      <c r="E94">
        <f t="shared" si="2"/>
        <v>265.72800000000001</v>
      </c>
      <c r="F94">
        <f t="shared" si="3"/>
        <v>425.16480000000001</v>
      </c>
    </row>
    <row r="95" spans="1:6" x14ac:dyDescent="0.2">
      <c r="A95" s="5" t="s">
        <v>867</v>
      </c>
      <c r="B95">
        <v>-86.280694999999994</v>
      </c>
      <c r="C95">
        <v>39.790539500000001</v>
      </c>
      <c r="D95">
        <v>1338</v>
      </c>
      <c r="E95">
        <f t="shared" si="2"/>
        <v>513.79200000000003</v>
      </c>
      <c r="F95">
        <f t="shared" si="3"/>
        <v>822.06720000000007</v>
      </c>
    </row>
    <row r="96" spans="1:6" x14ac:dyDescent="0.2">
      <c r="A96" s="5" t="s">
        <v>868</v>
      </c>
      <c r="B96">
        <v>-86.263269899999997</v>
      </c>
      <c r="C96">
        <v>39.788898400000001</v>
      </c>
      <c r="D96">
        <v>2821</v>
      </c>
      <c r="E96">
        <f t="shared" si="2"/>
        <v>1083.2640000000001</v>
      </c>
      <c r="F96">
        <f t="shared" si="3"/>
        <v>1733.2224000000003</v>
      </c>
    </row>
    <row r="97" spans="1:6" x14ac:dyDescent="0.2">
      <c r="A97" s="5" t="s">
        <v>869</v>
      </c>
      <c r="B97">
        <v>-86.239148700000001</v>
      </c>
      <c r="C97">
        <v>39.784361500000003</v>
      </c>
      <c r="D97">
        <v>733</v>
      </c>
      <c r="E97">
        <f t="shared" si="2"/>
        <v>281.47199999999998</v>
      </c>
      <c r="F97">
        <f t="shared" si="3"/>
        <v>450.35519999999997</v>
      </c>
    </row>
    <row r="98" spans="1:6" x14ac:dyDescent="0.2">
      <c r="A98" s="5" t="s">
        <v>870</v>
      </c>
      <c r="B98">
        <v>-86.218118799999999</v>
      </c>
      <c r="C98">
        <v>39.784170199999998</v>
      </c>
      <c r="D98">
        <v>778</v>
      </c>
      <c r="E98">
        <f t="shared" si="2"/>
        <v>298.75200000000001</v>
      </c>
      <c r="F98">
        <f t="shared" si="3"/>
        <v>478.00320000000005</v>
      </c>
    </row>
    <row r="99" spans="1:6" x14ac:dyDescent="0.2">
      <c r="A99" s="5" t="s">
        <v>871</v>
      </c>
      <c r="B99">
        <v>-86.2035312</v>
      </c>
      <c r="C99">
        <v>39.785160699999999</v>
      </c>
      <c r="D99">
        <v>797</v>
      </c>
      <c r="E99">
        <f t="shared" si="2"/>
        <v>306.048</v>
      </c>
      <c r="F99">
        <f t="shared" si="3"/>
        <v>489.67680000000001</v>
      </c>
    </row>
    <row r="100" spans="1:6" x14ac:dyDescent="0.2">
      <c r="A100" s="5" t="s">
        <v>872</v>
      </c>
      <c r="B100">
        <v>-86.204484399999998</v>
      </c>
      <c r="C100">
        <v>39.777345199999999</v>
      </c>
      <c r="D100">
        <v>844</v>
      </c>
      <c r="E100">
        <f t="shared" si="2"/>
        <v>324.096</v>
      </c>
      <c r="F100">
        <f t="shared" si="3"/>
        <v>518.55360000000007</v>
      </c>
    </row>
    <row r="101" spans="1:6" x14ac:dyDescent="0.2">
      <c r="A101" s="5" t="s">
        <v>873</v>
      </c>
      <c r="B101">
        <v>-86.2307019</v>
      </c>
      <c r="C101">
        <v>39.769396299999997</v>
      </c>
      <c r="D101">
        <v>1715</v>
      </c>
      <c r="E101">
        <f t="shared" si="2"/>
        <v>658.56000000000006</v>
      </c>
      <c r="F101">
        <f t="shared" si="3"/>
        <v>1053.6960000000001</v>
      </c>
    </row>
    <row r="102" spans="1:6" x14ac:dyDescent="0.2">
      <c r="A102" s="5" t="s">
        <v>874</v>
      </c>
      <c r="B102">
        <v>-86.274624200000005</v>
      </c>
      <c r="C102">
        <v>39.773151499999997</v>
      </c>
      <c r="D102">
        <v>1411</v>
      </c>
      <c r="E102">
        <f t="shared" si="2"/>
        <v>541.82399999999996</v>
      </c>
      <c r="F102">
        <f t="shared" si="3"/>
        <v>866.91840000000002</v>
      </c>
    </row>
    <row r="103" spans="1:6" x14ac:dyDescent="0.2">
      <c r="A103" s="5" t="s">
        <v>875</v>
      </c>
      <c r="B103">
        <v>-86.260639299999994</v>
      </c>
      <c r="C103">
        <v>39.768266699999998</v>
      </c>
      <c r="D103">
        <v>1999</v>
      </c>
      <c r="E103">
        <f t="shared" si="2"/>
        <v>767.61599999999999</v>
      </c>
      <c r="F103">
        <f t="shared" si="3"/>
        <v>1228.1856</v>
      </c>
    </row>
    <row r="104" spans="1:6" x14ac:dyDescent="0.2">
      <c r="A104" s="5" t="s">
        <v>876</v>
      </c>
      <c r="B104">
        <v>-86.258536000000007</v>
      </c>
      <c r="C104">
        <v>39.7763651</v>
      </c>
      <c r="D104">
        <v>933</v>
      </c>
      <c r="E104">
        <f t="shared" si="2"/>
        <v>358.27199999999999</v>
      </c>
      <c r="F104">
        <f t="shared" si="3"/>
        <v>573.23519999999996</v>
      </c>
    </row>
    <row r="105" spans="1:6" x14ac:dyDescent="0.2">
      <c r="A105" s="5" t="s">
        <v>877</v>
      </c>
      <c r="B105">
        <v>-86.3095043</v>
      </c>
      <c r="C105">
        <v>39.741494500000002</v>
      </c>
      <c r="D105">
        <v>2053</v>
      </c>
      <c r="E105">
        <f t="shared" si="2"/>
        <v>788.35199999999998</v>
      </c>
      <c r="F105">
        <f t="shared" si="3"/>
        <v>1261.3632</v>
      </c>
    </row>
    <row r="106" spans="1:6" x14ac:dyDescent="0.2">
      <c r="A106" s="5" t="s">
        <v>878</v>
      </c>
      <c r="B106">
        <v>-86.276583700000003</v>
      </c>
      <c r="C106">
        <v>39.747526399999998</v>
      </c>
      <c r="D106">
        <v>1785</v>
      </c>
      <c r="E106">
        <f t="shared" si="2"/>
        <v>685.44</v>
      </c>
      <c r="F106">
        <f t="shared" si="3"/>
        <v>1096.7040000000002</v>
      </c>
    </row>
    <row r="107" spans="1:6" x14ac:dyDescent="0.2">
      <c r="A107" s="5" t="s">
        <v>879</v>
      </c>
      <c r="B107">
        <v>-86.257103000000001</v>
      </c>
      <c r="C107">
        <v>39.742121500000003</v>
      </c>
      <c r="D107">
        <v>1846</v>
      </c>
      <c r="E107">
        <f t="shared" si="2"/>
        <v>708.86400000000003</v>
      </c>
      <c r="F107">
        <f t="shared" si="3"/>
        <v>1134.1824000000001</v>
      </c>
    </row>
    <row r="108" spans="1:6" x14ac:dyDescent="0.2">
      <c r="A108" s="5" t="s">
        <v>880</v>
      </c>
      <c r="B108">
        <v>-86.237824000000003</v>
      </c>
      <c r="C108">
        <v>39.731504800000003</v>
      </c>
      <c r="D108">
        <v>2231</v>
      </c>
      <c r="E108">
        <f t="shared" si="2"/>
        <v>856.70400000000006</v>
      </c>
      <c r="F108">
        <f t="shared" si="3"/>
        <v>1370.7264000000002</v>
      </c>
    </row>
    <row r="109" spans="1:6" x14ac:dyDescent="0.2">
      <c r="A109" s="5" t="s">
        <v>881</v>
      </c>
      <c r="B109">
        <v>-86.218342100000001</v>
      </c>
      <c r="C109">
        <v>39.739071600000003</v>
      </c>
      <c r="D109">
        <v>514</v>
      </c>
      <c r="E109">
        <f t="shared" si="2"/>
        <v>197.376</v>
      </c>
      <c r="F109">
        <f t="shared" si="3"/>
        <v>315.80160000000001</v>
      </c>
    </row>
    <row r="110" spans="1:6" x14ac:dyDescent="0.2">
      <c r="A110" s="5" t="s">
        <v>882</v>
      </c>
      <c r="B110">
        <v>-86.235352199999994</v>
      </c>
      <c r="C110">
        <v>39.756398300000001</v>
      </c>
      <c r="D110">
        <v>1633</v>
      </c>
      <c r="E110">
        <f t="shared" si="2"/>
        <v>627.072</v>
      </c>
      <c r="F110">
        <f t="shared" si="3"/>
        <v>1003.3152</v>
      </c>
    </row>
    <row r="111" spans="1:6" x14ac:dyDescent="0.2">
      <c r="A111" s="5" t="s">
        <v>883</v>
      </c>
      <c r="B111">
        <v>-86.204360199999996</v>
      </c>
      <c r="C111">
        <v>39.755664000000003</v>
      </c>
      <c r="D111">
        <v>1113</v>
      </c>
      <c r="E111">
        <f t="shared" si="2"/>
        <v>427.392</v>
      </c>
      <c r="F111">
        <f t="shared" si="3"/>
        <v>683.82720000000006</v>
      </c>
    </row>
    <row r="112" spans="1:6" x14ac:dyDescent="0.2">
      <c r="A112" s="5" t="s">
        <v>884</v>
      </c>
      <c r="B112">
        <v>-86.190833699999999</v>
      </c>
      <c r="C112">
        <v>39.811912200000002</v>
      </c>
      <c r="D112">
        <v>517</v>
      </c>
      <c r="E112">
        <f t="shared" si="2"/>
        <v>198.52799999999999</v>
      </c>
      <c r="F112">
        <f t="shared" si="3"/>
        <v>317.64480000000003</v>
      </c>
    </row>
    <row r="113" spans="1:6" x14ac:dyDescent="0.2">
      <c r="A113" s="5" t="s">
        <v>885</v>
      </c>
      <c r="B113">
        <v>-86.159210099999996</v>
      </c>
      <c r="C113">
        <v>39.821137100000001</v>
      </c>
      <c r="D113">
        <v>1401</v>
      </c>
      <c r="E113">
        <f t="shared" si="2"/>
        <v>537.98400000000004</v>
      </c>
      <c r="F113">
        <f t="shared" si="3"/>
        <v>860.77440000000013</v>
      </c>
    </row>
    <row r="114" spans="1:6" x14ac:dyDescent="0.2">
      <c r="A114" s="5" t="s">
        <v>886</v>
      </c>
      <c r="B114">
        <v>-86.144489300000004</v>
      </c>
      <c r="C114">
        <v>39.821706900000002</v>
      </c>
      <c r="D114">
        <v>1022</v>
      </c>
      <c r="E114">
        <f t="shared" si="2"/>
        <v>392.44800000000004</v>
      </c>
      <c r="F114">
        <f t="shared" si="3"/>
        <v>627.91680000000008</v>
      </c>
    </row>
    <row r="115" spans="1:6" x14ac:dyDescent="0.2">
      <c r="A115" s="5" t="s">
        <v>887</v>
      </c>
      <c r="B115">
        <v>-86.123526400000003</v>
      </c>
      <c r="C115">
        <v>39.821512200000001</v>
      </c>
      <c r="D115">
        <v>902</v>
      </c>
      <c r="E115">
        <f t="shared" si="2"/>
        <v>346.36799999999999</v>
      </c>
      <c r="F115">
        <f t="shared" si="3"/>
        <v>554.18880000000001</v>
      </c>
    </row>
    <row r="116" spans="1:6" x14ac:dyDescent="0.2">
      <c r="A116" s="5" t="s">
        <v>888</v>
      </c>
      <c r="B116">
        <v>-86.096275199999994</v>
      </c>
      <c r="C116">
        <v>39.820701200000002</v>
      </c>
      <c r="D116">
        <v>2012</v>
      </c>
      <c r="E116">
        <f t="shared" si="2"/>
        <v>772.60800000000006</v>
      </c>
      <c r="F116">
        <f t="shared" si="3"/>
        <v>1236.1728000000003</v>
      </c>
    </row>
    <row r="117" spans="1:6" x14ac:dyDescent="0.2">
      <c r="A117" s="5" t="s">
        <v>889</v>
      </c>
      <c r="B117">
        <v>-86.109724400000005</v>
      </c>
      <c r="C117">
        <v>39.814459800000002</v>
      </c>
      <c r="D117">
        <v>671</v>
      </c>
      <c r="E117">
        <f t="shared" si="2"/>
        <v>257.66399999999999</v>
      </c>
      <c r="F117">
        <f t="shared" si="3"/>
        <v>412.26240000000001</v>
      </c>
    </row>
    <row r="118" spans="1:6" x14ac:dyDescent="0.2">
      <c r="A118" s="5" t="s">
        <v>890</v>
      </c>
      <c r="B118">
        <v>-86.131636400000005</v>
      </c>
      <c r="C118">
        <v>39.814203399999997</v>
      </c>
      <c r="D118">
        <v>769</v>
      </c>
      <c r="E118">
        <f t="shared" si="2"/>
        <v>295.29599999999999</v>
      </c>
      <c r="F118">
        <f t="shared" si="3"/>
        <v>472.47360000000003</v>
      </c>
    </row>
    <row r="119" spans="1:6" x14ac:dyDescent="0.2">
      <c r="A119" s="5" t="s">
        <v>891</v>
      </c>
      <c r="B119">
        <v>-86.145763000000002</v>
      </c>
      <c r="C119">
        <v>39.812890799999998</v>
      </c>
      <c r="D119">
        <v>628</v>
      </c>
      <c r="E119">
        <f t="shared" si="2"/>
        <v>241.15200000000002</v>
      </c>
      <c r="F119">
        <f t="shared" si="3"/>
        <v>385.84320000000002</v>
      </c>
    </row>
    <row r="120" spans="1:6" x14ac:dyDescent="0.2">
      <c r="A120" s="5" t="s">
        <v>892</v>
      </c>
      <c r="B120">
        <v>-86.157716899999997</v>
      </c>
      <c r="C120">
        <v>39.813603499999999</v>
      </c>
      <c r="D120">
        <v>1063</v>
      </c>
      <c r="E120">
        <f t="shared" si="2"/>
        <v>408.19200000000001</v>
      </c>
      <c r="F120">
        <f t="shared" si="3"/>
        <v>653.10720000000003</v>
      </c>
    </row>
    <row r="121" spans="1:6" x14ac:dyDescent="0.2">
      <c r="A121" s="5" t="s">
        <v>893</v>
      </c>
      <c r="B121">
        <v>-86.174530799999999</v>
      </c>
      <c r="C121">
        <v>39.805093100000001</v>
      </c>
      <c r="D121">
        <v>918</v>
      </c>
      <c r="E121">
        <f t="shared" si="2"/>
        <v>352.512</v>
      </c>
      <c r="F121">
        <f t="shared" si="3"/>
        <v>564.01920000000007</v>
      </c>
    </row>
    <row r="122" spans="1:6" x14ac:dyDescent="0.2">
      <c r="A122" s="5" t="s">
        <v>894</v>
      </c>
      <c r="B122">
        <v>-86.159553399999993</v>
      </c>
      <c r="C122">
        <v>39.805914000000001</v>
      </c>
      <c r="D122">
        <v>769</v>
      </c>
      <c r="E122">
        <f t="shared" si="2"/>
        <v>295.29599999999999</v>
      </c>
      <c r="F122">
        <f t="shared" si="3"/>
        <v>472.47360000000003</v>
      </c>
    </row>
    <row r="123" spans="1:6" x14ac:dyDescent="0.2">
      <c r="A123" s="5" t="s">
        <v>895</v>
      </c>
      <c r="B123">
        <v>-86.156686300000004</v>
      </c>
      <c r="C123">
        <v>39.799497299999999</v>
      </c>
      <c r="D123">
        <v>1117</v>
      </c>
      <c r="E123">
        <f t="shared" si="2"/>
        <v>428.928</v>
      </c>
      <c r="F123">
        <f t="shared" si="3"/>
        <v>686.28480000000002</v>
      </c>
    </row>
    <row r="124" spans="1:6" x14ac:dyDescent="0.2">
      <c r="A124" s="5" t="s">
        <v>896</v>
      </c>
      <c r="B124">
        <v>-86.140498899999997</v>
      </c>
      <c r="C124">
        <v>39.8027953</v>
      </c>
      <c r="D124">
        <v>977</v>
      </c>
      <c r="E124">
        <f t="shared" si="2"/>
        <v>375.16800000000001</v>
      </c>
      <c r="F124">
        <f t="shared" si="3"/>
        <v>600.26880000000006</v>
      </c>
    </row>
    <row r="125" spans="1:6" x14ac:dyDescent="0.2">
      <c r="A125" s="5" t="s">
        <v>897</v>
      </c>
      <c r="B125">
        <v>-86.121553899999995</v>
      </c>
      <c r="C125">
        <v>39.807077300000003</v>
      </c>
      <c r="D125">
        <v>1046</v>
      </c>
      <c r="E125">
        <f t="shared" si="2"/>
        <v>401.66399999999999</v>
      </c>
      <c r="F125">
        <f t="shared" si="3"/>
        <v>642.66240000000005</v>
      </c>
    </row>
    <row r="126" spans="1:6" x14ac:dyDescent="0.2">
      <c r="A126" s="5" t="s">
        <v>898</v>
      </c>
      <c r="B126">
        <v>-86.109325200000001</v>
      </c>
      <c r="C126">
        <v>39.803544199999997</v>
      </c>
      <c r="D126">
        <v>762</v>
      </c>
      <c r="E126">
        <f t="shared" si="2"/>
        <v>292.608</v>
      </c>
      <c r="F126">
        <f t="shared" si="3"/>
        <v>468.17280000000005</v>
      </c>
    </row>
    <row r="127" spans="1:6" x14ac:dyDescent="0.2">
      <c r="A127" s="5" t="s">
        <v>899</v>
      </c>
      <c r="B127">
        <v>-86.093131400000004</v>
      </c>
      <c r="C127">
        <v>39.807139200000002</v>
      </c>
      <c r="D127">
        <v>522</v>
      </c>
      <c r="E127">
        <f t="shared" si="2"/>
        <v>200.44800000000001</v>
      </c>
      <c r="F127">
        <f t="shared" si="3"/>
        <v>320.71680000000003</v>
      </c>
    </row>
    <row r="128" spans="1:6" x14ac:dyDescent="0.2">
      <c r="A128" s="5" t="s">
        <v>900</v>
      </c>
      <c r="B128">
        <v>-86.092075699999995</v>
      </c>
      <c r="C128">
        <v>39.794850500000003</v>
      </c>
      <c r="D128">
        <v>1296</v>
      </c>
      <c r="E128">
        <f t="shared" si="2"/>
        <v>497.66399999999999</v>
      </c>
      <c r="F128">
        <f t="shared" si="3"/>
        <v>796.26240000000007</v>
      </c>
    </row>
    <row r="129" spans="1:6" x14ac:dyDescent="0.2">
      <c r="A129" s="5" t="s">
        <v>901</v>
      </c>
      <c r="B129">
        <v>-86.092743299999995</v>
      </c>
      <c r="C129">
        <v>39.785138699999997</v>
      </c>
      <c r="D129">
        <v>1457</v>
      </c>
      <c r="E129">
        <f t="shared" si="2"/>
        <v>559.48800000000006</v>
      </c>
      <c r="F129">
        <f t="shared" si="3"/>
        <v>895.18080000000009</v>
      </c>
    </row>
    <row r="130" spans="1:6" x14ac:dyDescent="0.2">
      <c r="A130" s="5" t="s">
        <v>902</v>
      </c>
      <c r="B130">
        <v>-86.109507800000003</v>
      </c>
      <c r="C130">
        <v>39.789741200000002</v>
      </c>
      <c r="D130">
        <v>1385</v>
      </c>
      <c r="E130">
        <f t="shared" si="2"/>
        <v>531.84</v>
      </c>
      <c r="F130">
        <f t="shared" si="3"/>
        <v>850.94400000000007</v>
      </c>
    </row>
    <row r="131" spans="1:6" x14ac:dyDescent="0.2">
      <c r="A131" s="5" t="s">
        <v>903</v>
      </c>
      <c r="B131">
        <v>-86.125523299999998</v>
      </c>
      <c r="C131">
        <v>39.786757799999997</v>
      </c>
      <c r="D131">
        <v>1101</v>
      </c>
      <c r="E131">
        <f t="shared" ref="E131:E194" si="4">D131*0.384</f>
        <v>422.78399999999999</v>
      </c>
      <c r="F131">
        <f t="shared" ref="F131:F194" si="5">E131*1.6</f>
        <v>676.45440000000008</v>
      </c>
    </row>
    <row r="132" spans="1:6" x14ac:dyDescent="0.2">
      <c r="A132" s="5" t="s">
        <v>904</v>
      </c>
      <c r="B132">
        <v>-86.129807999999997</v>
      </c>
      <c r="C132">
        <v>39.795159599999998</v>
      </c>
      <c r="D132">
        <v>511</v>
      </c>
      <c r="E132">
        <f t="shared" si="4"/>
        <v>196.22400000000002</v>
      </c>
      <c r="F132">
        <f t="shared" si="5"/>
        <v>313.95840000000004</v>
      </c>
    </row>
    <row r="133" spans="1:6" x14ac:dyDescent="0.2">
      <c r="A133" s="5" t="s">
        <v>905</v>
      </c>
      <c r="B133">
        <v>-86.159087400000004</v>
      </c>
      <c r="C133">
        <v>39.788804599999999</v>
      </c>
      <c r="D133">
        <v>1477</v>
      </c>
      <c r="E133">
        <f t="shared" si="4"/>
        <v>567.16800000000001</v>
      </c>
      <c r="F133">
        <f t="shared" si="5"/>
        <v>907.4688000000001</v>
      </c>
    </row>
    <row r="134" spans="1:6" x14ac:dyDescent="0.2">
      <c r="A134" s="5" t="s">
        <v>906</v>
      </c>
      <c r="B134">
        <v>-86.173781500000004</v>
      </c>
      <c r="C134">
        <v>39.791671100000002</v>
      </c>
      <c r="D134">
        <v>1104</v>
      </c>
      <c r="E134">
        <f t="shared" si="4"/>
        <v>423.93600000000004</v>
      </c>
      <c r="F134">
        <f t="shared" si="5"/>
        <v>678.2976000000001</v>
      </c>
    </row>
    <row r="135" spans="1:6" x14ac:dyDescent="0.2">
      <c r="A135" s="5" t="s">
        <v>907</v>
      </c>
      <c r="B135">
        <v>-86.188050000000004</v>
      </c>
      <c r="C135">
        <v>39.792123099999998</v>
      </c>
      <c r="D135">
        <v>1216</v>
      </c>
      <c r="E135">
        <f t="shared" si="4"/>
        <v>466.94400000000002</v>
      </c>
      <c r="F135">
        <f t="shared" si="5"/>
        <v>747.11040000000003</v>
      </c>
    </row>
    <row r="136" spans="1:6" x14ac:dyDescent="0.2">
      <c r="A136" s="5" t="s">
        <v>908</v>
      </c>
      <c r="B136">
        <v>-86.147908599999994</v>
      </c>
      <c r="C136">
        <v>39.775246500000002</v>
      </c>
      <c r="D136">
        <v>4515</v>
      </c>
      <c r="E136">
        <f t="shared" si="4"/>
        <v>1733.76</v>
      </c>
      <c r="F136">
        <f t="shared" si="5"/>
        <v>2774.0160000000001</v>
      </c>
    </row>
    <row r="137" spans="1:6" x14ac:dyDescent="0.2">
      <c r="A137" s="5" t="s">
        <v>909</v>
      </c>
      <c r="B137">
        <v>-86.1370924</v>
      </c>
      <c r="C137">
        <v>39.774199500000002</v>
      </c>
      <c r="D137">
        <v>692</v>
      </c>
      <c r="E137">
        <f t="shared" si="4"/>
        <v>265.72800000000001</v>
      </c>
      <c r="F137">
        <f t="shared" si="5"/>
        <v>425.16480000000001</v>
      </c>
    </row>
    <row r="138" spans="1:6" x14ac:dyDescent="0.2">
      <c r="A138" s="5" t="s">
        <v>910</v>
      </c>
      <c r="B138">
        <v>-86.129048299999994</v>
      </c>
      <c r="C138">
        <v>39.7734874</v>
      </c>
      <c r="D138">
        <v>1019</v>
      </c>
      <c r="E138">
        <f t="shared" si="4"/>
        <v>391.29599999999999</v>
      </c>
      <c r="F138">
        <f t="shared" si="5"/>
        <v>626.07360000000006</v>
      </c>
    </row>
    <row r="139" spans="1:6" x14ac:dyDescent="0.2">
      <c r="A139" s="5" t="s">
        <v>911</v>
      </c>
      <c r="B139">
        <v>-86.1236569</v>
      </c>
      <c r="C139">
        <v>39.774939600000003</v>
      </c>
      <c r="D139">
        <v>594</v>
      </c>
      <c r="E139">
        <f t="shared" si="4"/>
        <v>228.096</v>
      </c>
      <c r="F139">
        <f t="shared" si="5"/>
        <v>364.95360000000005</v>
      </c>
    </row>
    <row r="140" spans="1:6" x14ac:dyDescent="0.2">
      <c r="A140" s="5" t="s">
        <v>912</v>
      </c>
      <c r="B140">
        <v>-86.117233799999994</v>
      </c>
      <c r="C140">
        <v>39.777894699999997</v>
      </c>
      <c r="D140">
        <v>592</v>
      </c>
      <c r="E140">
        <f t="shared" si="4"/>
        <v>227.328</v>
      </c>
      <c r="F140">
        <f t="shared" si="5"/>
        <v>363.72480000000002</v>
      </c>
    </row>
    <row r="141" spans="1:6" x14ac:dyDescent="0.2">
      <c r="A141" s="5" t="s">
        <v>913</v>
      </c>
      <c r="B141">
        <v>-86.104724500000003</v>
      </c>
      <c r="C141">
        <v>39.778024500000001</v>
      </c>
      <c r="D141">
        <v>1108</v>
      </c>
      <c r="E141">
        <f t="shared" si="4"/>
        <v>425.47200000000004</v>
      </c>
      <c r="F141">
        <f t="shared" si="5"/>
        <v>680.75520000000006</v>
      </c>
    </row>
    <row r="142" spans="1:6" x14ac:dyDescent="0.2">
      <c r="A142" s="5" t="s">
        <v>914</v>
      </c>
      <c r="B142">
        <v>-86.114736199999996</v>
      </c>
      <c r="C142">
        <v>39.771483799999999</v>
      </c>
      <c r="D142">
        <v>795</v>
      </c>
      <c r="E142">
        <f t="shared" si="4"/>
        <v>305.28000000000003</v>
      </c>
      <c r="F142">
        <f t="shared" si="5"/>
        <v>488.44800000000009</v>
      </c>
    </row>
    <row r="143" spans="1:6" x14ac:dyDescent="0.2">
      <c r="A143" s="5" t="s">
        <v>915</v>
      </c>
      <c r="B143">
        <v>-86.101205500000006</v>
      </c>
      <c r="C143">
        <v>39.771013699999997</v>
      </c>
      <c r="D143">
        <v>711</v>
      </c>
      <c r="E143">
        <f t="shared" si="4"/>
        <v>273.024</v>
      </c>
      <c r="F143">
        <f t="shared" si="5"/>
        <v>436.83840000000004</v>
      </c>
    </row>
    <row r="144" spans="1:6" x14ac:dyDescent="0.2">
      <c r="A144" s="5" t="s">
        <v>916</v>
      </c>
      <c r="B144">
        <v>-86.089739399999999</v>
      </c>
      <c r="C144">
        <v>39.778159299999999</v>
      </c>
      <c r="D144">
        <v>1193</v>
      </c>
      <c r="E144">
        <f t="shared" si="4"/>
        <v>458.11200000000002</v>
      </c>
      <c r="F144">
        <f t="shared" si="5"/>
        <v>732.97920000000011</v>
      </c>
    </row>
    <row r="145" spans="1:6" x14ac:dyDescent="0.2">
      <c r="A145" s="5" t="s">
        <v>917</v>
      </c>
      <c r="B145">
        <v>-86.089739699999996</v>
      </c>
      <c r="C145">
        <v>39.770810900000001</v>
      </c>
      <c r="D145">
        <v>1336</v>
      </c>
      <c r="E145">
        <f t="shared" si="4"/>
        <v>513.024</v>
      </c>
      <c r="F145">
        <f t="shared" si="5"/>
        <v>820.83840000000009</v>
      </c>
    </row>
    <row r="146" spans="1:6" x14ac:dyDescent="0.2">
      <c r="A146" s="5" t="s">
        <v>918</v>
      </c>
      <c r="B146">
        <v>-86.092381900000007</v>
      </c>
      <c r="C146">
        <v>39.759704999999997</v>
      </c>
      <c r="D146">
        <v>1465</v>
      </c>
      <c r="E146">
        <f t="shared" si="4"/>
        <v>562.56000000000006</v>
      </c>
      <c r="F146">
        <f t="shared" si="5"/>
        <v>900.09600000000012</v>
      </c>
    </row>
    <row r="147" spans="1:6" x14ac:dyDescent="0.2">
      <c r="A147" s="5" t="s">
        <v>919</v>
      </c>
      <c r="B147">
        <v>-86.110076000000007</v>
      </c>
      <c r="C147">
        <v>39.7601625</v>
      </c>
      <c r="D147">
        <v>930</v>
      </c>
      <c r="E147">
        <f t="shared" si="4"/>
        <v>357.12</v>
      </c>
      <c r="F147">
        <f t="shared" si="5"/>
        <v>571.39200000000005</v>
      </c>
    </row>
    <row r="148" spans="1:6" x14ac:dyDescent="0.2">
      <c r="A148" s="5" t="s">
        <v>920</v>
      </c>
      <c r="B148">
        <v>-86.128318800000002</v>
      </c>
      <c r="C148">
        <v>39.763063699999996</v>
      </c>
      <c r="D148">
        <v>924</v>
      </c>
      <c r="E148">
        <f t="shared" si="4"/>
        <v>354.81600000000003</v>
      </c>
      <c r="F148">
        <f t="shared" si="5"/>
        <v>567.70560000000012</v>
      </c>
    </row>
    <row r="149" spans="1:6" x14ac:dyDescent="0.2">
      <c r="A149" s="5" t="s">
        <v>921</v>
      </c>
      <c r="B149" s="6">
        <v>-86.137559300000007</v>
      </c>
      <c r="C149" s="6">
        <v>39.756267999999999</v>
      </c>
      <c r="D149">
        <v>839</v>
      </c>
      <c r="E149">
        <f t="shared" si="4"/>
        <v>322.17599999999999</v>
      </c>
      <c r="F149">
        <f t="shared" si="5"/>
        <v>515.48159999999996</v>
      </c>
    </row>
    <row r="150" spans="1:6" x14ac:dyDescent="0.2">
      <c r="A150" s="5" t="s">
        <v>922</v>
      </c>
      <c r="B150">
        <v>-86.149168200000005</v>
      </c>
      <c r="C150">
        <v>39.760114899999998</v>
      </c>
      <c r="D150">
        <v>1018</v>
      </c>
      <c r="E150">
        <f t="shared" si="4"/>
        <v>390.91200000000003</v>
      </c>
      <c r="F150">
        <f t="shared" si="5"/>
        <v>625.45920000000012</v>
      </c>
    </row>
    <row r="151" spans="1:6" x14ac:dyDescent="0.2">
      <c r="A151" s="5" t="s">
        <v>923</v>
      </c>
      <c r="B151">
        <v>-86.184637499999994</v>
      </c>
      <c r="C151">
        <v>39.765315700000002</v>
      </c>
      <c r="D151">
        <v>1380</v>
      </c>
      <c r="E151">
        <f t="shared" si="4"/>
        <v>529.91999999999996</v>
      </c>
      <c r="F151">
        <f t="shared" si="5"/>
        <v>847.87199999999996</v>
      </c>
    </row>
    <row r="152" spans="1:6" x14ac:dyDescent="0.2">
      <c r="A152" s="5" t="s">
        <v>924</v>
      </c>
      <c r="B152">
        <v>-86.154315100000005</v>
      </c>
      <c r="C152">
        <v>39.747197300000003</v>
      </c>
      <c r="D152">
        <v>817</v>
      </c>
      <c r="E152">
        <f t="shared" si="4"/>
        <v>313.72800000000001</v>
      </c>
      <c r="F152">
        <f t="shared" si="5"/>
        <v>501.96480000000003</v>
      </c>
    </row>
    <row r="153" spans="1:6" x14ac:dyDescent="0.2">
      <c r="A153" s="5" t="s">
        <v>925</v>
      </c>
      <c r="B153">
        <v>-86.1447723</v>
      </c>
      <c r="C153">
        <v>39.746237999999998</v>
      </c>
      <c r="D153">
        <v>738</v>
      </c>
      <c r="E153">
        <f t="shared" si="4"/>
        <v>283.392</v>
      </c>
      <c r="F153">
        <f t="shared" si="5"/>
        <v>453.42720000000003</v>
      </c>
    </row>
    <row r="154" spans="1:6" x14ac:dyDescent="0.2">
      <c r="A154" s="5" t="s">
        <v>926</v>
      </c>
      <c r="B154">
        <v>-86.135895500000004</v>
      </c>
      <c r="C154">
        <v>39.747620300000001</v>
      </c>
      <c r="D154">
        <v>835</v>
      </c>
      <c r="E154">
        <f t="shared" si="4"/>
        <v>320.64</v>
      </c>
      <c r="F154">
        <f t="shared" si="5"/>
        <v>513.024</v>
      </c>
    </row>
    <row r="155" spans="1:6" x14ac:dyDescent="0.2">
      <c r="A155" s="5" t="s">
        <v>927</v>
      </c>
      <c r="B155">
        <v>-86.126150100000004</v>
      </c>
      <c r="C155">
        <v>39.750505500000003</v>
      </c>
      <c r="D155">
        <v>941</v>
      </c>
      <c r="E155">
        <f t="shared" si="4"/>
        <v>361.34399999999999</v>
      </c>
      <c r="F155">
        <f t="shared" si="5"/>
        <v>578.15039999999999</v>
      </c>
    </row>
    <row r="156" spans="1:6" x14ac:dyDescent="0.2">
      <c r="A156" s="5" t="s">
        <v>928</v>
      </c>
      <c r="B156">
        <v>-86.120842300000007</v>
      </c>
      <c r="C156">
        <v>39.743077700000001</v>
      </c>
      <c r="D156">
        <v>853</v>
      </c>
      <c r="E156">
        <f t="shared" si="4"/>
        <v>327.55200000000002</v>
      </c>
      <c r="F156">
        <f t="shared" si="5"/>
        <v>524.08320000000003</v>
      </c>
    </row>
    <row r="157" spans="1:6" x14ac:dyDescent="0.2">
      <c r="A157" s="5" t="s">
        <v>929</v>
      </c>
      <c r="B157">
        <v>-86.097465999999997</v>
      </c>
      <c r="C157">
        <v>39.745491600000001</v>
      </c>
      <c r="D157">
        <v>1726</v>
      </c>
      <c r="E157">
        <f t="shared" si="4"/>
        <v>662.78399999999999</v>
      </c>
      <c r="F157">
        <f t="shared" si="5"/>
        <v>1060.4544000000001</v>
      </c>
    </row>
    <row r="158" spans="1:6" x14ac:dyDescent="0.2">
      <c r="A158" s="5" t="s">
        <v>930</v>
      </c>
      <c r="B158">
        <v>-86.096925499999998</v>
      </c>
      <c r="C158">
        <v>39.730773399999997</v>
      </c>
      <c r="D158">
        <v>1346</v>
      </c>
      <c r="E158">
        <f t="shared" si="4"/>
        <v>516.86400000000003</v>
      </c>
      <c r="F158">
        <f t="shared" si="5"/>
        <v>826.9824000000001</v>
      </c>
    </row>
    <row r="159" spans="1:6" x14ac:dyDescent="0.2">
      <c r="A159" s="5" t="s">
        <v>931</v>
      </c>
      <c r="B159">
        <v>-86.123660400000006</v>
      </c>
      <c r="C159">
        <v>39.730645600000003</v>
      </c>
      <c r="D159">
        <v>2217</v>
      </c>
      <c r="E159">
        <f t="shared" si="4"/>
        <v>851.32799999999997</v>
      </c>
      <c r="F159">
        <f t="shared" si="5"/>
        <v>1362.1248000000001</v>
      </c>
    </row>
    <row r="160" spans="1:6" x14ac:dyDescent="0.2">
      <c r="A160" s="5" t="s">
        <v>932</v>
      </c>
      <c r="B160">
        <v>-86.1465551</v>
      </c>
      <c r="C160">
        <v>39.7383697</v>
      </c>
      <c r="D160">
        <v>742</v>
      </c>
      <c r="E160">
        <f t="shared" si="4"/>
        <v>284.928</v>
      </c>
      <c r="F160">
        <f t="shared" si="5"/>
        <v>455.88480000000004</v>
      </c>
    </row>
    <row r="161" spans="1:6" x14ac:dyDescent="0.2">
      <c r="A161" s="5" t="s">
        <v>933</v>
      </c>
      <c r="B161">
        <v>-86.147885599999995</v>
      </c>
      <c r="C161">
        <v>39.72925</v>
      </c>
      <c r="D161">
        <v>1461</v>
      </c>
      <c r="E161">
        <f t="shared" si="4"/>
        <v>561.024</v>
      </c>
      <c r="F161">
        <f t="shared" si="5"/>
        <v>897.63840000000005</v>
      </c>
    </row>
    <row r="162" spans="1:6" x14ac:dyDescent="0.2">
      <c r="A162" s="5" t="s">
        <v>934</v>
      </c>
      <c r="B162">
        <v>-86.166318000000004</v>
      </c>
      <c r="C162">
        <v>39.734638699999998</v>
      </c>
      <c r="D162">
        <v>512</v>
      </c>
      <c r="E162">
        <f t="shared" si="4"/>
        <v>196.608</v>
      </c>
      <c r="F162">
        <f t="shared" si="5"/>
        <v>314.57280000000003</v>
      </c>
    </row>
    <row r="163" spans="1:6" x14ac:dyDescent="0.2">
      <c r="A163" s="5" t="s">
        <v>935</v>
      </c>
      <c r="B163">
        <v>-86.182685699999993</v>
      </c>
      <c r="C163">
        <v>39.742099099999997</v>
      </c>
      <c r="D163">
        <v>991</v>
      </c>
      <c r="E163">
        <f t="shared" si="4"/>
        <v>380.54399999999998</v>
      </c>
      <c r="F163">
        <f t="shared" si="5"/>
        <v>608.87040000000002</v>
      </c>
    </row>
    <row r="164" spans="1:6" x14ac:dyDescent="0.2">
      <c r="A164" s="5" t="s">
        <v>936</v>
      </c>
      <c r="B164">
        <v>-86.073876600000006</v>
      </c>
      <c r="C164">
        <v>39.803534200000001</v>
      </c>
      <c r="D164">
        <v>1073</v>
      </c>
      <c r="E164">
        <f t="shared" si="4"/>
        <v>412.03199999999998</v>
      </c>
      <c r="F164">
        <f t="shared" si="5"/>
        <v>659.25120000000004</v>
      </c>
    </row>
    <row r="165" spans="1:6" x14ac:dyDescent="0.2">
      <c r="A165" s="5" t="s">
        <v>937</v>
      </c>
      <c r="B165">
        <v>-86.074255800000003</v>
      </c>
      <c r="C165">
        <v>39.818132300000002</v>
      </c>
      <c r="D165">
        <v>1060</v>
      </c>
      <c r="E165">
        <f t="shared" si="4"/>
        <v>407.04</v>
      </c>
      <c r="F165">
        <f t="shared" si="5"/>
        <v>651.26400000000012</v>
      </c>
    </row>
    <row r="166" spans="1:6" x14ac:dyDescent="0.2">
      <c r="A166" s="5" t="s">
        <v>938</v>
      </c>
      <c r="B166">
        <v>-86.047934299999994</v>
      </c>
      <c r="C166">
        <v>39.818347699999997</v>
      </c>
      <c r="D166">
        <v>1793</v>
      </c>
      <c r="E166">
        <f t="shared" si="4"/>
        <v>688.51200000000006</v>
      </c>
      <c r="F166">
        <f t="shared" si="5"/>
        <v>1101.6192000000001</v>
      </c>
    </row>
    <row r="167" spans="1:6" x14ac:dyDescent="0.2">
      <c r="A167" s="5" t="s">
        <v>939</v>
      </c>
      <c r="B167">
        <v>-86.020518300000006</v>
      </c>
      <c r="C167">
        <v>39.8185942</v>
      </c>
      <c r="D167">
        <v>1245</v>
      </c>
      <c r="E167">
        <f t="shared" si="4"/>
        <v>478.08</v>
      </c>
      <c r="F167">
        <f t="shared" si="5"/>
        <v>764.928</v>
      </c>
    </row>
    <row r="168" spans="1:6" x14ac:dyDescent="0.2">
      <c r="A168" s="5" t="s">
        <v>940</v>
      </c>
      <c r="B168">
        <v>-86.021154499999994</v>
      </c>
      <c r="C168">
        <v>39.8036046</v>
      </c>
      <c r="D168">
        <v>1461</v>
      </c>
      <c r="E168">
        <f t="shared" si="4"/>
        <v>561.024</v>
      </c>
      <c r="F168">
        <f t="shared" si="5"/>
        <v>897.63840000000005</v>
      </c>
    </row>
    <row r="169" spans="1:6" x14ac:dyDescent="0.2">
      <c r="A169" s="5" t="s">
        <v>941</v>
      </c>
      <c r="B169">
        <v>-86.048709799999997</v>
      </c>
      <c r="C169">
        <v>39.803634000000002</v>
      </c>
      <c r="D169">
        <v>886</v>
      </c>
      <c r="E169">
        <f t="shared" si="4"/>
        <v>340.22399999999999</v>
      </c>
      <c r="F169">
        <f t="shared" si="5"/>
        <v>544.35839999999996</v>
      </c>
    </row>
    <row r="170" spans="1:6" x14ac:dyDescent="0.2">
      <c r="A170" s="5" t="s">
        <v>942</v>
      </c>
      <c r="B170">
        <v>-86.000148699999997</v>
      </c>
      <c r="C170">
        <v>39.804138700000003</v>
      </c>
      <c r="D170">
        <v>2215</v>
      </c>
      <c r="E170">
        <f t="shared" si="4"/>
        <v>850.56000000000006</v>
      </c>
      <c r="F170">
        <f t="shared" si="5"/>
        <v>1360.8960000000002</v>
      </c>
    </row>
    <row r="171" spans="1:6" x14ac:dyDescent="0.2">
      <c r="A171" s="5" t="s">
        <v>943</v>
      </c>
      <c r="B171">
        <v>-86.000399700000003</v>
      </c>
      <c r="C171">
        <v>39.818823600000002</v>
      </c>
      <c r="D171">
        <v>716</v>
      </c>
      <c r="E171">
        <f t="shared" si="4"/>
        <v>274.94400000000002</v>
      </c>
      <c r="F171">
        <f t="shared" si="5"/>
        <v>439.91040000000004</v>
      </c>
    </row>
    <row r="172" spans="1:6" x14ac:dyDescent="0.2">
      <c r="A172" s="5" t="s">
        <v>944</v>
      </c>
      <c r="B172">
        <v>-85.971998900000003</v>
      </c>
      <c r="C172">
        <v>39.819185900000001</v>
      </c>
      <c r="D172">
        <v>2927</v>
      </c>
      <c r="E172">
        <f t="shared" si="4"/>
        <v>1123.9680000000001</v>
      </c>
      <c r="F172">
        <f t="shared" si="5"/>
        <v>1798.3488000000002</v>
      </c>
    </row>
    <row r="173" spans="1:6" x14ac:dyDescent="0.2">
      <c r="A173" s="5" t="s">
        <v>945</v>
      </c>
      <c r="B173">
        <v>-85.973893700000005</v>
      </c>
      <c r="C173">
        <v>39.8038192</v>
      </c>
      <c r="D173">
        <v>2539</v>
      </c>
      <c r="E173">
        <f t="shared" si="4"/>
        <v>974.976</v>
      </c>
      <c r="F173">
        <f t="shared" si="5"/>
        <v>1559.9616000000001</v>
      </c>
    </row>
    <row r="174" spans="1:6" x14ac:dyDescent="0.2">
      <c r="A174" s="5" t="s">
        <v>946</v>
      </c>
      <c r="B174">
        <v>-85.960544799999994</v>
      </c>
      <c r="C174">
        <v>39.783827100000003</v>
      </c>
      <c r="D174">
        <v>2252</v>
      </c>
      <c r="E174">
        <f t="shared" si="4"/>
        <v>864.76800000000003</v>
      </c>
      <c r="F174">
        <f t="shared" si="5"/>
        <v>1383.6288000000002</v>
      </c>
    </row>
    <row r="175" spans="1:6" x14ac:dyDescent="0.2">
      <c r="A175" s="5" t="s">
        <v>947</v>
      </c>
      <c r="B175">
        <v>-85.993202100000005</v>
      </c>
      <c r="C175">
        <v>39.787022800000003</v>
      </c>
      <c r="D175">
        <v>2366</v>
      </c>
      <c r="E175">
        <f t="shared" si="4"/>
        <v>908.54399999999998</v>
      </c>
      <c r="F175">
        <f t="shared" si="5"/>
        <v>1453.6704</v>
      </c>
    </row>
    <row r="176" spans="1:6" x14ac:dyDescent="0.2">
      <c r="A176" s="5" t="s">
        <v>948</v>
      </c>
      <c r="B176">
        <v>-86.017455499999997</v>
      </c>
      <c r="C176">
        <v>39.784100000000002</v>
      </c>
      <c r="D176">
        <v>2024</v>
      </c>
      <c r="E176">
        <f t="shared" si="4"/>
        <v>777.21600000000001</v>
      </c>
      <c r="F176">
        <f t="shared" si="5"/>
        <v>1243.5456000000001</v>
      </c>
    </row>
    <row r="177" spans="1:6" x14ac:dyDescent="0.2">
      <c r="A177" s="5" t="s">
        <v>949</v>
      </c>
      <c r="B177">
        <v>-86.036585900000006</v>
      </c>
      <c r="C177">
        <v>39.7835678</v>
      </c>
      <c r="D177">
        <v>2432</v>
      </c>
      <c r="E177">
        <f t="shared" si="4"/>
        <v>933.88800000000003</v>
      </c>
      <c r="F177">
        <f t="shared" si="5"/>
        <v>1494.2208000000001</v>
      </c>
    </row>
    <row r="178" spans="1:6" x14ac:dyDescent="0.2">
      <c r="A178" s="5" t="s">
        <v>950</v>
      </c>
      <c r="B178">
        <v>-86.0554652</v>
      </c>
      <c r="C178">
        <v>39.775835000000001</v>
      </c>
      <c r="D178">
        <v>894</v>
      </c>
      <c r="E178">
        <f t="shared" si="4"/>
        <v>343.29599999999999</v>
      </c>
      <c r="F178">
        <f t="shared" si="5"/>
        <v>549.27359999999999</v>
      </c>
    </row>
    <row r="179" spans="1:6" x14ac:dyDescent="0.2">
      <c r="A179" s="5" t="s">
        <v>951</v>
      </c>
      <c r="B179">
        <v>-86.054882000000006</v>
      </c>
      <c r="C179">
        <v>39.789032900000002</v>
      </c>
      <c r="D179">
        <v>1212</v>
      </c>
      <c r="E179">
        <f t="shared" si="4"/>
        <v>465.40800000000002</v>
      </c>
      <c r="F179">
        <f t="shared" si="5"/>
        <v>744.65280000000007</v>
      </c>
    </row>
    <row r="180" spans="1:6" x14ac:dyDescent="0.2">
      <c r="A180" s="5" t="s">
        <v>952</v>
      </c>
      <c r="B180">
        <v>-86.073796299999998</v>
      </c>
      <c r="C180">
        <v>39.788921199999997</v>
      </c>
      <c r="D180">
        <v>2467</v>
      </c>
      <c r="E180">
        <f t="shared" si="4"/>
        <v>947.32799999999997</v>
      </c>
      <c r="F180">
        <f t="shared" si="5"/>
        <v>1515.7248</v>
      </c>
    </row>
    <row r="181" spans="1:6" x14ac:dyDescent="0.2">
      <c r="A181" s="5" t="s">
        <v>953</v>
      </c>
      <c r="B181">
        <v>-86.073625300000003</v>
      </c>
      <c r="C181">
        <v>39.7782774</v>
      </c>
      <c r="D181">
        <v>1052</v>
      </c>
      <c r="E181">
        <f t="shared" si="4"/>
        <v>403.96800000000002</v>
      </c>
      <c r="F181">
        <f t="shared" si="5"/>
        <v>646.3488000000001</v>
      </c>
    </row>
    <row r="182" spans="1:6" x14ac:dyDescent="0.2">
      <c r="A182" s="5" t="s">
        <v>954</v>
      </c>
      <c r="B182">
        <v>-86.073882400000002</v>
      </c>
      <c r="C182">
        <v>39.771374999999999</v>
      </c>
      <c r="D182">
        <v>1652</v>
      </c>
      <c r="E182">
        <f t="shared" si="4"/>
        <v>634.36800000000005</v>
      </c>
      <c r="F182">
        <f t="shared" si="5"/>
        <v>1014.9888000000001</v>
      </c>
    </row>
    <row r="183" spans="1:6" x14ac:dyDescent="0.2">
      <c r="A183" s="5" t="s">
        <v>955</v>
      </c>
      <c r="B183">
        <v>-86.0734444</v>
      </c>
      <c r="C183">
        <v>39.761276600000002</v>
      </c>
      <c r="D183">
        <v>1415</v>
      </c>
      <c r="E183">
        <f t="shared" si="4"/>
        <v>543.36</v>
      </c>
      <c r="F183">
        <f t="shared" si="5"/>
        <v>869.37600000000009</v>
      </c>
    </row>
    <row r="184" spans="1:6" x14ac:dyDescent="0.2">
      <c r="A184" s="5" t="s">
        <v>956</v>
      </c>
      <c r="B184">
        <v>-86.035839999999993</v>
      </c>
      <c r="C184">
        <v>39.7666982</v>
      </c>
      <c r="D184">
        <v>1009</v>
      </c>
      <c r="E184">
        <f t="shared" si="4"/>
        <v>387.45600000000002</v>
      </c>
      <c r="F184">
        <f t="shared" si="5"/>
        <v>619.92960000000005</v>
      </c>
    </row>
    <row r="185" spans="1:6" x14ac:dyDescent="0.2">
      <c r="A185" s="5" t="s">
        <v>957</v>
      </c>
      <c r="B185">
        <v>-86.046059200000002</v>
      </c>
      <c r="C185">
        <v>39.746717400000001</v>
      </c>
      <c r="D185">
        <v>4154</v>
      </c>
      <c r="E185">
        <f t="shared" si="4"/>
        <v>1595.136</v>
      </c>
      <c r="F185">
        <f t="shared" si="5"/>
        <v>2552.2175999999999</v>
      </c>
    </row>
    <row r="186" spans="1:6" x14ac:dyDescent="0.2">
      <c r="A186" s="5" t="s">
        <v>958</v>
      </c>
      <c r="B186">
        <v>-85.983057500000001</v>
      </c>
      <c r="C186">
        <v>39.745049299999998</v>
      </c>
      <c r="D186">
        <v>3293</v>
      </c>
      <c r="E186">
        <f t="shared" si="4"/>
        <v>1264.5119999999999</v>
      </c>
      <c r="F186">
        <f t="shared" si="5"/>
        <v>2023.2192</v>
      </c>
    </row>
    <row r="187" spans="1:6" x14ac:dyDescent="0.2">
      <c r="A187" s="5" t="s">
        <v>959</v>
      </c>
      <c r="B187">
        <v>-86.255406899999997</v>
      </c>
      <c r="C187">
        <v>39.7044657</v>
      </c>
      <c r="D187">
        <v>1645</v>
      </c>
      <c r="E187">
        <f t="shared" si="4"/>
        <v>631.68000000000006</v>
      </c>
      <c r="F187">
        <f t="shared" si="5"/>
        <v>1010.6880000000001</v>
      </c>
    </row>
    <row r="188" spans="1:6" x14ac:dyDescent="0.2">
      <c r="A188" s="5" t="s">
        <v>960</v>
      </c>
      <c r="B188">
        <v>-86.223437899999993</v>
      </c>
      <c r="C188">
        <v>39.704599700000003</v>
      </c>
      <c r="D188">
        <v>2519</v>
      </c>
      <c r="E188">
        <f t="shared" si="4"/>
        <v>967.29600000000005</v>
      </c>
      <c r="F188">
        <f t="shared" si="5"/>
        <v>1547.6736000000001</v>
      </c>
    </row>
    <row r="189" spans="1:6" x14ac:dyDescent="0.2">
      <c r="A189" s="5" t="s">
        <v>961</v>
      </c>
      <c r="B189">
        <v>-86.296972999999994</v>
      </c>
      <c r="C189">
        <v>39.653706399999997</v>
      </c>
      <c r="D189">
        <v>3205</v>
      </c>
      <c r="E189">
        <f t="shared" si="4"/>
        <v>1230.72</v>
      </c>
      <c r="F189">
        <f t="shared" si="5"/>
        <v>1969.152</v>
      </c>
    </row>
    <row r="190" spans="1:6" x14ac:dyDescent="0.2">
      <c r="A190" s="5" t="s">
        <v>962</v>
      </c>
      <c r="B190">
        <v>-86.248378500000001</v>
      </c>
      <c r="C190">
        <v>39.673098799999998</v>
      </c>
      <c r="D190">
        <v>2953</v>
      </c>
      <c r="E190">
        <f t="shared" si="4"/>
        <v>1133.952</v>
      </c>
      <c r="F190">
        <f t="shared" si="5"/>
        <v>1814.3232</v>
      </c>
    </row>
    <row r="191" spans="1:6" x14ac:dyDescent="0.2">
      <c r="A191" s="5" t="s">
        <v>963</v>
      </c>
      <c r="B191">
        <v>-86.203715000000003</v>
      </c>
      <c r="C191">
        <v>39.6784167</v>
      </c>
      <c r="D191">
        <v>6801</v>
      </c>
      <c r="E191">
        <f t="shared" si="4"/>
        <v>2611.5839999999998</v>
      </c>
      <c r="F191">
        <f t="shared" si="5"/>
        <v>4178.5343999999996</v>
      </c>
    </row>
    <row r="192" spans="1:6" x14ac:dyDescent="0.2">
      <c r="A192" s="5" t="s">
        <v>964</v>
      </c>
      <c r="B192">
        <v>-86.158500000000004</v>
      </c>
      <c r="C192">
        <v>39.715142100000001</v>
      </c>
      <c r="D192">
        <v>1379</v>
      </c>
      <c r="E192">
        <f t="shared" si="4"/>
        <v>529.53600000000006</v>
      </c>
      <c r="F192">
        <f t="shared" si="5"/>
        <v>847.25760000000014</v>
      </c>
    </row>
    <row r="193" spans="1:6" x14ac:dyDescent="0.2">
      <c r="A193" s="5" t="s">
        <v>965</v>
      </c>
      <c r="B193">
        <v>-86.126378799999998</v>
      </c>
      <c r="C193">
        <v>39.716073100000003</v>
      </c>
      <c r="D193">
        <v>1505</v>
      </c>
      <c r="E193">
        <f t="shared" si="4"/>
        <v>577.91999999999996</v>
      </c>
      <c r="F193">
        <f t="shared" si="5"/>
        <v>924.67200000000003</v>
      </c>
    </row>
    <row r="194" spans="1:6" x14ac:dyDescent="0.2">
      <c r="A194" s="5" t="s">
        <v>966</v>
      </c>
      <c r="B194">
        <v>-86.094944499999997</v>
      </c>
      <c r="C194">
        <v>39.6991899</v>
      </c>
      <c r="D194">
        <v>2034</v>
      </c>
      <c r="E194">
        <f t="shared" si="4"/>
        <v>781.05600000000004</v>
      </c>
      <c r="F194">
        <f t="shared" si="5"/>
        <v>1249.6896000000002</v>
      </c>
    </row>
    <row r="195" spans="1:6" x14ac:dyDescent="0.2">
      <c r="A195" s="5" t="s">
        <v>967</v>
      </c>
      <c r="B195">
        <v>-86.0882261</v>
      </c>
      <c r="C195">
        <v>39.714571900000003</v>
      </c>
      <c r="D195">
        <v>1563</v>
      </c>
      <c r="E195">
        <f t="shared" ref="E195:E225" si="6">D195*0.384</f>
        <v>600.19200000000001</v>
      </c>
      <c r="F195">
        <f t="shared" ref="F195:F225" si="7">E195*1.6</f>
        <v>960.30720000000008</v>
      </c>
    </row>
    <row r="196" spans="1:6" x14ac:dyDescent="0.2">
      <c r="A196" s="5" t="s">
        <v>968</v>
      </c>
      <c r="B196">
        <v>-86.103104599999995</v>
      </c>
      <c r="C196">
        <v>39.713253399999999</v>
      </c>
      <c r="D196">
        <v>1551</v>
      </c>
      <c r="E196">
        <f t="shared" si="6"/>
        <v>595.58400000000006</v>
      </c>
      <c r="F196">
        <f t="shared" si="7"/>
        <v>952.9344000000001</v>
      </c>
    </row>
    <row r="197" spans="1:6" x14ac:dyDescent="0.2">
      <c r="A197" s="5" t="s">
        <v>969</v>
      </c>
      <c r="B197">
        <v>-86.121895499999994</v>
      </c>
      <c r="C197">
        <v>39.695816299999997</v>
      </c>
      <c r="D197">
        <v>926</v>
      </c>
      <c r="E197">
        <f t="shared" si="6"/>
        <v>355.584</v>
      </c>
      <c r="F197">
        <f t="shared" si="7"/>
        <v>568.93439999999998</v>
      </c>
    </row>
    <row r="198" spans="1:6" x14ac:dyDescent="0.2">
      <c r="A198" s="5" t="s">
        <v>970</v>
      </c>
      <c r="B198">
        <v>-86.125543100000002</v>
      </c>
      <c r="C198">
        <v>39.704409699999999</v>
      </c>
      <c r="D198">
        <v>1494</v>
      </c>
      <c r="E198">
        <f t="shared" si="6"/>
        <v>573.69600000000003</v>
      </c>
      <c r="F198">
        <f t="shared" si="7"/>
        <v>917.91360000000009</v>
      </c>
    </row>
    <row r="199" spans="1:6" x14ac:dyDescent="0.2">
      <c r="A199" s="5" t="s">
        <v>971</v>
      </c>
      <c r="B199">
        <v>-86.158012099999993</v>
      </c>
      <c r="C199">
        <v>39.700312400000001</v>
      </c>
      <c r="D199">
        <v>2190</v>
      </c>
      <c r="E199">
        <f t="shared" si="6"/>
        <v>840.96</v>
      </c>
      <c r="F199">
        <f t="shared" si="7"/>
        <v>1345.5360000000001</v>
      </c>
    </row>
    <row r="200" spans="1:6" x14ac:dyDescent="0.2">
      <c r="A200" s="5" t="s">
        <v>972</v>
      </c>
      <c r="B200">
        <v>-86.158286000000004</v>
      </c>
      <c r="C200">
        <v>39.685991399999999</v>
      </c>
      <c r="D200">
        <v>2245</v>
      </c>
      <c r="E200">
        <f t="shared" si="6"/>
        <v>862.08</v>
      </c>
      <c r="F200">
        <f t="shared" si="7"/>
        <v>1379.3280000000002</v>
      </c>
    </row>
    <row r="201" spans="1:6" x14ac:dyDescent="0.2">
      <c r="A201" s="5" t="s">
        <v>973</v>
      </c>
      <c r="B201">
        <v>-86.125215900000001</v>
      </c>
      <c r="C201">
        <v>39.6865764</v>
      </c>
      <c r="D201">
        <v>1175</v>
      </c>
      <c r="E201">
        <f t="shared" si="6"/>
        <v>451.2</v>
      </c>
      <c r="F201">
        <f t="shared" si="7"/>
        <v>721.92000000000007</v>
      </c>
    </row>
    <row r="202" spans="1:6" x14ac:dyDescent="0.2">
      <c r="A202" s="5" t="s">
        <v>974</v>
      </c>
      <c r="B202">
        <v>-86.105681899999993</v>
      </c>
      <c r="C202">
        <v>39.674325099999997</v>
      </c>
      <c r="D202">
        <v>1794</v>
      </c>
      <c r="E202">
        <f t="shared" si="6"/>
        <v>688.89599999999996</v>
      </c>
      <c r="F202">
        <f t="shared" si="7"/>
        <v>1102.2336</v>
      </c>
    </row>
    <row r="203" spans="1:6" x14ac:dyDescent="0.2">
      <c r="A203" s="5" t="s">
        <v>975</v>
      </c>
      <c r="B203">
        <v>-86.091464200000004</v>
      </c>
      <c r="C203">
        <v>39.6715023</v>
      </c>
      <c r="D203">
        <v>2390</v>
      </c>
      <c r="E203">
        <f t="shared" si="6"/>
        <v>917.76</v>
      </c>
      <c r="F203">
        <f t="shared" si="7"/>
        <v>1468.4160000000002</v>
      </c>
    </row>
    <row r="204" spans="1:6" x14ac:dyDescent="0.2">
      <c r="A204" s="5" t="s">
        <v>976</v>
      </c>
      <c r="B204">
        <v>-86.125213400000007</v>
      </c>
      <c r="C204">
        <v>39.657572500000001</v>
      </c>
      <c r="D204">
        <v>2585</v>
      </c>
      <c r="E204">
        <f t="shared" si="6"/>
        <v>992.64</v>
      </c>
      <c r="F204">
        <f t="shared" si="7"/>
        <v>1588.2240000000002</v>
      </c>
    </row>
    <row r="205" spans="1:6" x14ac:dyDescent="0.2">
      <c r="A205" s="5" t="s">
        <v>977</v>
      </c>
      <c r="B205">
        <v>-86.1252803</v>
      </c>
      <c r="C205">
        <v>39.6722891</v>
      </c>
      <c r="D205">
        <v>1143</v>
      </c>
      <c r="E205">
        <f t="shared" si="6"/>
        <v>438.91200000000003</v>
      </c>
      <c r="F205">
        <f t="shared" si="7"/>
        <v>702.25920000000008</v>
      </c>
    </row>
    <row r="206" spans="1:6" x14ac:dyDescent="0.2">
      <c r="A206" s="5" t="s">
        <v>978</v>
      </c>
      <c r="B206">
        <v>-86.158983599999999</v>
      </c>
      <c r="C206">
        <v>39.671493099999999</v>
      </c>
      <c r="D206">
        <v>2444</v>
      </c>
      <c r="E206">
        <f t="shared" si="6"/>
        <v>938.49599999999998</v>
      </c>
      <c r="F206">
        <f t="shared" si="7"/>
        <v>1501.5936000000002</v>
      </c>
    </row>
    <row r="207" spans="1:6" x14ac:dyDescent="0.2">
      <c r="A207" s="5" t="s">
        <v>979</v>
      </c>
      <c r="B207">
        <v>-86.159407799999997</v>
      </c>
      <c r="C207">
        <v>39.657727700000002</v>
      </c>
      <c r="D207">
        <v>2359</v>
      </c>
      <c r="E207">
        <f t="shared" si="6"/>
        <v>905.85599999999999</v>
      </c>
      <c r="F207">
        <f t="shared" si="7"/>
        <v>1449.3696</v>
      </c>
    </row>
    <row r="208" spans="1:6" x14ac:dyDescent="0.2">
      <c r="A208" s="5" t="s">
        <v>980</v>
      </c>
      <c r="B208">
        <v>-86.158663000000004</v>
      </c>
      <c r="C208">
        <v>39.643273800000003</v>
      </c>
      <c r="D208">
        <v>2815</v>
      </c>
      <c r="E208">
        <f t="shared" si="6"/>
        <v>1080.96</v>
      </c>
      <c r="F208">
        <f t="shared" si="7"/>
        <v>1729.5360000000001</v>
      </c>
    </row>
    <row r="209" spans="1:6" x14ac:dyDescent="0.2">
      <c r="A209" s="5" t="s">
        <v>981</v>
      </c>
      <c r="B209">
        <v>-86.128321400000004</v>
      </c>
      <c r="C209">
        <v>39.646679200000001</v>
      </c>
      <c r="D209">
        <v>1021</v>
      </c>
      <c r="E209">
        <f t="shared" si="6"/>
        <v>392.06400000000002</v>
      </c>
      <c r="F209">
        <f t="shared" si="7"/>
        <v>627.30240000000003</v>
      </c>
    </row>
    <row r="210" spans="1:6" x14ac:dyDescent="0.2">
      <c r="A210" s="5" t="s">
        <v>982</v>
      </c>
      <c r="B210">
        <v>-86.123539199999996</v>
      </c>
      <c r="C210">
        <v>39.638870199999999</v>
      </c>
      <c r="D210">
        <v>1569</v>
      </c>
      <c r="E210">
        <f t="shared" si="6"/>
        <v>602.49599999999998</v>
      </c>
      <c r="F210">
        <f t="shared" si="7"/>
        <v>963.99360000000001</v>
      </c>
    </row>
    <row r="211" spans="1:6" x14ac:dyDescent="0.2">
      <c r="A211" s="5" t="s">
        <v>983</v>
      </c>
      <c r="B211">
        <v>-86.098428299999995</v>
      </c>
      <c r="C211">
        <v>39.644149900000002</v>
      </c>
      <c r="D211">
        <v>2620</v>
      </c>
      <c r="E211">
        <f t="shared" si="6"/>
        <v>1006.08</v>
      </c>
      <c r="F211">
        <f t="shared" si="7"/>
        <v>1609.7280000000001</v>
      </c>
    </row>
    <row r="212" spans="1:6" x14ac:dyDescent="0.2">
      <c r="A212" s="5" t="s">
        <v>984</v>
      </c>
      <c r="B212">
        <v>-86.038292600000005</v>
      </c>
      <c r="C212">
        <v>39.709008500000003</v>
      </c>
      <c r="D212">
        <v>2841</v>
      </c>
      <c r="E212">
        <f t="shared" si="6"/>
        <v>1090.944</v>
      </c>
      <c r="F212">
        <f t="shared" si="7"/>
        <v>1745.5104000000001</v>
      </c>
    </row>
    <row r="213" spans="1:6" x14ac:dyDescent="0.2">
      <c r="A213" s="5" t="s">
        <v>985</v>
      </c>
      <c r="B213">
        <v>-86.069478700000005</v>
      </c>
      <c r="C213">
        <v>39.711380400000003</v>
      </c>
      <c r="D213">
        <v>2027</v>
      </c>
      <c r="E213">
        <f t="shared" si="6"/>
        <v>778.36800000000005</v>
      </c>
      <c r="F213">
        <f t="shared" si="7"/>
        <v>1245.3888000000002</v>
      </c>
    </row>
    <row r="214" spans="1:6" x14ac:dyDescent="0.2">
      <c r="A214" s="5" t="s">
        <v>986</v>
      </c>
      <c r="B214">
        <v>-85.984746599999994</v>
      </c>
      <c r="C214">
        <v>39.711277000000003</v>
      </c>
      <c r="D214">
        <v>1487</v>
      </c>
      <c r="E214">
        <f t="shared" si="6"/>
        <v>571.00800000000004</v>
      </c>
      <c r="F214">
        <f t="shared" si="7"/>
        <v>913.61280000000011</v>
      </c>
    </row>
    <row r="215" spans="1:6" x14ac:dyDescent="0.2">
      <c r="A215" s="5" t="s">
        <v>987</v>
      </c>
      <c r="B215">
        <v>-85.982243299999993</v>
      </c>
      <c r="C215">
        <v>39.667513499999998</v>
      </c>
      <c r="D215">
        <v>1926</v>
      </c>
      <c r="E215">
        <f t="shared" si="6"/>
        <v>739.58400000000006</v>
      </c>
      <c r="F215">
        <f t="shared" si="7"/>
        <v>1183.3344000000002</v>
      </c>
    </row>
    <row r="216" spans="1:6" x14ac:dyDescent="0.2">
      <c r="A216" s="5" t="s">
        <v>988</v>
      </c>
      <c r="B216">
        <v>-86.054066800000001</v>
      </c>
      <c r="C216">
        <v>39.666075200000002</v>
      </c>
      <c r="D216">
        <v>4154</v>
      </c>
      <c r="E216">
        <f t="shared" si="6"/>
        <v>1595.136</v>
      </c>
      <c r="F216">
        <f t="shared" si="7"/>
        <v>2552.2175999999999</v>
      </c>
    </row>
    <row r="217" spans="1:6" x14ac:dyDescent="0.2">
      <c r="A217" s="5" t="s">
        <v>989</v>
      </c>
      <c r="B217">
        <v>-86.031566100000006</v>
      </c>
      <c r="C217">
        <v>39.6666849</v>
      </c>
      <c r="D217">
        <v>3350</v>
      </c>
      <c r="E217">
        <f t="shared" si="6"/>
        <v>1286.4000000000001</v>
      </c>
      <c r="F217">
        <f t="shared" si="7"/>
        <v>2058.2400000000002</v>
      </c>
    </row>
    <row r="218" spans="1:6" x14ac:dyDescent="0.2">
      <c r="A218" s="5" t="s">
        <v>990</v>
      </c>
      <c r="B218">
        <v>-86.073025099999995</v>
      </c>
      <c r="C218">
        <v>39.682320400000002</v>
      </c>
      <c r="D218">
        <v>2146</v>
      </c>
      <c r="E218">
        <f t="shared" si="6"/>
        <v>824.06399999999996</v>
      </c>
      <c r="F218">
        <f t="shared" si="7"/>
        <v>1318.5024000000001</v>
      </c>
    </row>
    <row r="219" spans="1:6" x14ac:dyDescent="0.2">
      <c r="A219" s="5" t="s">
        <v>991</v>
      </c>
      <c r="B219">
        <v>-86.073111699999998</v>
      </c>
      <c r="C219">
        <v>39.653247899999997</v>
      </c>
      <c r="D219">
        <v>1873</v>
      </c>
      <c r="E219">
        <f t="shared" si="6"/>
        <v>719.23199999999997</v>
      </c>
      <c r="F219">
        <f t="shared" si="7"/>
        <v>1150.7711999999999</v>
      </c>
    </row>
    <row r="220" spans="1:6" x14ac:dyDescent="0.2">
      <c r="A220" s="5" t="s">
        <v>992</v>
      </c>
      <c r="B220">
        <v>-86.176583399999998</v>
      </c>
      <c r="C220">
        <v>39.817477500000003</v>
      </c>
      <c r="D220">
        <v>826</v>
      </c>
      <c r="E220">
        <f t="shared" si="6"/>
        <v>317.18400000000003</v>
      </c>
      <c r="F220">
        <f t="shared" si="7"/>
        <v>507.49440000000004</v>
      </c>
    </row>
    <row r="221" spans="1:6" x14ac:dyDescent="0.2">
      <c r="A221" s="5" t="s">
        <v>993</v>
      </c>
      <c r="B221">
        <v>-86.0283455</v>
      </c>
      <c r="C221">
        <v>39.862625700000002</v>
      </c>
      <c r="D221">
        <v>2635</v>
      </c>
      <c r="E221">
        <f t="shared" si="6"/>
        <v>1011.84</v>
      </c>
      <c r="F221">
        <f t="shared" si="7"/>
        <v>1618.9440000000002</v>
      </c>
    </row>
    <row r="222" spans="1:6" x14ac:dyDescent="0.2">
      <c r="A222" s="5" t="s">
        <v>994</v>
      </c>
      <c r="B222">
        <v>-86.207779400000007</v>
      </c>
      <c r="C222">
        <v>39.7704564</v>
      </c>
      <c r="D222">
        <v>917</v>
      </c>
      <c r="E222">
        <f t="shared" si="6"/>
        <v>352.12799999999999</v>
      </c>
      <c r="F222">
        <f t="shared" si="7"/>
        <v>563.40480000000002</v>
      </c>
    </row>
    <row r="223" spans="1:6" x14ac:dyDescent="0.2">
      <c r="A223" s="5" t="s">
        <v>995</v>
      </c>
      <c r="B223">
        <v>-86.295794400000005</v>
      </c>
      <c r="C223">
        <v>39.704839900000003</v>
      </c>
      <c r="D223">
        <v>1297</v>
      </c>
      <c r="E223">
        <f t="shared" si="6"/>
        <v>498.048</v>
      </c>
      <c r="F223">
        <f t="shared" si="7"/>
        <v>796.8768</v>
      </c>
    </row>
    <row r="224" spans="1:6" x14ac:dyDescent="0.2">
      <c r="A224" s="5" t="s">
        <v>996</v>
      </c>
      <c r="B224">
        <v>-86.146259900000004</v>
      </c>
      <c r="C224">
        <v>39.789439600000001</v>
      </c>
      <c r="D224">
        <v>1351</v>
      </c>
      <c r="E224">
        <f t="shared" si="6"/>
        <v>518.78399999999999</v>
      </c>
      <c r="F224">
        <f t="shared" si="7"/>
        <v>830.05439999999999</v>
      </c>
    </row>
    <row r="225" spans="1:6" x14ac:dyDescent="0.2">
      <c r="A225" s="5" t="s">
        <v>997</v>
      </c>
      <c r="B225">
        <v>-86.168801700000003</v>
      </c>
      <c r="C225">
        <v>39.769146300000003</v>
      </c>
      <c r="D225">
        <v>3290</v>
      </c>
      <c r="E225">
        <f t="shared" si="6"/>
        <v>1263.3600000000001</v>
      </c>
      <c r="F225">
        <f t="shared" si="7"/>
        <v>2021.3760000000002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3"/>
  <sheetViews>
    <sheetView workbookViewId="0">
      <selection activeCell="B8" sqref="B8"/>
    </sheetView>
  </sheetViews>
  <sheetFormatPr baseColWidth="10" defaultRowHeight="16" x14ac:dyDescent="0.2"/>
  <cols>
    <col min="1" max="1" width="25.5" customWidth="1"/>
    <col min="2" max="2" width="95.83203125" bestFit="1" customWidth="1"/>
    <col min="3" max="3" width="41.5" bestFit="1" customWidth="1"/>
    <col min="4" max="4" width="25" bestFit="1" customWidth="1"/>
    <col min="5" max="5" width="84.5" bestFit="1" customWidth="1"/>
    <col min="6" max="6" width="58" bestFit="1" customWidth="1"/>
    <col min="7" max="7" width="55.33203125" bestFit="1" customWidth="1"/>
    <col min="9" max="9" width="21.83203125" bestFit="1" customWidth="1"/>
    <col min="10" max="10" width="22.33203125" bestFit="1" customWidth="1"/>
    <col min="11" max="13" width="22" bestFit="1" customWidth="1"/>
  </cols>
  <sheetData>
    <row r="1" spans="1:13" x14ac:dyDescent="0.2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">
      <c r="A2" t="s">
        <v>1</v>
      </c>
    </row>
    <row r="3" spans="1:13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4" spans="1:13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I4" t="s">
        <v>21</v>
      </c>
      <c r="J4" t="s">
        <v>22</v>
      </c>
      <c r="K4" t="s">
        <v>23</v>
      </c>
      <c r="L4" t="s">
        <v>24</v>
      </c>
      <c r="M4" t="s">
        <v>25</v>
      </c>
    </row>
    <row r="5" spans="1:13" x14ac:dyDescent="0.2">
      <c r="A5" t="s">
        <v>14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18</v>
      </c>
      <c r="I5" t="s">
        <v>31</v>
      </c>
      <c r="J5" t="s">
        <v>32</v>
      </c>
      <c r="K5" t="s">
        <v>32</v>
      </c>
      <c r="L5" t="s">
        <v>32</v>
      </c>
      <c r="M5" t="s">
        <v>23</v>
      </c>
    </row>
    <row r="6" spans="1:13" x14ac:dyDescent="0.2">
      <c r="A6" t="s">
        <v>14</v>
      </c>
      <c r="B6" t="s">
        <v>33</v>
      </c>
      <c r="C6" t="s">
        <v>34</v>
      </c>
      <c r="D6" t="s">
        <v>35</v>
      </c>
      <c r="E6" t="s">
        <v>18</v>
      </c>
      <c r="F6" t="s">
        <v>36</v>
      </c>
      <c r="G6" t="s">
        <v>37</v>
      </c>
      <c r="I6" t="s">
        <v>38</v>
      </c>
      <c r="J6" t="s">
        <v>39</v>
      </c>
      <c r="K6" t="s">
        <v>23</v>
      </c>
      <c r="L6" t="s">
        <v>40</v>
      </c>
      <c r="M6" t="s">
        <v>41</v>
      </c>
    </row>
    <row r="7" spans="1:13" x14ac:dyDescent="0.2">
      <c r="A7" t="s">
        <v>14</v>
      </c>
      <c r="B7" t="s">
        <v>42</v>
      </c>
      <c r="C7" t="s">
        <v>36</v>
      </c>
      <c r="D7" t="s">
        <v>37</v>
      </c>
      <c r="E7" t="s">
        <v>43</v>
      </c>
      <c r="F7" t="s">
        <v>44</v>
      </c>
      <c r="G7" t="s">
        <v>45</v>
      </c>
      <c r="I7" t="s">
        <v>40</v>
      </c>
      <c r="J7" t="s">
        <v>41</v>
      </c>
      <c r="K7" t="s">
        <v>24</v>
      </c>
      <c r="L7" t="s">
        <v>32</v>
      </c>
      <c r="M7" t="s">
        <v>23</v>
      </c>
    </row>
    <row r="8" spans="1:13" x14ac:dyDescent="0.2">
      <c r="A8" t="s">
        <v>14</v>
      </c>
      <c r="B8" t="s">
        <v>46</v>
      </c>
      <c r="C8" t="s">
        <v>17</v>
      </c>
      <c r="D8" t="s">
        <v>16</v>
      </c>
      <c r="E8" t="s">
        <v>47</v>
      </c>
      <c r="F8" t="s">
        <v>48</v>
      </c>
      <c r="G8" t="s">
        <v>49</v>
      </c>
      <c r="I8" t="s">
        <v>22</v>
      </c>
      <c r="J8" t="s">
        <v>21</v>
      </c>
      <c r="K8" t="s">
        <v>50</v>
      </c>
      <c r="L8" t="s">
        <v>51</v>
      </c>
      <c r="M8" t="s">
        <v>23</v>
      </c>
    </row>
    <row r="9" spans="1:13" x14ac:dyDescent="0.2">
      <c r="A9" t="s">
        <v>14</v>
      </c>
      <c r="B9" t="s">
        <v>52</v>
      </c>
      <c r="C9" t="s">
        <v>43</v>
      </c>
      <c r="D9" t="s">
        <v>53</v>
      </c>
      <c r="E9" t="s">
        <v>54</v>
      </c>
      <c r="F9" t="s">
        <v>55</v>
      </c>
      <c r="G9" t="s">
        <v>56</v>
      </c>
      <c r="I9" t="s">
        <v>24</v>
      </c>
      <c r="J9" t="s">
        <v>21</v>
      </c>
      <c r="K9" t="s">
        <v>23</v>
      </c>
      <c r="L9" t="s">
        <v>23</v>
      </c>
      <c r="M9" t="s">
        <v>21</v>
      </c>
    </row>
    <row r="10" spans="1:13" x14ac:dyDescent="0.2">
      <c r="A10" t="s">
        <v>14</v>
      </c>
      <c r="B10" t="s">
        <v>57</v>
      </c>
      <c r="C10" t="s">
        <v>37</v>
      </c>
      <c r="D10" t="s">
        <v>36</v>
      </c>
      <c r="E10" t="s">
        <v>54</v>
      </c>
      <c r="F10" t="s">
        <v>55</v>
      </c>
      <c r="G10" t="s">
        <v>58</v>
      </c>
      <c r="I10" t="s">
        <v>41</v>
      </c>
      <c r="J10" t="s">
        <v>40</v>
      </c>
      <c r="K10" t="s">
        <v>23</v>
      </c>
      <c r="L10" t="s">
        <v>23</v>
      </c>
      <c r="M10" t="s">
        <v>40</v>
      </c>
    </row>
    <row r="11" spans="1:13" x14ac:dyDescent="0.2">
      <c r="A11" t="s">
        <v>14</v>
      </c>
      <c r="B11" t="s">
        <v>59</v>
      </c>
      <c r="C11" t="s">
        <v>60</v>
      </c>
      <c r="D11" t="s">
        <v>61</v>
      </c>
      <c r="E11" t="s">
        <v>54</v>
      </c>
      <c r="F11" t="s">
        <v>55</v>
      </c>
      <c r="G11" t="s">
        <v>62</v>
      </c>
      <c r="I11" t="s">
        <v>63</v>
      </c>
      <c r="J11" t="s">
        <v>64</v>
      </c>
      <c r="K11" t="s">
        <v>23</v>
      </c>
      <c r="L11" t="s">
        <v>23</v>
      </c>
      <c r="M11" t="s">
        <v>63</v>
      </c>
    </row>
    <row r="12" spans="1:13" x14ac:dyDescent="0.2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71</v>
      </c>
      <c r="I12" t="s">
        <v>39</v>
      </c>
      <c r="J12" t="s">
        <v>50</v>
      </c>
      <c r="K12" t="s">
        <v>25</v>
      </c>
      <c r="L12" t="s">
        <v>72</v>
      </c>
      <c r="M12" t="s">
        <v>73</v>
      </c>
    </row>
    <row r="13" spans="1:13" x14ac:dyDescent="0.2">
      <c r="A13" t="s">
        <v>65</v>
      </c>
      <c r="B13" t="s">
        <v>74</v>
      </c>
      <c r="C13" t="s">
        <v>75</v>
      </c>
      <c r="D13" t="s">
        <v>76</v>
      </c>
      <c r="E13" t="s">
        <v>77</v>
      </c>
      <c r="F13" t="s">
        <v>78</v>
      </c>
      <c r="G13" t="s">
        <v>49</v>
      </c>
      <c r="I13" t="s">
        <v>21</v>
      </c>
      <c r="J13" t="s">
        <v>38</v>
      </c>
      <c r="K13" t="s">
        <v>79</v>
      </c>
      <c r="L13" t="s">
        <v>50</v>
      </c>
      <c r="M13" t="s">
        <v>23</v>
      </c>
    </row>
    <row r="14" spans="1:13" x14ac:dyDescent="0.2">
      <c r="A14" t="s">
        <v>65</v>
      </c>
      <c r="B14" t="s">
        <v>80</v>
      </c>
      <c r="C14" t="s">
        <v>28</v>
      </c>
      <c r="D14" t="s">
        <v>68</v>
      </c>
      <c r="E14" t="s">
        <v>81</v>
      </c>
      <c r="F14" t="s">
        <v>82</v>
      </c>
      <c r="G14" t="s">
        <v>49</v>
      </c>
      <c r="I14" t="s">
        <v>32</v>
      </c>
      <c r="J14" t="s">
        <v>50</v>
      </c>
      <c r="K14" t="s">
        <v>51</v>
      </c>
      <c r="L14" t="s">
        <v>25</v>
      </c>
      <c r="M14" t="s">
        <v>23</v>
      </c>
    </row>
    <row r="15" spans="1:13" x14ac:dyDescent="0.2">
      <c r="A15" t="s">
        <v>65</v>
      </c>
      <c r="B15" t="s">
        <v>83</v>
      </c>
      <c r="C15" t="s">
        <v>76</v>
      </c>
      <c r="D15" t="s">
        <v>84</v>
      </c>
      <c r="E15" t="s">
        <v>77</v>
      </c>
      <c r="F15" t="s">
        <v>78</v>
      </c>
      <c r="G15" t="s">
        <v>49</v>
      </c>
      <c r="I15" t="s">
        <v>38</v>
      </c>
      <c r="J15" t="s">
        <v>79</v>
      </c>
      <c r="K15" t="s">
        <v>79</v>
      </c>
      <c r="L15" t="s">
        <v>50</v>
      </c>
      <c r="M15" t="s">
        <v>23</v>
      </c>
    </row>
    <row r="16" spans="1:13" x14ac:dyDescent="0.2">
      <c r="A16" t="s">
        <v>65</v>
      </c>
      <c r="B16" t="s">
        <v>85</v>
      </c>
      <c r="C16" t="s">
        <v>86</v>
      </c>
      <c r="D16" t="s">
        <v>76</v>
      </c>
      <c r="E16" t="s">
        <v>78</v>
      </c>
      <c r="F16" t="s">
        <v>77</v>
      </c>
      <c r="G16" t="s">
        <v>49</v>
      </c>
      <c r="I16" t="s">
        <v>31</v>
      </c>
      <c r="J16" t="s">
        <v>38</v>
      </c>
      <c r="K16" t="s">
        <v>50</v>
      </c>
      <c r="L16" t="s">
        <v>79</v>
      </c>
      <c r="M16" t="s">
        <v>23</v>
      </c>
    </row>
    <row r="17" spans="1:13" x14ac:dyDescent="0.2">
      <c r="A17" t="s">
        <v>87</v>
      </c>
      <c r="B17" t="s">
        <v>88</v>
      </c>
      <c r="C17" t="s">
        <v>17</v>
      </c>
      <c r="D17" t="s">
        <v>89</v>
      </c>
      <c r="E17" t="s">
        <v>90</v>
      </c>
      <c r="F17" t="s">
        <v>91</v>
      </c>
      <c r="G17" t="s">
        <v>92</v>
      </c>
      <c r="I17" t="s">
        <v>22</v>
      </c>
      <c r="J17" t="s">
        <v>23</v>
      </c>
      <c r="K17" t="s">
        <v>23</v>
      </c>
      <c r="L17" t="s">
        <v>50</v>
      </c>
      <c r="M17" t="s">
        <v>51</v>
      </c>
    </row>
    <row r="18" spans="1:13" x14ac:dyDescent="0.2">
      <c r="A18" t="s">
        <v>87</v>
      </c>
      <c r="B18" t="s">
        <v>93</v>
      </c>
      <c r="C18" t="s">
        <v>17</v>
      </c>
      <c r="D18" t="s">
        <v>94</v>
      </c>
      <c r="E18" t="s">
        <v>43</v>
      </c>
      <c r="F18" t="s">
        <v>89</v>
      </c>
      <c r="G18" t="s">
        <v>19</v>
      </c>
      <c r="I18" t="s">
        <v>22</v>
      </c>
      <c r="J18" t="s">
        <v>23</v>
      </c>
      <c r="K18" t="s">
        <v>24</v>
      </c>
      <c r="L18" t="s">
        <v>23</v>
      </c>
      <c r="M18" t="s">
        <v>24</v>
      </c>
    </row>
    <row r="19" spans="1:13" x14ac:dyDescent="0.2">
      <c r="A19" t="s">
        <v>87</v>
      </c>
      <c r="B19" t="s">
        <v>95</v>
      </c>
      <c r="C19" t="s">
        <v>28</v>
      </c>
      <c r="D19" t="s">
        <v>89</v>
      </c>
      <c r="E19" t="s">
        <v>29</v>
      </c>
      <c r="F19" t="s">
        <v>90</v>
      </c>
      <c r="G19" t="s">
        <v>91</v>
      </c>
      <c r="I19" t="s">
        <v>32</v>
      </c>
      <c r="J19" t="s">
        <v>23</v>
      </c>
      <c r="K19" t="s">
        <v>32</v>
      </c>
      <c r="L19" t="s">
        <v>23</v>
      </c>
      <c r="M19" t="s">
        <v>50</v>
      </c>
    </row>
    <row r="20" spans="1:13" x14ac:dyDescent="0.2">
      <c r="A20" t="s">
        <v>87</v>
      </c>
      <c r="B20" t="s">
        <v>96</v>
      </c>
      <c r="C20" t="s">
        <v>37</v>
      </c>
      <c r="D20" t="s">
        <v>91</v>
      </c>
      <c r="E20" t="s">
        <v>97</v>
      </c>
      <c r="F20" t="s">
        <v>89</v>
      </c>
      <c r="G20" t="s">
        <v>92</v>
      </c>
      <c r="I20" t="s">
        <v>41</v>
      </c>
      <c r="J20" t="s">
        <v>50</v>
      </c>
      <c r="K20" t="s">
        <v>39</v>
      </c>
      <c r="L20" t="s">
        <v>23</v>
      </c>
      <c r="M20" t="s">
        <v>51</v>
      </c>
    </row>
    <row r="21" spans="1:13" x14ac:dyDescent="0.2">
      <c r="A21" t="s">
        <v>87</v>
      </c>
      <c r="B21" t="s">
        <v>98</v>
      </c>
      <c r="C21" t="s">
        <v>28</v>
      </c>
      <c r="D21" t="s">
        <v>99</v>
      </c>
      <c r="E21" t="s">
        <v>100</v>
      </c>
      <c r="F21" t="s">
        <v>67</v>
      </c>
      <c r="G21" t="s">
        <v>101</v>
      </c>
      <c r="I21" t="s">
        <v>32</v>
      </c>
      <c r="J21" t="s">
        <v>51</v>
      </c>
      <c r="K21" t="s">
        <v>51</v>
      </c>
      <c r="L21" t="s">
        <v>39</v>
      </c>
      <c r="M21" t="s">
        <v>51</v>
      </c>
    </row>
    <row r="22" spans="1:13" x14ac:dyDescent="0.2">
      <c r="A22" t="s">
        <v>102</v>
      </c>
      <c r="B22" t="s">
        <v>103</v>
      </c>
      <c r="C22" t="s">
        <v>17</v>
      </c>
      <c r="D22" t="s">
        <v>104</v>
      </c>
      <c r="E22" t="s">
        <v>105</v>
      </c>
      <c r="F22" t="s">
        <v>106</v>
      </c>
      <c r="G22" t="s">
        <v>28</v>
      </c>
      <c r="I22" t="s">
        <v>22</v>
      </c>
      <c r="J22" t="s">
        <v>51</v>
      </c>
      <c r="K22" t="s">
        <v>51</v>
      </c>
      <c r="L22" t="s">
        <v>51</v>
      </c>
      <c r="M22" t="s">
        <v>32</v>
      </c>
    </row>
    <row r="23" spans="1:13" x14ac:dyDescent="0.2">
      <c r="A23" t="s">
        <v>102</v>
      </c>
      <c r="B23" t="s">
        <v>107</v>
      </c>
      <c r="C23" t="s">
        <v>108</v>
      </c>
      <c r="D23" t="s">
        <v>109</v>
      </c>
      <c r="E23" t="s">
        <v>110</v>
      </c>
      <c r="F23" t="s">
        <v>78</v>
      </c>
      <c r="G23" t="s">
        <v>77</v>
      </c>
      <c r="I23" t="s">
        <v>21</v>
      </c>
      <c r="J23" t="s">
        <v>21</v>
      </c>
      <c r="K23" t="s">
        <v>21</v>
      </c>
      <c r="L23" t="s">
        <v>50</v>
      </c>
      <c r="M23" t="s">
        <v>79</v>
      </c>
    </row>
    <row r="24" spans="1:13" x14ac:dyDescent="0.2">
      <c r="A24" t="s">
        <v>102</v>
      </c>
      <c r="B24" t="s">
        <v>111</v>
      </c>
      <c r="C24" t="s">
        <v>40</v>
      </c>
      <c r="D24" t="s">
        <v>112</v>
      </c>
      <c r="E24" t="s">
        <v>113</v>
      </c>
      <c r="F24" t="s">
        <v>114</v>
      </c>
      <c r="G24" t="s">
        <v>115</v>
      </c>
      <c r="I24" t="s">
        <v>40</v>
      </c>
      <c r="J24" t="s">
        <v>21</v>
      </c>
      <c r="K24" t="s">
        <v>21</v>
      </c>
      <c r="L24" t="s">
        <v>21</v>
      </c>
      <c r="M24" t="s">
        <v>31</v>
      </c>
    </row>
    <row r="25" spans="1:13" x14ac:dyDescent="0.2">
      <c r="A25" t="s">
        <v>102</v>
      </c>
      <c r="B25" t="s">
        <v>116</v>
      </c>
      <c r="C25" t="s">
        <v>113</v>
      </c>
      <c r="D25" t="s">
        <v>112</v>
      </c>
      <c r="E25" t="s">
        <v>114</v>
      </c>
      <c r="F25" t="s">
        <v>115</v>
      </c>
      <c r="G25" t="s">
        <v>117</v>
      </c>
      <c r="I25" t="s">
        <v>21</v>
      </c>
      <c r="J25" t="s">
        <v>21</v>
      </c>
      <c r="K25" t="s">
        <v>21</v>
      </c>
      <c r="L25" t="s">
        <v>31</v>
      </c>
      <c r="M25" t="s">
        <v>51</v>
      </c>
    </row>
    <row r="26" spans="1:13" x14ac:dyDescent="0.2">
      <c r="A26" t="s">
        <v>118</v>
      </c>
      <c r="B26" t="s">
        <v>119</v>
      </c>
      <c r="C26" t="s">
        <v>62</v>
      </c>
      <c r="D26" t="s">
        <v>61</v>
      </c>
      <c r="E26" t="s">
        <v>120</v>
      </c>
      <c r="F26" t="s">
        <v>92</v>
      </c>
      <c r="G26" t="s">
        <v>121</v>
      </c>
      <c r="I26" t="s">
        <v>63</v>
      </c>
      <c r="J26" t="s">
        <v>64</v>
      </c>
      <c r="K26" t="s">
        <v>122</v>
      </c>
      <c r="L26" t="s">
        <v>51</v>
      </c>
      <c r="M26" t="s">
        <v>25</v>
      </c>
    </row>
    <row r="27" spans="1:13" x14ac:dyDescent="0.2">
      <c r="A27" t="s">
        <v>118</v>
      </c>
      <c r="B27" t="s">
        <v>123</v>
      </c>
      <c r="C27" t="s">
        <v>124</v>
      </c>
      <c r="D27" t="s">
        <v>19</v>
      </c>
      <c r="E27" t="s">
        <v>109</v>
      </c>
      <c r="F27" t="s">
        <v>17</v>
      </c>
      <c r="G27" t="s">
        <v>92</v>
      </c>
      <c r="I27" t="s">
        <v>21</v>
      </c>
      <c r="J27" t="s">
        <v>24</v>
      </c>
      <c r="K27" t="s">
        <v>21</v>
      </c>
      <c r="L27" t="s">
        <v>22</v>
      </c>
      <c r="M27" t="s">
        <v>51</v>
      </c>
    </row>
    <row r="28" spans="1:13" x14ac:dyDescent="0.2">
      <c r="A28" t="s">
        <v>118</v>
      </c>
      <c r="B28" t="s">
        <v>125</v>
      </c>
      <c r="C28" t="s">
        <v>126</v>
      </c>
      <c r="D28" t="s">
        <v>67</v>
      </c>
      <c r="E28" t="s">
        <v>61</v>
      </c>
      <c r="F28" t="s">
        <v>120</v>
      </c>
      <c r="G28" t="s">
        <v>127</v>
      </c>
      <c r="I28" t="s">
        <v>38</v>
      </c>
      <c r="J28" t="s">
        <v>39</v>
      </c>
      <c r="K28" t="s">
        <v>64</v>
      </c>
      <c r="L28" t="s">
        <v>122</v>
      </c>
      <c r="M28" t="s">
        <v>25</v>
      </c>
    </row>
    <row r="29" spans="1:13" x14ac:dyDescent="0.2">
      <c r="A29" t="s">
        <v>118</v>
      </c>
      <c r="B29" t="s">
        <v>128</v>
      </c>
      <c r="C29" t="s">
        <v>129</v>
      </c>
      <c r="D29" t="s">
        <v>130</v>
      </c>
      <c r="E29" t="s">
        <v>131</v>
      </c>
      <c r="F29" t="s">
        <v>132</v>
      </c>
      <c r="G29" t="s">
        <v>133</v>
      </c>
      <c r="I29" t="s">
        <v>21</v>
      </c>
      <c r="J29" t="s">
        <v>21</v>
      </c>
      <c r="K29" t="s">
        <v>21</v>
      </c>
      <c r="L29" t="s">
        <v>73</v>
      </c>
      <c r="M29" t="s">
        <v>50</v>
      </c>
    </row>
    <row r="30" spans="1:13" x14ac:dyDescent="0.2">
      <c r="A30" t="s">
        <v>118</v>
      </c>
      <c r="B30" t="s">
        <v>134</v>
      </c>
      <c r="C30" t="s">
        <v>135</v>
      </c>
      <c r="D30" t="s">
        <v>136</v>
      </c>
      <c r="E30" t="s">
        <v>132</v>
      </c>
      <c r="F30" t="s">
        <v>133</v>
      </c>
      <c r="G30" t="s">
        <v>137</v>
      </c>
      <c r="I30" t="s">
        <v>63</v>
      </c>
      <c r="J30" t="s">
        <v>38</v>
      </c>
      <c r="K30" t="s">
        <v>73</v>
      </c>
      <c r="L30" t="s">
        <v>50</v>
      </c>
      <c r="M30" t="s">
        <v>23</v>
      </c>
    </row>
    <row r="31" spans="1:13" x14ac:dyDescent="0.2">
      <c r="A31" t="s">
        <v>118</v>
      </c>
      <c r="B31" t="s">
        <v>138</v>
      </c>
      <c r="C31" t="s">
        <v>108</v>
      </c>
      <c r="D31" t="s">
        <v>130</v>
      </c>
      <c r="E31" t="s">
        <v>109</v>
      </c>
      <c r="F31" t="s">
        <v>132</v>
      </c>
      <c r="G31" t="s">
        <v>133</v>
      </c>
      <c r="I31" t="s">
        <v>21</v>
      </c>
      <c r="J31" t="s">
        <v>21</v>
      </c>
      <c r="K31" t="s">
        <v>21</v>
      </c>
      <c r="L31" t="s">
        <v>73</v>
      </c>
      <c r="M31" t="s">
        <v>50</v>
      </c>
    </row>
    <row r="32" spans="1:13" x14ac:dyDescent="0.2">
      <c r="A32" t="s">
        <v>139</v>
      </c>
      <c r="B32" t="s">
        <v>140</v>
      </c>
      <c r="C32" t="s">
        <v>17</v>
      </c>
      <c r="D32" t="s">
        <v>61</v>
      </c>
      <c r="E32" t="s">
        <v>141</v>
      </c>
      <c r="F32" t="s">
        <v>106</v>
      </c>
      <c r="G32" t="s">
        <v>117</v>
      </c>
      <c r="I32" t="s">
        <v>22</v>
      </c>
      <c r="J32" t="s">
        <v>64</v>
      </c>
      <c r="K32" t="s">
        <v>51</v>
      </c>
      <c r="L32" t="s">
        <v>51</v>
      </c>
      <c r="M32" t="s">
        <v>51</v>
      </c>
    </row>
    <row r="33" spans="1:13" x14ac:dyDescent="0.2">
      <c r="A33" t="s">
        <v>139</v>
      </c>
      <c r="B33" t="s">
        <v>142</v>
      </c>
      <c r="C33" t="s">
        <v>17</v>
      </c>
      <c r="D33" t="s">
        <v>61</v>
      </c>
      <c r="E33" t="s">
        <v>106</v>
      </c>
      <c r="F33" t="s">
        <v>143</v>
      </c>
      <c r="G33" t="s">
        <v>141</v>
      </c>
      <c r="I33" t="s">
        <v>22</v>
      </c>
      <c r="J33" t="s">
        <v>64</v>
      </c>
      <c r="K33" t="s">
        <v>51</v>
      </c>
      <c r="L33" t="s">
        <v>51</v>
      </c>
      <c r="M33" t="s">
        <v>51</v>
      </c>
    </row>
    <row r="34" spans="1:13" x14ac:dyDescent="0.2">
      <c r="A34" t="s">
        <v>139</v>
      </c>
      <c r="B34" t="s">
        <v>144</v>
      </c>
      <c r="C34" t="s">
        <v>61</v>
      </c>
      <c r="D34" t="s">
        <v>143</v>
      </c>
      <c r="E34" t="s">
        <v>49</v>
      </c>
      <c r="F34" t="s">
        <v>141</v>
      </c>
      <c r="G34" t="s">
        <v>106</v>
      </c>
      <c r="I34" t="s">
        <v>64</v>
      </c>
      <c r="J34" t="s">
        <v>51</v>
      </c>
      <c r="K34" t="s">
        <v>23</v>
      </c>
      <c r="L34" t="s">
        <v>51</v>
      </c>
      <c r="M34" t="s">
        <v>51</v>
      </c>
    </row>
    <row r="35" spans="1:13" x14ac:dyDescent="0.2">
      <c r="A35" t="s">
        <v>139</v>
      </c>
      <c r="B35" t="s">
        <v>145</v>
      </c>
      <c r="C35" t="s">
        <v>40</v>
      </c>
      <c r="D35" t="s">
        <v>112</v>
      </c>
      <c r="E35" t="s">
        <v>58</v>
      </c>
      <c r="F35" t="s">
        <v>99</v>
      </c>
      <c r="G35" t="s">
        <v>77</v>
      </c>
      <c r="I35" t="s">
        <v>40</v>
      </c>
      <c r="J35" t="s">
        <v>21</v>
      </c>
      <c r="K35" t="s">
        <v>40</v>
      </c>
      <c r="L35" t="s">
        <v>51</v>
      </c>
      <c r="M35" t="s">
        <v>79</v>
      </c>
    </row>
    <row r="36" spans="1:13" x14ac:dyDescent="0.2">
      <c r="A36" t="s">
        <v>139</v>
      </c>
      <c r="B36" t="s">
        <v>146</v>
      </c>
      <c r="C36" t="s">
        <v>38</v>
      </c>
      <c r="D36" t="s">
        <v>147</v>
      </c>
      <c r="E36" t="s">
        <v>113</v>
      </c>
      <c r="F36" t="s">
        <v>126</v>
      </c>
      <c r="G36" t="s">
        <v>99</v>
      </c>
      <c r="I36" t="s">
        <v>38</v>
      </c>
      <c r="J36" t="s">
        <v>38</v>
      </c>
      <c r="K36" t="s">
        <v>21</v>
      </c>
      <c r="L36" t="s">
        <v>38</v>
      </c>
      <c r="M36" t="s">
        <v>51</v>
      </c>
    </row>
    <row r="37" spans="1:13" x14ac:dyDescent="0.2">
      <c r="A37" t="s">
        <v>139</v>
      </c>
      <c r="B37" t="s">
        <v>148</v>
      </c>
      <c r="C37" t="s">
        <v>113</v>
      </c>
      <c r="D37" t="s">
        <v>112</v>
      </c>
      <c r="E37" t="s">
        <v>114</v>
      </c>
      <c r="F37" t="s">
        <v>99</v>
      </c>
      <c r="G37" t="s">
        <v>149</v>
      </c>
      <c r="I37" t="s">
        <v>21</v>
      </c>
      <c r="J37" t="s">
        <v>21</v>
      </c>
      <c r="K37" t="s">
        <v>21</v>
      </c>
      <c r="L37" t="s">
        <v>51</v>
      </c>
      <c r="M37" t="s">
        <v>73</v>
      </c>
    </row>
    <row r="38" spans="1:13" x14ac:dyDescent="0.2">
      <c r="A38" t="s">
        <v>139</v>
      </c>
      <c r="B38" t="s">
        <v>150</v>
      </c>
      <c r="C38" t="s">
        <v>17</v>
      </c>
      <c r="D38" t="s">
        <v>61</v>
      </c>
      <c r="E38" t="s">
        <v>141</v>
      </c>
      <c r="F38" t="s">
        <v>49</v>
      </c>
      <c r="G38" t="s">
        <v>82</v>
      </c>
      <c r="I38" t="s">
        <v>22</v>
      </c>
      <c r="J38" t="s">
        <v>64</v>
      </c>
      <c r="K38" t="s">
        <v>51</v>
      </c>
      <c r="L38" t="s">
        <v>23</v>
      </c>
      <c r="M38" t="s">
        <v>25</v>
      </c>
    </row>
    <row r="39" spans="1:13" x14ac:dyDescent="0.2">
      <c r="A39" t="s">
        <v>139</v>
      </c>
      <c r="B39" t="s">
        <v>151</v>
      </c>
      <c r="C39" t="s">
        <v>17</v>
      </c>
      <c r="D39" t="s">
        <v>61</v>
      </c>
      <c r="E39" t="s">
        <v>141</v>
      </c>
      <c r="F39" t="s">
        <v>143</v>
      </c>
      <c r="G39" t="s">
        <v>106</v>
      </c>
      <c r="I39" t="s">
        <v>22</v>
      </c>
      <c r="J39" t="s">
        <v>64</v>
      </c>
      <c r="K39" t="s">
        <v>51</v>
      </c>
      <c r="L39" t="s">
        <v>51</v>
      </c>
      <c r="M39" t="s">
        <v>51</v>
      </c>
    </row>
    <row r="40" spans="1:13" x14ac:dyDescent="0.2">
      <c r="A40" t="s">
        <v>139</v>
      </c>
      <c r="B40" t="s">
        <v>152</v>
      </c>
      <c r="C40" t="s">
        <v>109</v>
      </c>
      <c r="D40" t="s">
        <v>112</v>
      </c>
      <c r="E40" t="s">
        <v>113</v>
      </c>
      <c r="F40" t="s">
        <v>114</v>
      </c>
      <c r="G40" t="s">
        <v>99</v>
      </c>
      <c r="I40" t="s">
        <v>21</v>
      </c>
      <c r="J40" t="s">
        <v>21</v>
      </c>
      <c r="K40" t="s">
        <v>21</v>
      </c>
      <c r="L40" t="s">
        <v>21</v>
      </c>
      <c r="M40" t="s">
        <v>51</v>
      </c>
    </row>
    <row r="41" spans="1:13" x14ac:dyDescent="0.2">
      <c r="A41" t="s">
        <v>153</v>
      </c>
      <c r="B41" t="s">
        <v>154</v>
      </c>
      <c r="C41" t="s">
        <v>19</v>
      </c>
      <c r="D41" t="s">
        <v>17</v>
      </c>
      <c r="E41" t="s">
        <v>78</v>
      </c>
      <c r="F41" t="s">
        <v>82</v>
      </c>
      <c r="G41" t="s">
        <v>30</v>
      </c>
      <c r="I41" t="s">
        <v>24</v>
      </c>
      <c r="J41" t="s">
        <v>22</v>
      </c>
      <c r="K41" t="s">
        <v>50</v>
      </c>
      <c r="L41" t="s">
        <v>25</v>
      </c>
      <c r="M41" t="s">
        <v>32</v>
      </c>
    </row>
    <row r="42" spans="1:13" x14ac:dyDescent="0.2">
      <c r="A42" t="s">
        <v>153</v>
      </c>
      <c r="B42" t="s">
        <v>155</v>
      </c>
      <c r="C42" t="s">
        <v>156</v>
      </c>
      <c r="D42" t="s">
        <v>49</v>
      </c>
      <c r="E42" t="s">
        <v>137</v>
      </c>
      <c r="F42" t="s">
        <v>92</v>
      </c>
      <c r="G42" t="s">
        <v>149</v>
      </c>
      <c r="I42" t="s">
        <v>38</v>
      </c>
      <c r="J42" t="s">
        <v>23</v>
      </c>
      <c r="K42" t="s">
        <v>23</v>
      </c>
      <c r="L42" t="s">
        <v>51</v>
      </c>
      <c r="M42" t="s">
        <v>73</v>
      </c>
    </row>
    <row r="43" spans="1:13" x14ac:dyDescent="0.2">
      <c r="A43" t="s">
        <v>153</v>
      </c>
      <c r="B43" t="s">
        <v>157</v>
      </c>
      <c r="C43" t="s">
        <v>29</v>
      </c>
      <c r="D43" t="s">
        <v>78</v>
      </c>
      <c r="E43" t="s">
        <v>49</v>
      </c>
      <c r="F43" t="s">
        <v>158</v>
      </c>
      <c r="G43" t="s">
        <v>137</v>
      </c>
      <c r="I43" t="s">
        <v>32</v>
      </c>
      <c r="J43" t="s">
        <v>50</v>
      </c>
      <c r="K43" t="s">
        <v>23</v>
      </c>
      <c r="L43" t="s">
        <v>159</v>
      </c>
      <c r="M43" t="s">
        <v>23</v>
      </c>
    </row>
    <row r="44" spans="1:13" x14ac:dyDescent="0.2">
      <c r="A44" t="s">
        <v>153</v>
      </c>
      <c r="B44" t="s">
        <v>160</v>
      </c>
      <c r="C44" t="s">
        <v>37</v>
      </c>
      <c r="D44" t="s">
        <v>49</v>
      </c>
      <c r="E44" t="s">
        <v>92</v>
      </c>
      <c r="F44" t="s">
        <v>158</v>
      </c>
      <c r="G44" t="s">
        <v>137</v>
      </c>
      <c r="I44" t="s">
        <v>41</v>
      </c>
      <c r="J44" t="s">
        <v>23</v>
      </c>
      <c r="K44" t="s">
        <v>51</v>
      </c>
      <c r="L44" t="s">
        <v>159</v>
      </c>
      <c r="M44" t="s">
        <v>23</v>
      </c>
    </row>
    <row r="45" spans="1:13" x14ac:dyDescent="0.2">
      <c r="A45" t="s">
        <v>153</v>
      </c>
      <c r="B45" t="s">
        <v>161</v>
      </c>
      <c r="C45" t="s">
        <v>17</v>
      </c>
      <c r="D45" t="s">
        <v>49</v>
      </c>
      <c r="E45" t="s">
        <v>92</v>
      </c>
      <c r="F45" t="s">
        <v>162</v>
      </c>
      <c r="G45" t="s">
        <v>163</v>
      </c>
      <c r="I45" t="s">
        <v>22</v>
      </c>
      <c r="J45" t="s">
        <v>23</v>
      </c>
      <c r="K45" t="s">
        <v>51</v>
      </c>
      <c r="L45" t="s">
        <v>23</v>
      </c>
      <c r="M45" t="s">
        <v>79</v>
      </c>
    </row>
    <row r="46" spans="1:13" x14ac:dyDescent="0.2">
      <c r="A46" t="s">
        <v>153</v>
      </c>
      <c r="B46" t="s">
        <v>164</v>
      </c>
      <c r="C46" t="s">
        <v>112</v>
      </c>
      <c r="D46" t="s">
        <v>113</v>
      </c>
      <c r="E46" t="s">
        <v>149</v>
      </c>
      <c r="F46" t="s">
        <v>137</v>
      </c>
      <c r="G46" t="s">
        <v>92</v>
      </c>
      <c r="I46" t="s">
        <v>21</v>
      </c>
      <c r="J46" t="s">
        <v>21</v>
      </c>
      <c r="K46" t="s">
        <v>73</v>
      </c>
      <c r="L46" t="s">
        <v>23</v>
      </c>
      <c r="M46" t="s">
        <v>51</v>
      </c>
    </row>
    <row r="47" spans="1:13" x14ac:dyDescent="0.2">
      <c r="A47" t="s">
        <v>153</v>
      </c>
      <c r="B47" t="s">
        <v>165</v>
      </c>
      <c r="C47" t="s">
        <v>147</v>
      </c>
      <c r="D47" t="s">
        <v>38</v>
      </c>
      <c r="E47" t="s">
        <v>149</v>
      </c>
      <c r="F47" t="s">
        <v>126</v>
      </c>
      <c r="G47" t="s">
        <v>137</v>
      </c>
      <c r="I47" t="s">
        <v>38</v>
      </c>
      <c r="J47" t="s">
        <v>38</v>
      </c>
      <c r="K47" t="s">
        <v>73</v>
      </c>
      <c r="L47" t="s">
        <v>38</v>
      </c>
      <c r="M47" t="s">
        <v>23</v>
      </c>
    </row>
    <row r="48" spans="1:13" x14ac:dyDescent="0.2">
      <c r="A48" t="s">
        <v>153</v>
      </c>
      <c r="B48" t="s">
        <v>166</v>
      </c>
      <c r="C48" t="s">
        <v>167</v>
      </c>
      <c r="D48" t="s">
        <v>40</v>
      </c>
      <c r="E48" t="s">
        <v>149</v>
      </c>
      <c r="F48" t="s">
        <v>137</v>
      </c>
      <c r="G48" t="s">
        <v>92</v>
      </c>
      <c r="I48" t="s">
        <v>168</v>
      </c>
      <c r="J48" t="s">
        <v>40</v>
      </c>
      <c r="K48" t="s">
        <v>73</v>
      </c>
      <c r="L48" t="s">
        <v>23</v>
      </c>
      <c r="M48" t="s">
        <v>51</v>
      </c>
    </row>
    <row r="49" spans="1:13" x14ac:dyDescent="0.2">
      <c r="A49" t="s">
        <v>153</v>
      </c>
      <c r="B49" t="s">
        <v>169</v>
      </c>
      <c r="C49" t="s">
        <v>108</v>
      </c>
      <c r="D49" t="s">
        <v>109</v>
      </c>
      <c r="E49" t="s">
        <v>149</v>
      </c>
      <c r="F49" t="s">
        <v>137</v>
      </c>
      <c r="G49" t="s">
        <v>92</v>
      </c>
      <c r="I49" t="s">
        <v>21</v>
      </c>
      <c r="J49" t="s">
        <v>21</v>
      </c>
      <c r="K49" t="s">
        <v>73</v>
      </c>
      <c r="L49" t="s">
        <v>23</v>
      </c>
      <c r="M49" t="s">
        <v>51</v>
      </c>
    </row>
    <row r="50" spans="1:13" x14ac:dyDescent="0.2">
      <c r="A50" t="s">
        <v>153</v>
      </c>
      <c r="B50" t="s">
        <v>170</v>
      </c>
      <c r="C50" t="s">
        <v>171</v>
      </c>
      <c r="D50" t="s">
        <v>31</v>
      </c>
      <c r="E50" t="s">
        <v>149</v>
      </c>
      <c r="F50" t="s">
        <v>92</v>
      </c>
      <c r="G50" t="s">
        <v>172</v>
      </c>
      <c r="I50" t="s">
        <v>31</v>
      </c>
      <c r="J50" t="s">
        <v>31</v>
      </c>
      <c r="K50" t="s">
        <v>73</v>
      </c>
      <c r="L50" t="s">
        <v>51</v>
      </c>
      <c r="M50" t="s">
        <v>72</v>
      </c>
    </row>
    <row r="51" spans="1:13" x14ac:dyDescent="0.2">
      <c r="A51" t="s">
        <v>153</v>
      </c>
      <c r="B51" t="s">
        <v>173</v>
      </c>
      <c r="C51" t="s">
        <v>17</v>
      </c>
      <c r="D51" t="s">
        <v>49</v>
      </c>
      <c r="E51" t="s">
        <v>92</v>
      </c>
      <c r="F51" t="s">
        <v>82</v>
      </c>
      <c r="G51" t="s">
        <v>174</v>
      </c>
      <c r="I51" t="s">
        <v>22</v>
      </c>
      <c r="J51" t="s">
        <v>23</v>
      </c>
      <c r="K51" t="s">
        <v>51</v>
      </c>
      <c r="L51" t="s">
        <v>25</v>
      </c>
      <c r="M51" t="s">
        <v>51</v>
      </c>
    </row>
    <row r="52" spans="1:13" x14ac:dyDescent="0.2">
      <c r="A52" t="s">
        <v>175</v>
      </c>
      <c r="B52" t="s">
        <v>176</v>
      </c>
      <c r="C52" t="s">
        <v>113</v>
      </c>
      <c r="D52" t="s">
        <v>17</v>
      </c>
      <c r="E52" t="s">
        <v>177</v>
      </c>
      <c r="F52" t="s">
        <v>106</v>
      </c>
      <c r="G52" t="s">
        <v>178</v>
      </c>
      <c r="I52" t="s">
        <v>21</v>
      </c>
      <c r="J52" t="s">
        <v>22</v>
      </c>
      <c r="K52" t="s">
        <v>51</v>
      </c>
      <c r="L52" t="s">
        <v>51</v>
      </c>
      <c r="M52" t="s">
        <v>50</v>
      </c>
    </row>
    <row r="53" spans="1:13" x14ac:dyDescent="0.2">
      <c r="A53" t="s">
        <v>175</v>
      </c>
      <c r="B53" t="s">
        <v>179</v>
      </c>
      <c r="C53" t="s">
        <v>131</v>
      </c>
      <c r="D53" t="s">
        <v>43</v>
      </c>
      <c r="E53" t="s">
        <v>177</v>
      </c>
      <c r="F53" t="s">
        <v>178</v>
      </c>
      <c r="G53" t="s">
        <v>99</v>
      </c>
      <c r="I53" t="s">
        <v>21</v>
      </c>
      <c r="J53" t="s">
        <v>24</v>
      </c>
      <c r="K53" t="s">
        <v>51</v>
      </c>
      <c r="L53" t="s">
        <v>50</v>
      </c>
      <c r="M53" t="s">
        <v>51</v>
      </c>
    </row>
    <row r="54" spans="1:13" x14ac:dyDescent="0.2">
      <c r="A54" t="s">
        <v>175</v>
      </c>
      <c r="B54" t="s">
        <v>180</v>
      </c>
      <c r="C54" t="s">
        <v>181</v>
      </c>
      <c r="D54" t="s">
        <v>28</v>
      </c>
      <c r="E54" t="s">
        <v>99</v>
      </c>
      <c r="F54" t="s">
        <v>178</v>
      </c>
      <c r="G54" t="s">
        <v>177</v>
      </c>
      <c r="I54" t="s">
        <v>31</v>
      </c>
      <c r="J54" t="s">
        <v>32</v>
      </c>
      <c r="K54" t="s">
        <v>51</v>
      </c>
      <c r="L54" t="s">
        <v>50</v>
      </c>
      <c r="M54" t="s">
        <v>51</v>
      </c>
    </row>
    <row r="55" spans="1:13" x14ac:dyDescent="0.2">
      <c r="A55" t="s">
        <v>175</v>
      </c>
      <c r="B55" t="s">
        <v>182</v>
      </c>
      <c r="C55" t="s">
        <v>131</v>
      </c>
      <c r="D55" t="s">
        <v>17</v>
      </c>
      <c r="E55" t="s">
        <v>113</v>
      </c>
      <c r="F55" t="s">
        <v>106</v>
      </c>
      <c r="G55" t="s">
        <v>177</v>
      </c>
      <c r="I55" t="s">
        <v>21</v>
      </c>
      <c r="J55" t="s">
        <v>22</v>
      </c>
      <c r="K55" t="s">
        <v>21</v>
      </c>
      <c r="L55" t="s">
        <v>51</v>
      </c>
      <c r="M55" t="s">
        <v>51</v>
      </c>
    </row>
    <row r="56" spans="1:13" x14ac:dyDescent="0.2">
      <c r="A56" t="s">
        <v>175</v>
      </c>
      <c r="B56" t="s">
        <v>183</v>
      </c>
      <c r="C56" t="s">
        <v>110</v>
      </c>
      <c r="D56" t="s">
        <v>17</v>
      </c>
      <c r="E56" t="s">
        <v>177</v>
      </c>
      <c r="F56" t="s">
        <v>106</v>
      </c>
      <c r="G56" t="s">
        <v>184</v>
      </c>
      <c r="I56" t="s">
        <v>21</v>
      </c>
      <c r="J56" t="s">
        <v>22</v>
      </c>
      <c r="K56" t="s">
        <v>51</v>
      </c>
      <c r="L56" t="s">
        <v>51</v>
      </c>
      <c r="M56" t="s">
        <v>185</v>
      </c>
    </row>
    <row r="57" spans="1:13" x14ac:dyDescent="0.2">
      <c r="A57" t="s">
        <v>175</v>
      </c>
      <c r="B57" t="s">
        <v>186</v>
      </c>
      <c r="C57" t="s">
        <v>113</v>
      </c>
      <c r="D57" t="s">
        <v>112</v>
      </c>
      <c r="E57" t="s">
        <v>77</v>
      </c>
      <c r="F57" t="s">
        <v>187</v>
      </c>
      <c r="G57" t="s">
        <v>49</v>
      </c>
      <c r="I57" t="s">
        <v>21</v>
      </c>
      <c r="J57" t="s">
        <v>21</v>
      </c>
      <c r="K57" t="s">
        <v>79</v>
      </c>
      <c r="L57" t="s">
        <v>50</v>
      </c>
      <c r="M57" t="s">
        <v>23</v>
      </c>
    </row>
    <row r="58" spans="1:13" x14ac:dyDescent="0.2">
      <c r="A58" t="s">
        <v>175</v>
      </c>
      <c r="B58" t="s">
        <v>188</v>
      </c>
      <c r="C58" t="s">
        <v>63</v>
      </c>
      <c r="D58" t="s">
        <v>189</v>
      </c>
      <c r="E58" t="s">
        <v>77</v>
      </c>
      <c r="F58" t="s">
        <v>78</v>
      </c>
      <c r="G58" t="s">
        <v>49</v>
      </c>
      <c r="I58" t="s">
        <v>63</v>
      </c>
      <c r="J58" t="s">
        <v>72</v>
      </c>
      <c r="K58" t="s">
        <v>79</v>
      </c>
      <c r="L58" t="s">
        <v>50</v>
      </c>
      <c r="M58" t="s">
        <v>23</v>
      </c>
    </row>
    <row r="59" spans="1:13" x14ac:dyDescent="0.2">
      <c r="A59" t="s">
        <v>175</v>
      </c>
      <c r="B59" t="s">
        <v>190</v>
      </c>
      <c r="C59" t="s">
        <v>38</v>
      </c>
      <c r="D59" t="s">
        <v>147</v>
      </c>
      <c r="E59" t="s">
        <v>77</v>
      </c>
      <c r="F59" t="s">
        <v>187</v>
      </c>
      <c r="G59" t="s">
        <v>49</v>
      </c>
      <c r="I59" t="s">
        <v>38</v>
      </c>
      <c r="J59" t="s">
        <v>38</v>
      </c>
      <c r="K59" t="s">
        <v>79</v>
      </c>
      <c r="L59" t="s">
        <v>50</v>
      </c>
      <c r="M59" t="s">
        <v>23</v>
      </c>
    </row>
    <row r="60" spans="1:13" x14ac:dyDescent="0.2">
      <c r="A60" t="s">
        <v>191</v>
      </c>
      <c r="B60" t="s">
        <v>192</v>
      </c>
      <c r="C60" t="s">
        <v>17</v>
      </c>
      <c r="D60" t="s">
        <v>178</v>
      </c>
      <c r="E60" t="s">
        <v>49</v>
      </c>
      <c r="F60" t="s">
        <v>61</v>
      </c>
      <c r="G60" t="s">
        <v>193</v>
      </c>
      <c r="I60" t="s">
        <v>22</v>
      </c>
      <c r="J60" t="s">
        <v>50</v>
      </c>
      <c r="K60" t="s">
        <v>23</v>
      </c>
      <c r="L60" t="s">
        <v>64</v>
      </c>
      <c r="M60" t="s">
        <v>193</v>
      </c>
    </row>
    <row r="61" spans="1:13" x14ac:dyDescent="0.2">
      <c r="A61" t="s">
        <v>191</v>
      </c>
      <c r="B61" t="s">
        <v>194</v>
      </c>
      <c r="C61" t="s">
        <v>37</v>
      </c>
      <c r="D61" t="s">
        <v>195</v>
      </c>
      <c r="E61" t="s">
        <v>196</v>
      </c>
      <c r="F61" t="s">
        <v>99</v>
      </c>
      <c r="G61" t="s">
        <v>197</v>
      </c>
      <c r="I61" t="s">
        <v>41</v>
      </c>
      <c r="J61" t="s">
        <v>51</v>
      </c>
      <c r="K61" t="s">
        <v>51</v>
      </c>
      <c r="L61" t="s">
        <v>51</v>
      </c>
      <c r="M61" t="s">
        <v>64</v>
      </c>
    </row>
    <row r="62" spans="1:13" x14ac:dyDescent="0.2">
      <c r="A62" t="s">
        <v>191</v>
      </c>
      <c r="B62" t="s">
        <v>198</v>
      </c>
      <c r="C62" t="s">
        <v>28</v>
      </c>
      <c r="D62" t="s">
        <v>178</v>
      </c>
      <c r="E62" t="s">
        <v>29</v>
      </c>
      <c r="F62" t="s">
        <v>199</v>
      </c>
      <c r="G62" t="s">
        <v>91</v>
      </c>
      <c r="I62" t="s">
        <v>32</v>
      </c>
      <c r="J62" t="s">
        <v>50</v>
      </c>
      <c r="K62" t="s">
        <v>32</v>
      </c>
      <c r="L62" t="s">
        <v>31</v>
      </c>
      <c r="M62" t="s">
        <v>50</v>
      </c>
    </row>
    <row r="63" spans="1:13" x14ac:dyDescent="0.2">
      <c r="A63" t="s">
        <v>200</v>
      </c>
      <c r="B63" t="s">
        <v>201</v>
      </c>
      <c r="C63" t="s">
        <v>113</v>
      </c>
      <c r="D63" t="s">
        <v>17</v>
      </c>
      <c r="E63" t="s">
        <v>23</v>
      </c>
      <c r="F63" t="s">
        <v>202</v>
      </c>
      <c r="G63" t="s">
        <v>19</v>
      </c>
      <c r="I63" t="s">
        <v>21</v>
      </c>
      <c r="J63" t="s">
        <v>22</v>
      </c>
      <c r="K63" t="s">
        <v>23</v>
      </c>
      <c r="L63" t="s">
        <v>23</v>
      </c>
      <c r="M63" t="s">
        <v>24</v>
      </c>
    </row>
    <row r="64" spans="1:13" x14ac:dyDescent="0.2">
      <c r="A64" t="s">
        <v>203</v>
      </c>
      <c r="B64" t="s">
        <v>204</v>
      </c>
      <c r="C64" t="s">
        <v>205</v>
      </c>
      <c r="D64" t="s">
        <v>206</v>
      </c>
      <c r="E64" t="s">
        <v>207</v>
      </c>
      <c r="F64" t="s">
        <v>208</v>
      </c>
      <c r="G64" t="s">
        <v>209</v>
      </c>
      <c r="I64" t="s">
        <v>38</v>
      </c>
      <c r="J64" t="s">
        <v>210</v>
      </c>
      <c r="K64" t="s">
        <v>40</v>
      </c>
      <c r="L64" t="s">
        <v>193</v>
      </c>
      <c r="M64" t="s">
        <v>40</v>
      </c>
    </row>
    <row r="65" spans="1:13" x14ac:dyDescent="0.2">
      <c r="A65" t="s">
        <v>211</v>
      </c>
      <c r="B65" t="s">
        <v>212</v>
      </c>
      <c r="C65" t="s">
        <v>113</v>
      </c>
      <c r="D65" t="s">
        <v>112</v>
      </c>
      <c r="E65" t="s">
        <v>133</v>
      </c>
      <c r="F65" t="s">
        <v>213</v>
      </c>
      <c r="G65" t="s">
        <v>214</v>
      </c>
      <c r="I65" t="s">
        <v>21</v>
      </c>
      <c r="J65" t="s">
        <v>21</v>
      </c>
      <c r="K65" t="s">
        <v>50</v>
      </c>
      <c r="L65" t="s">
        <v>79</v>
      </c>
      <c r="M65" t="s">
        <v>25</v>
      </c>
    </row>
    <row r="66" spans="1:13" x14ac:dyDescent="0.2">
      <c r="A66" t="s">
        <v>211</v>
      </c>
      <c r="B66" t="s">
        <v>215</v>
      </c>
      <c r="C66" t="s">
        <v>109</v>
      </c>
      <c r="D66" t="s">
        <v>108</v>
      </c>
      <c r="E66" t="s">
        <v>133</v>
      </c>
      <c r="F66" t="s">
        <v>216</v>
      </c>
      <c r="G66" t="s">
        <v>214</v>
      </c>
      <c r="I66" t="s">
        <v>21</v>
      </c>
      <c r="J66" t="s">
        <v>21</v>
      </c>
      <c r="K66" t="s">
        <v>50</v>
      </c>
      <c r="L66" t="s">
        <v>72</v>
      </c>
      <c r="M66" t="s">
        <v>25</v>
      </c>
    </row>
    <row r="67" spans="1:13" x14ac:dyDescent="0.2">
      <c r="A67" t="s">
        <v>217</v>
      </c>
      <c r="B67" t="s">
        <v>218</v>
      </c>
      <c r="C67" t="s">
        <v>113</v>
      </c>
      <c r="D67" t="s">
        <v>112</v>
      </c>
      <c r="E67" t="s">
        <v>114</v>
      </c>
      <c r="F67" t="s">
        <v>115</v>
      </c>
      <c r="G67" t="s">
        <v>99</v>
      </c>
      <c r="I67" t="s">
        <v>21</v>
      </c>
      <c r="J67" t="s">
        <v>21</v>
      </c>
      <c r="K67" t="s">
        <v>21</v>
      </c>
      <c r="L67" t="s">
        <v>31</v>
      </c>
      <c r="M67" t="s">
        <v>51</v>
      </c>
    </row>
    <row r="68" spans="1:13" x14ac:dyDescent="0.2">
      <c r="A68" t="s">
        <v>217</v>
      </c>
      <c r="B68" t="s">
        <v>219</v>
      </c>
      <c r="C68" t="s">
        <v>113</v>
      </c>
      <c r="D68" t="s">
        <v>112</v>
      </c>
      <c r="E68" t="s">
        <v>40</v>
      </c>
      <c r="F68" t="s">
        <v>115</v>
      </c>
      <c r="G68" t="s">
        <v>114</v>
      </c>
      <c r="I68" t="s">
        <v>21</v>
      </c>
      <c r="J68" t="s">
        <v>21</v>
      </c>
      <c r="K68" t="s">
        <v>40</v>
      </c>
      <c r="L68" t="s">
        <v>31</v>
      </c>
      <c r="M68" t="s">
        <v>21</v>
      </c>
    </row>
    <row r="69" spans="1:13" x14ac:dyDescent="0.2">
      <c r="A69" t="s">
        <v>220</v>
      </c>
      <c r="B69" t="s">
        <v>221</v>
      </c>
      <c r="C69" t="s">
        <v>222</v>
      </c>
      <c r="D69" t="s">
        <v>223</v>
      </c>
      <c r="E69" t="s">
        <v>28</v>
      </c>
      <c r="F69" t="s">
        <v>29</v>
      </c>
      <c r="G69" t="s">
        <v>224</v>
      </c>
      <c r="I69" t="s">
        <v>31</v>
      </c>
      <c r="J69" t="s">
        <v>31</v>
      </c>
      <c r="K69" t="s">
        <v>32</v>
      </c>
      <c r="L69" t="s">
        <v>32</v>
      </c>
      <c r="M69" t="s">
        <v>32</v>
      </c>
    </row>
    <row r="70" spans="1:13" x14ac:dyDescent="0.2">
      <c r="A70" t="s">
        <v>225</v>
      </c>
      <c r="B70" t="s">
        <v>226</v>
      </c>
      <c r="C70" t="s">
        <v>181</v>
      </c>
      <c r="D70" t="s">
        <v>28</v>
      </c>
      <c r="E70" t="s">
        <v>78</v>
      </c>
      <c r="F70" t="s">
        <v>49</v>
      </c>
      <c r="G70" t="s">
        <v>227</v>
      </c>
      <c r="I70" t="s">
        <v>31</v>
      </c>
      <c r="J70" t="s">
        <v>32</v>
      </c>
      <c r="K70" t="s">
        <v>50</v>
      </c>
      <c r="L70" t="s">
        <v>23</v>
      </c>
      <c r="M70" t="s">
        <v>159</v>
      </c>
    </row>
    <row r="71" spans="1:13" x14ac:dyDescent="0.2">
      <c r="A71" t="s">
        <v>225</v>
      </c>
      <c r="B71" t="s">
        <v>228</v>
      </c>
      <c r="C71" t="s">
        <v>109</v>
      </c>
      <c r="D71" t="s">
        <v>19</v>
      </c>
      <c r="E71" t="s">
        <v>78</v>
      </c>
      <c r="F71" t="s">
        <v>49</v>
      </c>
      <c r="G71" t="s">
        <v>229</v>
      </c>
      <c r="I71" t="s">
        <v>21</v>
      </c>
      <c r="J71" t="s">
        <v>24</v>
      </c>
      <c r="K71" t="s">
        <v>50</v>
      </c>
      <c r="L71" t="s">
        <v>23</v>
      </c>
      <c r="M71" t="s">
        <v>25</v>
      </c>
    </row>
    <row r="72" spans="1:13" x14ac:dyDescent="0.2">
      <c r="A72" t="s">
        <v>225</v>
      </c>
      <c r="B72" t="s">
        <v>230</v>
      </c>
      <c r="C72" t="s">
        <v>17</v>
      </c>
      <c r="D72" t="s">
        <v>113</v>
      </c>
      <c r="E72" t="s">
        <v>78</v>
      </c>
      <c r="F72" t="s">
        <v>231</v>
      </c>
      <c r="G72" t="s">
        <v>163</v>
      </c>
      <c r="I72" t="s">
        <v>22</v>
      </c>
      <c r="J72" t="s">
        <v>21</v>
      </c>
      <c r="K72" t="s">
        <v>50</v>
      </c>
      <c r="L72" t="s">
        <v>25</v>
      </c>
      <c r="M72" t="s">
        <v>79</v>
      </c>
    </row>
    <row r="73" spans="1:13" x14ac:dyDescent="0.2">
      <c r="A73" t="s">
        <v>225</v>
      </c>
      <c r="B73" t="s">
        <v>232</v>
      </c>
      <c r="C73" t="s">
        <v>113</v>
      </c>
      <c r="D73" t="s">
        <v>17</v>
      </c>
      <c r="E73" t="s">
        <v>233</v>
      </c>
      <c r="F73" t="s">
        <v>49</v>
      </c>
      <c r="G73" t="s">
        <v>234</v>
      </c>
      <c r="I73" t="s">
        <v>21</v>
      </c>
      <c r="J73" t="s">
        <v>22</v>
      </c>
      <c r="K73" t="s">
        <v>23</v>
      </c>
      <c r="L73" t="s">
        <v>23</v>
      </c>
      <c r="M73" t="s">
        <v>23</v>
      </c>
    </row>
    <row r="74" spans="1:13" x14ac:dyDescent="0.2">
      <c r="A74" t="s">
        <v>235</v>
      </c>
      <c r="B74" t="s">
        <v>236</v>
      </c>
      <c r="C74" t="s">
        <v>113</v>
      </c>
      <c r="D74" t="s">
        <v>237</v>
      </c>
      <c r="E74" t="s">
        <v>238</v>
      </c>
      <c r="F74" t="s">
        <v>239</v>
      </c>
      <c r="G74" t="s">
        <v>240</v>
      </c>
      <c r="I74" t="s">
        <v>21</v>
      </c>
      <c r="J74" t="s">
        <v>21</v>
      </c>
      <c r="K74" t="s">
        <v>21</v>
      </c>
      <c r="L74" t="s">
        <v>79</v>
      </c>
      <c r="M74" t="s">
        <v>79</v>
      </c>
    </row>
    <row r="75" spans="1:13" x14ac:dyDescent="0.2">
      <c r="A75" t="s">
        <v>235</v>
      </c>
      <c r="B75" t="s">
        <v>241</v>
      </c>
      <c r="C75" t="s">
        <v>242</v>
      </c>
      <c r="D75" t="s">
        <v>243</v>
      </c>
      <c r="E75" t="s">
        <v>244</v>
      </c>
      <c r="F75" t="s">
        <v>239</v>
      </c>
      <c r="G75" t="s">
        <v>240</v>
      </c>
      <c r="I75" t="s">
        <v>38</v>
      </c>
      <c r="J75" t="s">
        <v>38</v>
      </c>
      <c r="K75" t="s">
        <v>210</v>
      </c>
      <c r="L75" t="s">
        <v>79</v>
      </c>
      <c r="M75" t="s">
        <v>79</v>
      </c>
    </row>
    <row r="76" spans="1:13" x14ac:dyDescent="0.2">
      <c r="A76" t="s">
        <v>235</v>
      </c>
      <c r="B76" t="s">
        <v>245</v>
      </c>
      <c r="C76" t="s">
        <v>246</v>
      </c>
      <c r="D76" t="s">
        <v>247</v>
      </c>
      <c r="E76" t="s">
        <v>248</v>
      </c>
      <c r="F76" t="s">
        <v>239</v>
      </c>
      <c r="G76" t="s">
        <v>240</v>
      </c>
      <c r="I76" t="s">
        <v>40</v>
      </c>
      <c r="J76" t="s">
        <v>40</v>
      </c>
      <c r="K76" t="s">
        <v>210</v>
      </c>
      <c r="L76" t="s">
        <v>79</v>
      </c>
      <c r="M76" t="s">
        <v>79</v>
      </c>
    </row>
    <row r="77" spans="1:13" x14ac:dyDescent="0.2">
      <c r="A77" t="s">
        <v>235</v>
      </c>
      <c r="B77" t="s">
        <v>249</v>
      </c>
      <c r="C77" t="s">
        <v>131</v>
      </c>
      <c r="D77" t="s">
        <v>250</v>
      </c>
      <c r="E77" t="s">
        <v>251</v>
      </c>
      <c r="F77" t="s">
        <v>239</v>
      </c>
      <c r="G77" t="s">
        <v>252</v>
      </c>
      <c r="I77" t="s">
        <v>21</v>
      </c>
      <c r="J77" t="s">
        <v>21</v>
      </c>
      <c r="K77" t="s">
        <v>21</v>
      </c>
      <c r="L77" t="s">
        <v>79</v>
      </c>
      <c r="M77" t="s">
        <v>21</v>
      </c>
    </row>
    <row r="78" spans="1:13" x14ac:dyDescent="0.2">
      <c r="A78" t="s">
        <v>235</v>
      </c>
      <c r="B78" t="s">
        <v>253</v>
      </c>
      <c r="C78" t="s">
        <v>109</v>
      </c>
      <c r="D78" t="s">
        <v>254</v>
      </c>
      <c r="E78" t="s">
        <v>255</v>
      </c>
      <c r="F78" t="s">
        <v>256</v>
      </c>
      <c r="G78" t="s">
        <v>257</v>
      </c>
      <c r="I78" t="s">
        <v>21</v>
      </c>
      <c r="J78" t="s">
        <v>21</v>
      </c>
      <c r="K78" t="s">
        <v>31</v>
      </c>
      <c r="L78" t="s">
        <v>21</v>
      </c>
      <c r="M78" t="s">
        <v>21</v>
      </c>
    </row>
    <row r="79" spans="1:13" x14ac:dyDescent="0.2">
      <c r="A79" t="s">
        <v>258</v>
      </c>
      <c r="B79" t="s">
        <v>259</v>
      </c>
      <c r="C79" t="s">
        <v>113</v>
      </c>
      <c r="D79" t="s">
        <v>260</v>
      </c>
      <c r="E79" t="s">
        <v>114</v>
      </c>
      <c r="F79" t="s">
        <v>261</v>
      </c>
      <c r="G79" t="s">
        <v>262</v>
      </c>
      <c r="I79" t="s">
        <v>21</v>
      </c>
      <c r="J79" t="s">
        <v>210</v>
      </c>
      <c r="K79" t="s">
        <v>21</v>
      </c>
      <c r="L79" t="s">
        <v>21</v>
      </c>
      <c r="M79" t="s">
        <v>79</v>
      </c>
    </row>
    <row r="80" spans="1:13" x14ac:dyDescent="0.2">
      <c r="A80" t="s">
        <v>258</v>
      </c>
      <c r="B80" t="s">
        <v>263</v>
      </c>
      <c r="C80" t="s">
        <v>40</v>
      </c>
      <c r="D80" t="s">
        <v>264</v>
      </c>
      <c r="E80" t="s">
        <v>58</v>
      </c>
      <c r="F80" t="s">
        <v>265</v>
      </c>
      <c r="G80" t="s">
        <v>266</v>
      </c>
      <c r="I80" t="s">
        <v>40</v>
      </c>
      <c r="J80" t="s">
        <v>40</v>
      </c>
      <c r="K80" t="s">
        <v>40</v>
      </c>
      <c r="L80" t="s">
        <v>210</v>
      </c>
      <c r="M80" t="s">
        <v>79</v>
      </c>
    </row>
    <row r="81" spans="1:13" x14ac:dyDescent="0.2">
      <c r="A81" t="s">
        <v>258</v>
      </c>
      <c r="B81" t="s">
        <v>267</v>
      </c>
      <c r="C81" t="s">
        <v>113</v>
      </c>
      <c r="D81" t="s">
        <v>260</v>
      </c>
      <c r="E81" t="s">
        <v>114</v>
      </c>
      <c r="F81" t="s">
        <v>181</v>
      </c>
      <c r="G81" t="s">
        <v>266</v>
      </c>
      <c r="I81" t="s">
        <v>21</v>
      </c>
      <c r="J81" t="s">
        <v>210</v>
      </c>
      <c r="K81" t="s">
        <v>21</v>
      </c>
      <c r="L81" t="s">
        <v>31</v>
      </c>
      <c r="M81" t="s">
        <v>79</v>
      </c>
    </row>
    <row r="82" spans="1:13" x14ac:dyDescent="0.2">
      <c r="A82" t="s">
        <v>268</v>
      </c>
      <c r="B82" t="s">
        <v>269</v>
      </c>
      <c r="C82" t="s">
        <v>270</v>
      </c>
      <c r="D82" t="s">
        <v>271</v>
      </c>
      <c r="E82" t="s">
        <v>78</v>
      </c>
      <c r="F82" t="s">
        <v>272</v>
      </c>
      <c r="G82" t="s">
        <v>273</v>
      </c>
      <c r="I82" t="s">
        <v>24</v>
      </c>
      <c r="J82" t="s">
        <v>51</v>
      </c>
      <c r="K82" t="s">
        <v>50</v>
      </c>
      <c r="L82" t="s">
        <v>79</v>
      </c>
      <c r="M82" t="s">
        <v>50</v>
      </c>
    </row>
    <row r="83" spans="1:13" x14ac:dyDescent="0.2">
      <c r="A83" t="s">
        <v>268</v>
      </c>
      <c r="B83" t="s">
        <v>274</v>
      </c>
      <c r="C83" t="s">
        <v>275</v>
      </c>
      <c r="D83" t="s">
        <v>271</v>
      </c>
      <c r="E83" t="s">
        <v>78</v>
      </c>
      <c r="F83" t="s">
        <v>272</v>
      </c>
      <c r="G83" t="s">
        <v>276</v>
      </c>
      <c r="I83" t="s">
        <v>24</v>
      </c>
      <c r="J83" t="s">
        <v>51</v>
      </c>
      <c r="K83" t="s">
        <v>50</v>
      </c>
      <c r="L83" t="s">
        <v>79</v>
      </c>
      <c r="M83" t="s">
        <v>79</v>
      </c>
    </row>
    <row r="84" spans="1:13" x14ac:dyDescent="0.2">
      <c r="A84" t="s">
        <v>268</v>
      </c>
      <c r="B84" t="s">
        <v>277</v>
      </c>
      <c r="C84" t="s">
        <v>278</v>
      </c>
      <c r="D84" t="s">
        <v>273</v>
      </c>
      <c r="E84" t="s">
        <v>78</v>
      </c>
      <c r="F84" t="s">
        <v>271</v>
      </c>
      <c r="G84" t="s">
        <v>279</v>
      </c>
      <c r="I84" t="s">
        <v>39</v>
      </c>
      <c r="J84" t="s">
        <v>50</v>
      </c>
      <c r="K84" t="s">
        <v>50</v>
      </c>
      <c r="L84" t="s">
        <v>51</v>
      </c>
      <c r="M84" t="s">
        <v>79</v>
      </c>
    </row>
    <row r="85" spans="1:13" x14ac:dyDescent="0.2">
      <c r="A85" t="s">
        <v>280</v>
      </c>
      <c r="B85" t="s">
        <v>281</v>
      </c>
      <c r="C85" t="s">
        <v>38</v>
      </c>
      <c r="D85" t="s">
        <v>282</v>
      </c>
      <c r="E85" t="s">
        <v>126</v>
      </c>
      <c r="F85" t="s">
        <v>283</v>
      </c>
      <c r="G85" t="s">
        <v>284</v>
      </c>
      <c r="I85" t="s">
        <v>38</v>
      </c>
      <c r="J85" t="s">
        <v>38</v>
      </c>
      <c r="K85" t="s">
        <v>38</v>
      </c>
      <c r="L85" t="s">
        <v>38</v>
      </c>
      <c r="M85" t="s">
        <v>79</v>
      </c>
    </row>
    <row r="86" spans="1:13" x14ac:dyDescent="0.2">
      <c r="A86" t="s">
        <v>280</v>
      </c>
      <c r="B86" t="s">
        <v>285</v>
      </c>
      <c r="C86" t="s">
        <v>113</v>
      </c>
      <c r="D86" t="s">
        <v>114</v>
      </c>
      <c r="E86" t="s">
        <v>286</v>
      </c>
      <c r="F86" t="s">
        <v>261</v>
      </c>
      <c r="G86" t="s">
        <v>237</v>
      </c>
      <c r="I86" t="s">
        <v>21</v>
      </c>
      <c r="J86" t="s">
        <v>21</v>
      </c>
      <c r="K86" t="s">
        <v>21</v>
      </c>
      <c r="L86" t="s">
        <v>21</v>
      </c>
      <c r="M86" t="s">
        <v>21</v>
      </c>
    </row>
    <row r="87" spans="1:13" x14ac:dyDescent="0.2">
      <c r="A87" t="s">
        <v>280</v>
      </c>
      <c r="B87" t="s">
        <v>287</v>
      </c>
      <c r="C87" t="s">
        <v>40</v>
      </c>
      <c r="D87" t="s">
        <v>288</v>
      </c>
      <c r="E87" t="s">
        <v>58</v>
      </c>
      <c r="F87" t="s">
        <v>264</v>
      </c>
      <c r="G87" t="s">
        <v>284</v>
      </c>
      <c r="I87" t="s">
        <v>40</v>
      </c>
      <c r="J87" t="s">
        <v>40</v>
      </c>
      <c r="K87" t="s">
        <v>40</v>
      </c>
      <c r="L87" t="s">
        <v>40</v>
      </c>
      <c r="M87" t="s">
        <v>79</v>
      </c>
    </row>
    <row r="88" spans="1:13" x14ac:dyDescent="0.2">
      <c r="A88" t="s">
        <v>289</v>
      </c>
      <c r="B88" t="s">
        <v>290</v>
      </c>
      <c r="C88" t="s">
        <v>113</v>
      </c>
      <c r="D88" t="s">
        <v>112</v>
      </c>
      <c r="E88" t="s">
        <v>114</v>
      </c>
      <c r="F88" t="s">
        <v>99</v>
      </c>
      <c r="G88" t="s">
        <v>177</v>
      </c>
      <c r="I88" t="s">
        <v>21</v>
      </c>
      <c r="J88" t="s">
        <v>21</v>
      </c>
      <c r="K88" t="s">
        <v>21</v>
      </c>
      <c r="L88" t="s">
        <v>51</v>
      </c>
      <c r="M88" t="s">
        <v>51</v>
      </c>
    </row>
    <row r="89" spans="1:13" x14ac:dyDescent="0.2">
      <c r="A89" t="s">
        <v>289</v>
      </c>
      <c r="B89" t="s">
        <v>291</v>
      </c>
      <c r="C89" t="s">
        <v>38</v>
      </c>
      <c r="D89" t="s">
        <v>147</v>
      </c>
      <c r="E89" t="s">
        <v>126</v>
      </c>
      <c r="F89" t="s">
        <v>177</v>
      </c>
      <c r="G89" t="s">
        <v>99</v>
      </c>
      <c r="I89" t="s">
        <v>38</v>
      </c>
      <c r="J89" t="s">
        <v>38</v>
      </c>
      <c r="K89" t="s">
        <v>38</v>
      </c>
      <c r="L89" t="s">
        <v>51</v>
      </c>
      <c r="M89" t="s">
        <v>51</v>
      </c>
    </row>
    <row r="90" spans="1:13" x14ac:dyDescent="0.2">
      <c r="A90" t="s">
        <v>292</v>
      </c>
      <c r="B90" t="s">
        <v>293</v>
      </c>
      <c r="C90" t="s">
        <v>113</v>
      </c>
      <c r="D90" t="s">
        <v>294</v>
      </c>
      <c r="E90" t="s">
        <v>260</v>
      </c>
      <c r="F90" t="s">
        <v>295</v>
      </c>
      <c r="G90" t="s">
        <v>296</v>
      </c>
      <c r="I90" t="s">
        <v>21</v>
      </c>
      <c r="J90" t="s">
        <v>21</v>
      </c>
      <c r="K90" t="s">
        <v>210</v>
      </c>
      <c r="L90" t="s">
        <v>72</v>
      </c>
      <c r="M90" t="s">
        <v>72</v>
      </c>
    </row>
    <row r="91" spans="1:13" x14ac:dyDescent="0.2">
      <c r="A91" t="s">
        <v>292</v>
      </c>
      <c r="B91" t="s">
        <v>297</v>
      </c>
      <c r="C91" t="s">
        <v>17</v>
      </c>
      <c r="D91" t="s">
        <v>99</v>
      </c>
      <c r="E91" t="s">
        <v>298</v>
      </c>
      <c r="F91" t="s">
        <v>214</v>
      </c>
      <c r="G91" t="s">
        <v>299</v>
      </c>
      <c r="I91" t="s">
        <v>22</v>
      </c>
      <c r="J91" t="s">
        <v>51</v>
      </c>
      <c r="K91" t="s">
        <v>21</v>
      </c>
      <c r="L91" t="s">
        <v>25</v>
      </c>
      <c r="M91" t="s">
        <v>72</v>
      </c>
    </row>
    <row r="92" spans="1:13" x14ac:dyDescent="0.2">
      <c r="A92" t="s">
        <v>300</v>
      </c>
      <c r="B92" t="s">
        <v>301</v>
      </c>
      <c r="C92" t="s">
        <v>302</v>
      </c>
      <c r="D92" t="s">
        <v>126</v>
      </c>
      <c r="E92" t="s">
        <v>282</v>
      </c>
      <c r="F92" t="s">
        <v>303</v>
      </c>
      <c r="G92" t="s">
        <v>304</v>
      </c>
      <c r="I92" t="s">
        <v>38</v>
      </c>
      <c r="J92" t="s">
        <v>38</v>
      </c>
      <c r="K92" t="s">
        <v>38</v>
      </c>
      <c r="L92" t="s">
        <v>38</v>
      </c>
      <c r="M92" t="s">
        <v>31</v>
      </c>
    </row>
    <row r="93" spans="1:13" x14ac:dyDescent="0.2">
      <c r="A93" t="s">
        <v>220</v>
      </c>
      <c r="B93" t="s">
        <v>305</v>
      </c>
      <c r="C93" t="s">
        <v>306</v>
      </c>
      <c r="D93" t="s">
        <v>17</v>
      </c>
      <c r="E93" t="s">
        <v>114</v>
      </c>
      <c r="F93" t="s">
        <v>223</v>
      </c>
      <c r="G93" t="s">
        <v>307</v>
      </c>
      <c r="I93" t="s">
        <v>21</v>
      </c>
      <c r="J93" t="s">
        <v>22</v>
      </c>
      <c r="K93" t="s">
        <v>21</v>
      </c>
      <c r="L93" t="s">
        <v>31</v>
      </c>
      <c r="M93" t="s">
        <v>21</v>
      </c>
    </row>
    <row r="94" spans="1:13" x14ac:dyDescent="0.2">
      <c r="A94" t="s">
        <v>220</v>
      </c>
      <c r="B94" t="s">
        <v>308</v>
      </c>
      <c r="C94" t="s">
        <v>309</v>
      </c>
      <c r="D94" t="s">
        <v>310</v>
      </c>
      <c r="E94" t="s">
        <v>311</v>
      </c>
      <c r="F94" t="s">
        <v>126</v>
      </c>
      <c r="G94" t="s">
        <v>312</v>
      </c>
      <c r="I94" t="s">
        <v>38</v>
      </c>
      <c r="J94" t="s">
        <v>63</v>
      </c>
      <c r="K94" t="s">
        <v>40</v>
      </c>
      <c r="L94" t="s">
        <v>38</v>
      </c>
      <c r="M94" t="s">
        <v>63</v>
      </c>
    </row>
    <row r="95" spans="1:13" x14ac:dyDescent="0.2">
      <c r="A95" t="s">
        <v>220</v>
      </c>
      <c r="B95" t="s">
        <v>313</v>
      </c>
      <c r="C95" t="s">
        <v>306</v>
      </c>
      <c r="D95" t="s">
        <v>17</v>
      </c>
      <c r="E95" t="s">
        <v>114</v>
      </c>
      <c r="F95" t="s">
        <v>223</v>
      </c>
      <c r="G95" t="s">
        <v>19</v>
      </c>
      <c r="I95" t="s">
        <v>21</v>
      </c>
      <c r="J95" t="s">
        <v>22</v>
      </c>
      <c r="K95" t="s">
        <v>21</v>
      </c>
      <c r="L95" t="s">
        <v>31</v>
      </c>
      <c r="M95" t="s">
        <v>24</v>
      </c>
    </row>
    <row r="96" spans="1:13" x14ac:dyDescent="0.2">
      <c r="A96" t="s">
        <v>300</v>
      </c>
      <c r="B96" t="s">
        <v>314</v>
      </c>
      <c r="C96" t="s">
        <v>315</v>
      </c>
      <c r="D96" t="s">
        <v>316</v>
      </c>
      <c r="E96" t="s">
        <v>317</v>
      </c>
      <c r="F96" t="s">
        <v>318</v>
      </c>
      <c r="G96" t="s">
        <v>319</v>
      </c>
      <c r="I96" t="s">
        <v>40</v>
      </c>
      <c r="J96" t="s">
        <v>40</v>
      </c>
      <c r="K96" t="s">
        <v>38</v>
      </c>
      <c r="L96" t="s">
        <v>38</v>
      </c>
      <c r="M96" t="s">
        <v>38</v>
      </c>
    </row>
    <row r="97" spans="1:13" x14ac:dyDescent="0.2">
      <c r="A97" t="s">
        <v>300</v>
      </c>
      <c r="B97" t="s">
        <v>320</v>
      </c>
      <c r="C97" t="s">
        <v>321</v>
      </c>
      <c r="D97" t="s">
        <v>322</v>
      </c>
      <c r="E97" t="s">
        <v>317</v>
      </c>
      <c r="F97" t="s">
        <v>318</v>
      </c>
      <c r="G97" t="s">
        <v>319</v>
      </c>
      <c r="I97" t="s">
        <v>38</v>
      </c>
      <c r="J97" t="s">
        <v>38</v>
      </c>
      <c r="K97" t="s">
        <v>38</v>
      </c>
      <c r="L97" t="s">
        <v>38</v>
      </c>
      <c r="M97" t="s">
        <v>38</v>
      </c>
    </row>
    <row r="98" spans="1:13" x14ac:dyDescent="0.2">
      <c r="A98" t="s">
        <v>300</v>
      </c>
      <c r="B98" t="s">
        <v>323</v>
      </c>
      <c r="C98" t="s">
        <v>321</v>
      </c>
      <c r="D98" t="s">
        <v>324</v>
      </c>
      <c r="E98" t="s">
        <v>322</v>
      </c>
      <c r="F98" t="s">
        <v>317</v>
      </c>
      <c r="G98" t="s">
        <v>318</v>
      </c>
      <c r="I98" t="s">
        <v>38</v>
      </c>
      <c r="J98" t="s">
        <v>31</v>
      </c>
      <c r="K98" t="s">
        <v>38</v>
      </c>
      <c r="L98" t="s">
        <v>38</v>
      </c>
      <c r="M98" t="s">
        <v>38</v>
      </c>
    </row>
    <row r="99" spans="1:13" x14ac:dyDescent="0.2">
      <c r="A99" t="s">
        <v>300</v>
      </c>
      <c r="B99" t="s">
        <v>325</v>
      </c>
      <c r="C99" t="s">
        <v>326</v>
      </c>
      <c r="D99" t="s">
        <v>327</v>
      </c>
      <c r="E99" t="s">
        <v>317</v>
      </c>
      <c r="F99" t="s">
        <v>318</v>
      </c>
      <c r="G99" t="s">
        <v>304</v>
      </c>
      <c r="I99" t="s">
        <v>38</v>
      </c>
      <c r="J99" t="s">
        <v>38</v>
      </c>
      <c r="K99" t="s">
        <v>38</v>
      </c>
      <c r="L99" t="s">
        <v>38</v>
      </c>
      <c r="M99" t="s">
        <v>31</v>
      </c>
    </row>
    <row r="100" spans="1:13" x14ac:dyDescent="0.2">
      <c r="A100" t="s">
        <v>300</v>
      </c>
      <c r="B100" t="s">
        <v>328</v>
      </c>
      <c r="C100" t="s">
        <v>329</v>
      </c>
      <c r="D100" t="s">
        <v>330</v>
      </c>
      <c r="E100" t="s">
        <v>58</v>
      </c>
      <c r="F100" t="s">
        <v>288</v>
      </c>
      <c r="G100" t="s">
        <v>331</v>
      </c>
      <c r="I100" t="s">
        <v>21</v>
      </c>
      <c r="J100" t="s">
        <v>40</v>
      </c>
      <c r="K100" t="s">
        <v>40</v>
      </c>
      <c r="L100" t="s">
        <v>40</v>
      </c>
      <c r="M100" t="s">
        <v>40</v>
      </c>
    </row>
    <row r="101" spans="1:13" x14ac:dyDescent="0.2">
      <c r="A101" t="s">
        <v>300</v>
      </c>
      <c r="B101" t="s">
        <v>332</v>
      </c>
      <c r="C101" t="s">
        <v>205</v>
      </c>
      <c r="D101" t="s">
        <v>333</v>
      </c>
      <c r="E101" t="s">
        <v>334</v>
      </c>
      <c r="F101" t="s">
        <v>335</v>
      </c>
      <c r="G101" t="s">
        <v>336</v>
      </c>
      <c r="I101" t="s">
        <v>38</v>
      </c>
      <c r="J101" t="s">
        <v>38</v>
      </c>
      <c r="K101" t="s">
        <v>38</v>
      </c>
      <c r="L101" t="s">
        <v>38</v>
      </c>
      <c r="M101" t="s">
        <v>38</v>
      </c>
    </row>
    <row r="102" spans="1:13" x14ac:dyDescent="0.2">
      <c r="A102" t="s">
        <v>300</v>
      </c>
      <c r="B102" t="s">
        <v>337</v>
      </c>
      <c r="C102" t="s">
        <v>205</v>
      </c>
      <c r="D102" t="s">
        <v>324</v>
      </c>
      <c r="E102" t="s">
        <v>333</v>
      </c>
      <c r="F102" t="s">
        <v>334</v>
      </c>
      <c r="G102" t="s">
        <v>335</v>
      </c>
      <c r="I102" t="s">
        <v>38</v>
      </c>
      <c r="J102" t="s">
        <v>31</v>
      </c>
      <c r="K102" t="s">
        <v>38</v>
      </c>
      <c r="L102" t="s">
        <v>38</v>
      </c>
      <c r="M102" t="s">
        <v>38</v>
      </c>
    </row>
    <row r="103" spans="1:13" x14ac:dyDescent="0.2">
      <c r="A103" t="s">
        <v>292</v>
      </c>
      <c r="B103" t="s">
        <v>338</v>
      </c>
      <c r="C103" t="s">
        <v>17</v>
      </c>
      <c r="D103" t="s">
        <v>298</v>
      </c>
      <c r="E103" t="s">
        <v>339</v>
      </c>
      <c r="F103" t="s">
        <v>214</v>
      </c>
      <c r="G103" t="s">
        <v>340</v>
      </c>
      <c r="I103" t="s">
        <v>22</v>
      </c>
      <c r="J103" t="s">
        <v>21</v>
      </c>
      <c r="K103" t="s">
        <v>122</v>
      </c>
      <c r="L103" t="s">
        <v>25</v>
      </c>
      <c r="M103" t="s">
        <v>72</v>
      </c>
    </row>
    <row r="105" spans="1:13" x14ac:dyDescent="0.2">
      <c r="A105" t="s">
        <v>341</v>
      </c>
    </row>
    <row r="106" spans="1:13" x14ac:dyDescent="0.2">
      <c r="A106" t="s">
        <v>2</v>
      </c>
      <c r="B106" t="s">
        <v>3</v>
      </c>
      <c r="C106" t="s">
        <v>4</v>
      </c>
      <c r="D106" t="s">
        <v>5</v>
      </c>
      <c r="E106" t="s">
        <v>6</v>
      </c>
      <c r="F106" t="s">
        <v>7</v>
      </c>
      <c r="G106" t="s">
        <v>8</v>
      </c>
      <c r="I106" t="s">
        <v>9</v>
      </c>
      <c r="J106" t="s">
        <v>10</v>
      </c>
      <c r="K106" t="s">
        <v>11</v>
      </c>
      <c r="L106" t="s">
        <v>12</v>
      </c>
      <c r="M106" t="s">
        <v>13</v>
      </c>
    </row>
    <row r="107" spans="1:13" x14ac:dyDescent="0.2">
      <c r="A107" t="s">
        <v>14</v>
      </c>
      <c r="B107" t="s">
        <v>342</v>
      </c>
      <c r="C107" t="s">
        <v>311</v>
      </c>
      <c r="D107" t="s">
        <v>37</v>
      </c>
      <c r="E107" t="s">
        <v>343</v>
      </c>
      <c r="F107" t="s">
        <v>224</v>
      </c>
      <c r="G107" t="s">
        <v>344</v>
      </c>
      <c r="I107" t="s">
        <v>40</v>
      </c>
      <c r="J107" t="s">
        <v>41</v>
      </c>
      <c r="K107" t="s">
        <v>21</v>
      </c>
      <c r="L107" t="s">
        <v>32</v>
      </c>
      <c r="M107" t="s">
        <v>25</v>
      </c>
    </row>
    <row r="108" spans="1:13" x14ac:dyDescent="0.2">
      <c r="A108" t="s">
        <v>14</v>
      </c>
      <c r="B108" t="s">
        <v>345</v>
      </c>
      <c r="C108" t="s">
        <v>346</v>
      </c>
      <c r="D108" t="s">
        <v>29</v>
      </c>
      <c r="E108" t="s">
        <v>224</v>
      </c>
      <c r="F108" t="s">
        <v>347</v>
      </c>
      <c r="G108" t="s">
        <v>348</v>
      </c>
      <c r="I108" t="s">
        <v>31</v>
      </c>
      <c r="J108" t="s">
        <v>32</v>
      </c>
      <c r="K108" t="s">
        <v>32</v>
      </c>
      <c r="L108" t="s">
        <v>31</v>
      </c>
      <c r="M108" t="s">
        <v>31</v>
      </c>
    </row>
    <row r="109" spans="1:13" x14ac:dyDescent="0.2">
      <c r="A109" t="s">
        <v>14</v>
      </c>
      <c r="B109" t="s">
        <v>349</v>
      </c>
      <c r="C109" t="s">
        <v>306</v>
      </c>
      <c r="D109" t="s">
        <v>17</v>
      </c>
      <c r="E109" t="s">
        <v>19</v>
      </c>
      <c r="F109" t="s">
        <v>307</v>
      </c>
      <c r="G109" t="s">
        <v>214</v>
      </c>
      <c r="I109" t="s">
        <v>21</v>
      </c>
      <c r="J109" t="s">
        <v>22</v>
      </c>
      <c r="K109" t="s">
        <v>24</v>
      </c>
      <c r="L109" t="s">
        <v>21</v>
      </c>
      <c r="M109" t="s">
        <v>25</v>
      </c>
    </row>
    <row r="110" spans="1:13" x14ac:dyDescent="0.2">
      <c r="A110" t="s">
        <v>65</v>
      </c>
      <c r="B110" t="s">
        <v>350</v>
      </c>
      <c r="C110" t="s">
        <v>351</v>
      </c>
      <c r="D110" t="s">
        <v>189</v>
      </c>
      <c r="E110" t="s">
        <v>273</v>
      </c>
      <c r="F110" t="s">
        <v>136</v>
      </c>
      <c r="G110" t="s">
        <v>352</v>
      </c>
      <c r="I110" t="s">
        <v>21</v>
      </c>
      <c r="J110" t="s">
        <v>72</v>
      </c>
      <c r="K110" t="s">
        <v>50</v>
      </c>
      <c r="L110" t="s">
        <v>38</v>
      </c>
      <c r="M110" t="s">
        <v>79</v>
      </c>
    </row>
    <row r="111" spans="1:13" x14ac:dyDescent="0.2">
      <c r="A111" t="s">
        <v>65</v>
      </c>
      <c r="B111" t="s">
        <v>353</v>
      </c>
      <c r="C111" t="s">
        <v>131</v>
      </c>
      <c r="D111" t="s">
        <v>168</v>
      </c>
      <c r="E111" t="s">
        <v>273</v>
      </c>
      <c r="F111" t="s">
        <v>136</v>
      </c>
      <c r="G111" t="s">
        <v>354</v>
      </c>
      <c r="I111" t="s">
        <v>21</v>
      </c>
      <c r="J111" t="s">
        <v>168</v>
      </c>
      <c r="K111" t="s">
        <v>50</v>
      </c>
      <c r="L111" t="s">
        <v>38</v>
      </c>
      <c r="M111" t="s">
        <v>79</v>
      </c>
    </row>
    <row r="112" spans="1:13" x14ac:dyDescent="0.2">
      <c r="A112" t="s">
        <v>65</v>
      </c>
      <c r="B112" t="s">
        <v>355</v>
      </c>
      <c r="C112" t="s">
        <v>356</v>
      </c>
      <c r="D112" t="s">
        <v>168</v>
      </c>
      <c r="E112" t="s">
        <v>78</v>
      </c>
      <c r="F112" t="s">
        <v>136</v>
      </c>
      <c r="G112" t="s">
        <v>77</v>
      </c>
      <c r="I112" t="s">
        <v>38</v>
      </c>
      <c r="J112" t="s">
        <v>168</v>
      </c>
      <c r="K112" t="s">
        <v>50</v>
      </c>
      <c r="L112" t="s">
        <v>38</v>
      </c>
      <c r="M112" t="s">
        <v>79</v>
      </c>
    </row>
    <row r="113" spans="1:13" x14ac:dyDescent="0.2">
      <c r="A113" t="s">
        <v>65</v>
      </c>
      <c r="B113" t="s">
        <v>357</v>
      </c>
      <c r="C113" t="s">
        <v>28</v>
      </c>
      <c r="D113" t="s">
        <v>68</v>
      </c>
      <c r="E113" t="s">
        <v>81</v>
      </c>
      <c r="F113" t="s">
        <v>358</v>
      </c>
      <c r="G113" t="s">
        <v>49</v>
      </c>
      <c r="I113" t="s">
        <v>32</v>
      </c>
      <c r="J113" t="s">
        <v>50</v>
      </c>
      <c r="K113" t="s">
        <v>51</v>
      </c>
      <c r="L113" t="s">
        <v>25</v>
      </c>
      <c r="M113" t="s">
        <v>23</v>
      </c>
    </row>
    <row r="114" spans="1:13" x14ac:dyDescent="0.2">
      <c r="A114" t="s">
        <v>65</v>
      </c>
      <c r="B114" t="s">
        <v>359</v>
      </c>
      <c r="C114" t="s">
        <v>109</v>
      </c>
      <c r="D114" t="s">
        <v>168</v>
      </c>
      <c r="E114" t="s">
        <v>78</v>
      </c>
      <c r="F114" t="s">
        <v>136</v>
      </c>
      <c r="G114" t="s">
        <v>360</v>
      </c>
      <c r="I114" t="s">
        <v>21</v>
      </c>
      <c r="J114" t="s">
        <v>168</v>
      </c>
      <c r="K114" t="s">
        <v>50</v>
      </c>
      <c r="L114" t="s">
        <v>38</v>
      </c>
      <c r="M114" t="s">
        <v>79</v>
      </c>
    </row>
    <row r="115" spans="1:13" x14ac:dyDescent="0.2">
      <c r="A115" t="s">
        <v>65</v>
      </c>
      <c r="B115" t="s">
        <v>361</v>
      </c>
      <c r="C115" t="s">
        <v>67</v>
      </c>
      <c r="D115" t="s">
        <v>68</v>
      </c>
      <c r="E115" t="s">
        <v>81</v>
      </c>
      <c r="F115" t="s">
        <v>358</v>
      </c>
      <c r="G115" t="s">
        <v>49</v>
      </c>
      <c r="I115" t="s">
        <v>39</v>
      </c>
      <c r="J115" t="s">
        <v>50</v>
      </c>
      <c r="K115" t="s">
        <v>51</v>
      </c>
      <c r="L115" t="s">
        <v>25</v>
      </c>
      <c r="M115" t="s">
        <v>23</v>
      </c>
    </row>
    <row r="116" spans="1:13" x14ac:dyDescent="0.2">
      <c r="A116" t="s">
        <v>65</v>
      </c>
      <c r="B116" t="s">
        <v>362</v>
      </c>
      <c r="C116" t="s">
        <v>75</v>
      </c>
      <c r="D116" t="s">
        <v>78</v>
      </c>
      <c r="E116" t="s">
        <v>77</v>
      </c>
      <c r="F116" t="s">
        <v>363</v>
      </c>
      <c r="G116" t="s">
        <v>364</v>
      </c>
      <c r="I116" t="s">
        <v>21</v>
      </c>
      <c r="J116" t="s">
        <v>50</v>
      </c>
      <c r="K116" t="s">
        <v>79</v>
      </c>
      <c r="L116" t="s">
        <v>79</v>
      </c>
      <c r="M116" t="s">
        <v>79</v>
      </c>
    </row>
    <row r="117" spans="1:13" x14ac:dyDescent="0.2">
      <c r="A117" t="s">
        <v>65</v>
      </c>
      <c r="B117" t="s">
        <v>365</v>
      </c>
      <c r="C117" t="s">
        <v>75</v>
      </c>
      <c r="D117" t="s">
        <v>76</v>
      </c>
      <c r="E117" t="s">
        <v>78</v>
      </c>
      <c r="F117" t="s">
        <v>49</v>
      </c>
      <c r="G117" t="s">
        <v>366</v>
      </c>
      <c r="I117" t="s">
        <v>21</v>
      </c>
      <c r="J117" t="s">
        <v>38</v>
      </c>
      <c r="K117" t="s">
        <v>50</v>
      </c>
      <c r="L117" t="s">
        <v>23</v>
      </c>
      <c r="M117" t="s">
        <v>79</v>
      </c>
    </row>
    <row r="118" spans="1:13" x14ac:dyDescent="0.2">
      <c r="A118" t="s">
        <v>367</v>
      </c>
      <c r="B118" t="s">
        <v>368</v>
      </c>
      <c r="C118" t="s">
        <v>17</v>
      </c>
      <c r="D118" t="s">
        <v>99</v>
      </c>
      <c r="E118" t="s">
        <v>358</v>
      </c>
      <c r="F118" t="s">
        <v>369</v>
      </c>
      <c r="G118" t="s">
        <v>370</v>
      </c>
      <c r="I118" t="s">
        <v>22</v>
      </c>
      <c r="J118" t="s">
        <v>51</v>
      </c>
      <c r="K118" t="s">
        <v>25</v>
      </c>
      <c r="L118" t="s">
        <v>51</v>
      </c>
      <c r="M118" t="s">
        <v>193</v>
      </c>
    </row>
    <row r="119" spans="1:13" x14ac:dyDescent="0.2">
      <c r="A119" t="s">
        <v>367</v>
      </c>
      <c r="B119" t="s">
        <v>371</v>
      </c>
      <c r="C119" t="s">
        <v>17</v>
      </c>
      <c r="D119" t="s">
        <v>99</v>
      </c>
      <c r="E119" t="s">
        <v>369</v>
      </c>
      <c r="F119" t="s">
        <v>358</v>
      </c>
      <c r="G119" t="s">
        <v>372</v>
      </c>
      <c r="I119" t="s">
        <v>22</v>
      </c>
      <c r="J119" t="s">
        <v>51</v>
      </c>
      <c r="K119" t="s">
        <v>51</v>
      </c>
      <c r="L119" t="s">
        <v>25</v>
      </c>
      <c r="M119" t="s">
        <v>51</v>
      </c>
    </row>
    <row r="120" spans="1:13" x14ac:dyDescent="0.2">
      <c r="A120" t="s">
        <v>367</v>
      </c>
      <c r="B120" t="s">
        <v>373</v>
      </c>
      <c r="C120" t="s">
        <v>17</v>
      </c>
      <c r="D120" t="s">
        <v>99</v>
      </c>
      <c r="E120" t="s">
        <v>177</v>
      </c>
      <c r="F120" t="s">
        <v>369</v>
      </c>
      <c r="G120" t="s">
        <v>372</v>
      </c>
      <c r="I120" t="s">
        <v>22</v>
      </c>
      <c r="J120" t="s">
        <v>51</v>
      </c>
      <c r="K120" t="s">
        <v>51</v>
      </c>
      <c r="L120" t="s">
        <v>51</v>
      </c>
      <c r="M120" t="s">
        <v>51</v>
      </c>
    </row>
    <row r="121" spans="1:13" x14ac:dyDescent="0.2">
      <c r="A121" t="s">
        <v>87</v>
      </c>
      <c r="B121" t="s">
        <v>374</v>
      </c>
      <c r="C121" t="s">
        <v>17</v>
      </c>
      <c r="D121" t="s">
        <v>99</v>
      </c>
      <c r="E121" t="s">
        <v>375</v>
      </c>
      <c r="F121" t="s">
        <v>101</v>
      </c>
      <c r="G121" t="s">
        <v>100</v>
      </c>
      <c r="I121" t="s">
        <v>22</v>
      </c>
      <c r="J121" t="s">
        <v>51</v>
      </c>
      <c r="K121" t="s">
        <v>25</v>
      </c>
      <c r="L121" t="s">
        <v>51</v>
      </c>
      <c r="M121" t="s">
        <v>51</v>
      </c>
    </row>
    <row r="122" spans="1:13" x14ac:dyDescent="0.2">
      <c r="A122" t="s">
        <v>87</v>
      </c>
      <c r="B122" t="s">
        <v>376</v>
      </c>
      <c r="C122" t="s">
        <v>17</v>
      </c>
      <c r="D122" t="s">
        <v>92</v>
      </c>
      <c r="E122" t="s">
        <v>375</v>
      </c>
      <c r="F122" t="s">
        <v>29</v>
      </c>
      <c r="G122" t="s">
        <v>377</v>
      </c>
      <c r="I122" t="s">
        <v>22</v>
      </c>
      <c r="J122" t="s">
        <v>51</v>
      </c>
      <c r="K122" t="s">
        <v>25</v>
      </c>
      <c r="L122" t="s">
        <v>32</v>
      </c>
      <c r="M122" t="s">
        <v>73</v>
      </c>
    </row>
    <row r="123" spans="1:13" x14ac:dyDescent="0.2">
      <c r="A123" t="s">
        <v>378</v>
      </c>
      <c r="B123" t="s">
        <v>379</v>
      </c>
      <c r="C123" t="s">
        <v>17</v>
      </c>
      <c r="D123" t="s">
        <v>380</v>
      </c>
      <c r="E123" t="s">
        <v>99</v>
      </c>
      <c r="F123" t="s">
        <v>381</v>
      </c>
      <c r="G123" t="s">
        <v>358</v>
      </c>
      <c r="I123" t="s">
        <v>22</v>
      </c>
      <c r="J123" t="s">
        <v>51</v>
      </c>
      <c r="K123" t="s">
        <v>51</v>
      </c>
      <c r="L123" t="s">
        <v>51</v>
      </c>
      <c r="M123" t="s">
        <v>25</v>
      </c>
    </row>
    <row r="124" spans="1:13" x14ac:dyDescent="0.2">
      <c r="A124" t="s">
        <v>378</v>
      </c>
      <c r="B124" t="s">
        <v>382</v>
      </c>
      <c r="C124" t="s">
        <v>17</v>
      </c>
      <c r="D124" t="s">
        <v>383</v>
      </c>
      <c r="E124" t="s">
        <v>358</v>
      </c>
      <c r="F124" t="s">
        <v>30</v>
      </c>
      <c r="G124" t="s">
        <v>97</v>
      </c>
      <c r="I124" t="s">
        <v>22</v>
      </c>
      <c r="J124" t="s">
        <v>23</v>
      </c>
      <c r="K124" t="s">
        <v>25</v>
      </c>
      <c r="L124" t="s">
        <v>32</v>
      </c>
      <c r="M124" t="s">
        <v>39</v>
      </c>
    </row>
    <row r="125" spans="1:13" x14ac:dyDescent="0.2">
      <c r="A125" t="s">
        <v>378</v>
      </c>
      <c r="B125" t="s">
        <v>384</v>
      </c>
      <c r="C125" t="s">
        <v>17</v>
      </c>
      <c r="D125" t="s">
        <v>99</v>
      </c>
      <c r="E125" t="s">
        <v>369</v>
      </c>
      <c r="F125" t="s">
        <v>100</v>
      </c>
      <c r="G125" t="s">
        <v>358</v>
      </c>
      <c r="I125" t="s">
        <v>22</v>
      </c>
      <c r="J125" t="s">
        <v>51</v>
      </c>
      <c r="K125" t="s">
        <v>51</v>
      </c>
      <c r="L125" t="s">
        <v>51</v>
      </c>
      <c r="M125" t="s">
        <v>25</v>
      </c>
    </row>
    <row r="126" spans="1:13" x14ac:dyDescent="0.2">
      <c r="A126" t="s">
        <v>378</v>
      </c>
      <c r="B126" t="s">
        <v>385</v>
      </c>
      <c r="C126" t="s">
        <v>17</v>
      </c>
      <c r="D126" t="s">
        <v>99</v>
      </c>
      <c r="E126" t="s">
        <v>100</v>
      </c>
      <c r="F126" t="s">
        <v>369</v>
      </c>
      <c r="G126" t="s">
        <v>358</v>
      </c>
      <c r="I126" t="s">
        <v>22</v>
      </c>
      <c r="J126" t="s">
        <v>51</v>
      </c>
      <c r="K126" t="s">
        <v>51</v>
      </c>
      <c r="L126" t="s">
        <v>51</v>
      </c>
      <c r="M126" t="s">
        <v>25</v>
      </c>
    </row>
    <row r="127" spans="1:13" x14ac:dyDescent="0.2">
      <c r="A127" t="s">
        <v>378</v>
      </c>
      <c r="B127" t="s">
        <v>386</v>
      </c>
      <c r="C127" t="s">
        <v>17</v>
      </c>
      <c r="D127" t="s">
        <v>99</v>
      </c>
      <c r="E127" t="s">
        <v>100</v>
      </c>
      <c r="F127" t="s">
        <v>369</v>
      </c>
      <c r="G127" t="s">
        <v>372</v>
      </c>
      <c r="I127" t="s">
        <v>22</v>
      </c>
      <c r="J127" t="s">
        <v>51</v>
      </c>
      <c r="K127" t="s">
        <v>51</v>
      </c>
      <c r="L127" t="s">
        <v>51</v>
      </c>
      <c r="M127" t="s">
        <v>51</v>
      </c>
    </row>
    <row r="128" spans="1:13" x14ac:dyDescent="0.2">
      <c r="A128" t="s">
        <v>378</v>
      </c>
      <c r="B128" t="s">
        <v>387</v>
      </c>
      <c r="C128" t="s">
        <v>43</v>
      </c>
      <c r="D128" t="s">
        <v>28</v>
      </c>
      <c r="E128" t="s">
        <v>383</v>
      </c>
      <c r="F128" t="s">
        <v>388</v>
      </c>
      <c r="G128" t="s">
        <v>358</v>
      </c>
      <c r="I128" t="s">
        <v>24</v>
      </c>
      <c r="J128" t="s">
        <v>32</v>
      </c>
      <c r="K128" t="s">
        <v>23</v>
      </c>
      <c r="L128" t="s">
        <v>51</v>
      </c>
      <c r="M128" t="s">
        <v>25</v>
      </c>
    </row>
    <row r="129" spans="1:13" x14ac:dyDescent="0.2">
      <c r="A129" t="s">
        <v>389</v>
      </c>
      <c r="B129" t="s">
        <v>390</v>
      </c>
      <c r="C129" t="s">
        <v>391</v>
      </c>
      <c r="D129" t="s">
        <v>17</v>
      </c>
      <c r="E129" t="s">
        <v>16</v>
      </c>
      <c r="F129" t="s">
        <v>19</v>
      </c>
      <c r="G129" t="s">
        <v>18</v>
      </c>
      <c r="I129" t="s">
        <v>21</v>
      </c>
      <c r="J129" t="s">
        <v>22</v>
      </c>
      <c r="K129" t="s">
        <v>21</v>
      </c>
      <c r="L129" t="s">
        <v>24</v>
      </c>
      <c r="M129" t="s">
        <v>23</v>
      </c>
    </row>
    <row r="130" spans="1:13" x14ac:dyDescent="0.2">
      <c r="A130" t="s">
        <v>389</v>
      </c>
      <c r="B130" t="s">
        <v>392</v>
      </c>
      <c r="C130" t="s">
        <v>393</v>
      </c>
      <c r="D130" t="s">
        <v>394</v>
      </c>
      <c r="E130" t="s">
        <v>199</v>
      </c>
      <c r="F130" t="s">
        <v>137</v>
      </c>
      <c r="G130" t="s">
        <v>48</v>
      </c>
      <c r="I130" t="s">
        <v>31</v>
      </c>
      <c r="J130" t="s">
        <v>32</v>
      </c>
      <c r="K130" t="s">
        <v>31</v>
      </c>
      <c r="L130" t="s">
        <v>23</v>
      </c>
      <c r="M130" t="s">
        <v>51</v>
      </c>
    </row>
    <row r="131" spans="1:13" x14ac:dyDescent="0.2">
      <c r="A131" t="s">
        <v>389</v>
      </c>
      <c r="B131" t="s">
        <v>395</v>
      </c>
      <c r="C131" t="s">
        <v>391</v>
      </c>
      <c r="D131" t="s">
        <v>17</v>
      </c>
      <c r="E131" t="s">
        <v>48</v>
      </c>
      <c r="F131" t="s">
        <v>18</v>
      </c>
      <c r="G131" t="s">
        <v>19</v>
      </c>
      <c r="I131" t="s">
        <v>21</v>
      </c>
      <c r="J131" t="s">
        <v>22</v>
      </c>
      <c r="K131" t="s">
        <v>51</v>
      </c>
      <c r="L131" t="s">
        <v>23</v>
      </c>
      <c r="M131" t="s">
        <v>24</v>
      </c>
    </row>
    <row r="132" spans="1:13" x14ac:dyDescent="0.2">
      <c r="A132" t="s">
        <v>389</v>
      </c>
      <c r="B132" t="s">
        <v>396</v>
      </c>
      <c r="C132" t="s">
        <v>60</v>
      </c>
      <c r="D132" t="s">
        <v>61</v>
      </c>
      <c r="E132" t="s">
        <v>94</v>
      </c>
      <c r="F132" t="s">
        <v>397</v>
      </c>
      <c r="G132" t="s">
        <v>273</v>
      </c>
      <c r="I132" t="s">
        <v>63</v>
      </c>
      <c r="J132" t="s">
        <v>64</v>
      </c>
      <c r="K132" t="s">
        <v>23</v>
      </c>
      <c r="L132" t="s">
        <v>398</v>
      </c>
      <c r="M132" t="s">
        <v>50</v>
      </c>
    </row>
    <row r="133" spans="1:13" x14ac:dyDescent="0.2">
      <c r="A133" t="s">
        <v>389</v>
      </c>
      <c r="B133" t="s">
        <v>399</v>
      </c>
      <c r="C133" t="s">
        <v>393</v>
      </c>
      <c r="D133" t="s">
        <v>199</v>
      </c>
      <c r="E133" t="s">
        <v>137</v>
      </c>
      <c r="F133" t="s">
        <v>394</v>
      </c>
      <c r="G133" t="s">
        <v>18</v>
      </c>
      <c r="I133" t="s">
        <v>31</v>
      </c>
      <c r="J133" t="s">
        <v>31</v>
      </c>
      <c r="K133" t="s">
        <v>23</v>
      </c>
      <c r="L133" t="s">
        <v>32</v>
      </c>
      <c r="M133" t="s">
        <v>23</v>
      </c>
    </row>
    <row r="134" spans="1:13" x14ac:dyDescent="0.2">
      <c r="A134" t="s">
        <v>389</v>
      </c>
      <c r="B134" t="s">
        <v>400</v>
      </c>
      <c r="C134" t="s">
        <v>17</v>
      </c>
      <c r="D134" t="s">
        <v>401</v>
      </c>
      <c r="E134" t="s">
        <v>402</v>
      </c>
      <c r="F134" t="s">
        <v>403</v>
      </c>
      <c r="G134" t="s">
        <v>113</v>
      </c>
      <c r="I134" t="s">
        <v>22</v>
      </c>
      <c r="J134" t="s">
        <v>51</v>
      </c>
      <c r="K134" t="s">
        <v>25</v>
      </c>
      <c r="L134" t="s">
        <v>51</v>
      </c>
      <c r="M134" t="s">
        <v>21</v>
      </c>
    </row>
    <row r="135" spans="1:13" x14ac:dyDescent="0.2">
      <c r="A135" t="s">
        <v>404</v>
      </c>
      <c r="B135" t="s">
        <v>405</v>
      </c>
      <c r="C135" t="s">
        <v>17</v>
      </c>
      <c r="D135" t="s">
        <v>406</v>
      </c>
      <c r="E135" t="s">
        <v>407</v>
      </c>
      <c r="F135" t="s">
        <v>408</v>
      </c>
      <c r="G135" t="s">
        <v>29</v>
      </c>
      <c r="I135" t="s">
        <v>22</v>
      </c>
      <c r="J135" t="s">
        <v>51</v>
      </c>
      <c r="K135" t="s">
        <v>25</v>
      </c>
      <c r="L135" t="s">
        <v>72</v>
      </c>
      <c r="M135" t="s">
        <v>32</v>
      </c>
    </row>
    <row r="136" spans="1:13" x14ac:dyDescent="0.2">
      <c r="A136" t="s">
        <v>404</v>
      </c>
      <c r="B136" t="s">
        <v>409</v>
      </c>
      <c r="C136" t="s">
        <v>410</v>
      </c>
      <c r="D136" t="s">
        <v>333</v>
      </c>
      <c r="E136" t="s">
        <v>335</v>
      </c>
      <c r="F136" t="s">
        <v>334</v>
      </c>
      <c r="G136" t="s">
        <v>411</v>
      </c>
      <c r="I136" t="s">
        <v>38</v>
      </c>
      <c r="J136" t="s">
        <v>38</v>
      </c>
      <c r="K136" t="s">
        <v>38</v>
      </c>
      <c r="L136" t="s">
        <v>38</v>
      </c>
      <c r="M136" t="s">
        <v>38</v>
      </c>
    </row>
    <row r="137" spans="1:13" x14ac:dyDescent="0.2">
      <c r="A137" t="s">
        <v>139</v>
      </c>
      <c r="B137" t="s">
        <v>412</v>
      </c>
      <c r="C137" t="s">
        <v>17</v>
      </c>
      <c r="D137" t="s">
        <v>117</v>
      </c>
      <c r="E137" t="s">
        <v>49</v>
      </c>
      <c r="F137" t="s">
        <v>106</v>
      </c>
      <c r="G137" t="s">
        <v>358</v>
      </c>
      <c r="I137" t="s">
        <v>22</v>
      </c>
      <c r="J137" t="s">
        <v>51</v>
      </c>
      <c r="K137" t="s">
        <v>23</v>
      </c>
      <c r="L137" t="s">
        <v>51</v>
      </c>
      <c r="M137" t="s">
        <v>25</v>
      </c>
    </row>
    <row r="138" spans="1:13" x14ac:dyDescent="0.2">
      <c r="A138" t="s">
        <v>139</v>
      </c>
      <c r="B138" t="s">
        <v>413</v>
      </c>
      <c r="C138" t="s">
        <v>17</v>
      </c>
      <c r="D138" t="s">
        <v>106</v>
      </c>
      <c r="E138" t="s">
        <v>49</v>
      </c>
      <c r="F138" t="s">
        <v>358</v>
      </c>
      <c r="G138" t="s">
        <v>414</v>
      </c>
      <c r="I138" t="s">
        <v>22</v>
      </c>
      <c r="J138" t="s">
        <v>51</v>
      </c>
      <c r="K138" t="s">
        <v>23</v>
      </c>
      <c r="L138" t="s">
        <v>25</v>
      </c>
      <c r="M138" t="s">
        <v>415</v>
      </c>
    </row>
    <row r="139" spans="1:13" x14ac:dyDescent="0.2">
      <c r="A139" t="s">
        <v>153</v>
      </c>
      <c r="B139" t="s">
        <v>416</v>
      </c>
      <c r="C139" t="s">
        <v>112</v>
      </c>
      <c r="D139" t="s">
        <v>113</v>
      </c>
      <c r="E139" t="s">
        <v>78</v>
      </c>
      <c r="F139" t="s">
        <v>417</v>
      </c>
      <c r="G139" t="s">
        <v>49</v>
      </c>
      <c r="I139" t="s">
        <v>21</v>
      </c>
      <c r="J139" t="s">
        <v>21</v>
      </c>
      <c r="K139" t="s">
        <v>50</v>
      </c>
      <c r="L139" t="s">
        <v>159</v>
      </c>
      <c r="M139" t="s">
        <v>23</v>
      </c>
    </row>
    <row r="140" spans="1:13" x14ac:dyDescent="0.2">
      <c r="A140" t="s">
        <v>153</v>
      </c>
      <c r="B140" t="s">
        <v>418</v>
      </c>
      <c r="C140" t="s">
        <v>112</v>
      </c>
      <c r="D140" t="s">
        <v>113</v>
      </c>
      <c r="E140" t="s">
        <v>78</v>
      </c>
      <c r="F140" t="s">
        <v>114</v>
      </c>
      <c r="G140" t="s">
        <v>417</v>
      </c>
      <c r="I140" t="s">
        <v>21</v>
      </c>
      <c r="J140" t="s">
        <v>21</v>
      </c>
      <c r="K140" t="s">
        <v>50</v>
      </c>
      <c r="L140" t="s">
        <v>21</v>
      </c>
      <c r="M140" t="s">
        <v>159</v>
      </c>
    </row>
    <row r="141" spans="1:13" x14ac:dyDescent="0.2">
      <c r="A141" t="s">
        <v>153</v>
      </c>
      <c r="B141" t="s">
        <v>419</v>
      </c>
      <c r="C141" t="s">
        <v>17</v>
      </c>
      <c r="D141" t="s">
        <v>141</v>
      </c>
      <c r="E141" t="s">
        <v>137</v>
      </c>
      <c r="F141" t="s">
        <v>106</v>
      </c>
      <c r="G141" t="s">
        <v>149</v>
      </c>
      <c r="I141" t="s">
        <v>22</v>
      </c>
      <c r="J141" t="s">
        <v>51</v>
      </c>
      <c r="K141" t="s">
        <v>23</v>
      </c>
      <c r="L141" t="s">
        <v>51</v>
      </c>
      <c r="M141" t="s">
        <v>73</v>
      </c>
    </row>
    <row r="142" spans="1:13" x14ac:dyDescent="0.2">
      <c r="A142" t="s">
        <v>153</v>
      </c>
      <c r="B142" t="s">
        <v>420</v>
      </c>
      <c r="C142" t="s">
        <v>19</v>
      </c>
      <c r="D142" t="s">
        <v>17</v>
      </c>
      <c r="E142" t="s">
        <v>137</v>
      </c>
      <c r="F142" t="s">
        <v>358</v>
      </c>
      <c r="G142" t="s">
        <v>49</v>
      </c>
      <c r="I142" t="s">
        <v>24</v>
      </c>
      <c r="J142" t="s">
        <v>22</v>
      </c>
      <c r="K142" t="s">
        <v>23</v>
      </c>
      <c r="L142" t="s">
        <v>25</v>
      </c>
      <c r="M142" t="s">
        <v>23</v>
      </c>
    </row>
    <row r="143" spans="1:13" x14ac:dyDescent="0.2">
      <c r="A143" t="s">
        <v>153</v>
      </c>
      <c r="B143" t="s">
        <v>421</v>
      </c>
      <c r="C143" t="s">
        <v>147</v>
      </c>
      <c r="D143" t="s">
        <v>38</v>
      </c>
      <c r="E143" t="s">
        <v>149</v>
      </c>
      <c r="F143" t="s">
        <v>113</v>
      </c>
      <c r="G143" t="s">
        <v>422</v>
      </c>
      <c r="I143" t="s">
        <v>38</v>
      </c>
      <c r="J143" t="s">
        <v>38</v>
      </c>
      <c r="K143" t="s">
        <v>73</v>
      </c>
      <c r="L143" t="s">
        <v>21</v>
      </c>
      <c r="M143" t="s">
        <v>79</v>
      </c>
    </row>
    <row r="144" spans="1:13" x14ac:dyDescent="0.2">
      <c r="A144" t="s">
        <v>153</v>
      </c>
      <c r="B144" t="s">
        <v>423</v>
      </c>
      <c r="C144" t="s">
        <v>28</v>
      </c>
      <c r="D144" t="s">
        <v>29</v>
      </c>
      <c r="E144" t="s">
        <v>424</v>
      </c>
      <c r="F144" t="s">
        <v>49</v>
      </c>
      <c r="G144" t="s">
        <v>78</v>
      </c>
      <c r="I144" t="s">
        <v>32</v>
      </c>
      <c r="J144" t="s">
        <v>32</v>
      </c>
      <c r="K144" t="s">
        <v>159</v>
      </c>
      <c r="L144" t="s">
        <v>23</v>
      </c>
      <c r="M144" t="s">
        <v>50</v>
      </c>
    </row>
    <row r="145" spans="1:13" x14ac:dyDescent="0.2">
      <c r="A145" t="s">
        <v>425</v>
      </c>
      <c r="B145" t="s">
        <v>426</v>
      </c>
      <c r="C145" t="s">
        <v>113</v>
      </c>
      <c r="D145" t="s">
        <v>17</v>
      </c>
      <c r="E145" t="s">
        <v>141</v>
      </c>
      <c r="F145" t="s">
        <v>427</v>
      </c>
      <c r="G145" t="s">
        <v>358</v>
      </c>
      <c r="I145" t="s">
        <v>21</v>
      </c>
      <c r="J145" t="s">
        <v>22</v>
      </c>
      <c r="K145" t="s">
        <v>51</v>
      </c>
      <c r="L145" t="s">
        <v>51</v>
      </c>
      <c r="M145" t="s">
        <v>25</v>
      </c>
    </row>
    <row r="146" spans="1:13" x14ac:dyDescent="0.2">
      <c r="A146" t="s">
        <v>425</v>
      </c>
      <c r="B146" t="s">
        <v>428</v>
      </c>
      <c r="C146" t="s">
        <v>113</v>
      </c>
      <c r="D146" t="s">
        <v>17</v>
      </c>
      <c r="E146" t="s">
        <v>141</v>
      </c>
      <c r="F146" t="s">
        <v>427</v>
      </c>
      <c r="G146" t="s">
        <v>358</v>
      </c>
      <c r="I146" t="s">
        <v>21</v>
      </c>
      <c r="J146" t="s">
        <v>22</v>
      </c>
      <c r="K146" t="s">
        <v>51</v>
      </c>
      <c r="L146" t="s">
        <v>51</v>
      </c>
      <c r="M146" t="s">
        <v>25</v>
      </c>
    </row>
    <row r="147" spans="1:13" x14ac:dyDescent="0.2">
      <c r="A147" t="s">
        <v>425</v>
      </c>
      <c r="B147" t="s">
        <v>429</v>
      </c>
      <c r="C147" t="s">
        <v>430</v>
      </c>
      <c r="D147" t="s">
        <v>17</v>
      </c>
      <c r="E147" t="s">
        <v>106</v>
      </c>
      <c r="F147" t="s">
        <v>431</v>
      </c>
      <c r="G147" t="s">
        <v>19</v>
      </c>
      <c r="I147" t="s">
        <v>31</v>
      </c>
      <c r="J147" t="s">
        <v>22</v>
      </c>
      <c r="K147" t="s">
        <v>51</v>
      </c>
      <c r="L147" t="s">
        <v>51</v>
      </c>
      <c r="M147" t="s">
        <v>24</v>
      </c>
    </row>
    <row r="148" spans="1:13" x14ac:dyDescent="0.2">
      <c r="A148" t="s">
        <v>432</v>
      </c>
      <c r="B148" t="s">
        <v>433</v>
      </c>
      <c r="C148" t="s">
        <v>113</v>
      </c>
      <c r="D148" t="s">
        <v>112</v>
      </c>
      <c r="E148" t="s">
        <v>178</v>
      </c>
      <c r="F148" t="s">
        <v>276</v>
      </c>
      <c r="G148" t="s">
        <v>434</v>
      </c>
      <c r="I148" t="s">
        <v>21</v>
      </c>
      <c r="J148" t="s">
        <v>21</v>
      </c>
      <c r="K148" t="s">
        <v>50</v>
      </c>
      <c r="L148" t="s">
        <v>79</v>
      </c>
      <c r="M148" t="s">
        <v>159</v>
      </c>
    </row>
    <row r="149" spans="1:13" x14ac:dyDescent="0.2">
      <c r="A149" t="s">
        <v>432</v>
      </c>
      <c r="B149" t="s">
        <v>435</v>
      </c>
      <c r="C149" t="s">
        <v>436</v>
      </c>
      <c r="D149" t="s">
        <v>28</v>
      </c>
      <c r="E149" t="s">
        <v>214</v>
      </c>
      <c r="F149" t="s">
        <v>90</v>
      </c>
      <c r="G149" t="s">
        <v>437</v>
      </c>
      <c r="I149" t="s">
        <v>21</v>
      </c>
      <c r="J149" t="s">
        <v>32</v>
      </c>
      <c r="K149" t="s">
        <v>25</v>
      </c>
      <c r="L149" t="s">
        <v>23</v>
      </c>
      <c r="M149" t="s">
        <v>79</v>
      </c>
    </row>
    <row r="150" spans="1:13" x14ac:dyDescent="0.2">
      <c r="A150" t="s">
        <v>432</v>
      </c>
      <c r="B150" t="s">
        <v>438</v>
      </c>
      <c r="C150" t="s">
        <v>29</v>
      </c>
      <c r="D150" t="s">
        <v>439</v>
      </c>
      <c r="E150" t="s">
        <v>440</v>
      </c>
      <c r="F150" t="s">
        <v>437</v>
      </c>
      <c r="G150" t="s">
        <v>441</v>
      </c>
      <c r="I150" t="s">
        <v>32</v>
      </c>
      <c r="J150" t="s">
        <v>23</v>
      </c>
      <c r="K150" t="s">
        <v>159</v>
      </c>
      <c r="L150" t="s">
        <v>79</v>
      </c>
      <c r="M150" t="s">
        <v>79</v>
      </c>
    </row>
    <row r="151" spans="1:13" x14ac:dyDescent="0.2">
      <c r="A151" t="s">
        <v>432</v>
      </c>
      <c r="B151" t="s">
        <v>442</v>
      </c>
      <c r="C151" t="s">
        <v>67</v>
      </c>
      <c r="D151" t="s">
        <v>439</v>
      </c>
      <c r="E151" t="s">
        <v>443</v>
      </c>
      <c r="F151" t="s">
        <v>444</v>
      </c>
      <c r="G151" t="s">
        <v>441</v>
      </c>
      <c r="I151" t="s">
        <v>39</v>
      </c>
      <c r="J151" t="s">
        <v>23</v>
      </c>
      <c r="K151" t="s">
        <v>25</v>
      </c>
      <c r="L151" t="s">
        <v>25</v>
      </c>
      <c r="M151" t="s">
        <v>79</v>
      </c>
    </row>
    <row r="152" spans="1:13" x14ac:dyDescent="0.2">
      <c r="A152" t="s">
        <v>445</v>
      </c>
      <c r="B152" t="s">
        <v>446</v>
      </c>
      <c r="C152" t="s">
        <v>113</v>
      </c>
      <c r="D152" t="s">
        <v>264</v>
      </c>
      <c r="E152" t="s">
        <v>58</v>
      </c>
      <c r="F152" t="s">
        <v>447</v>
      </c>
      <c r="G152" t="s">
        <v>72</v>
      </c>
      <c r="I152" t="s">
        <v>21</v>
      </c>
      <c r="J152" t="s">
        <v>40</v>
      </c>
      <c r="K152" t="s">
        <v>40</v>
      </c>
      <c r="L152" t="s">
        <v>40</v>
      </c>
      <c r="M152" t="s">
        <v>31</v>
      </c>
    </row>
    <row r="153" spans="1:13" x14ac:dyDescent="0.2">
      <c r="A153" t="s">
        <v>445</v>
      </c>
      <c r="B153" t="s">
        <v>448</v>
      </c>
      <c r="C153" t="s">
        <v>113</v>
      </c>
      <c r="D153" t="s">
        <v>449</v>
      </c>
      <c r="E153" t="s">
        <v>333</v>
      </c>
      <c r="F153" t="s">
        <v>411</v>
      </c>
      <c r="G153" t="s">
        <v>450</v>
      </c>
      <c r="I153" t="s">
        <v>21</v>
      </c>
      <c r="J153" t="s">
        <v>38</v>
      </c>
      <c r="K153" t="s">
        <v>38</v>
      </c>
      <c r="L153" t="s">
        <v>38</v>
      </c>
      <c r="M153" t="s">
        <v>31</v>
      </c>
    </row>
    <row r="154" spans="1:13" x14ac:dyDescent="0.2">
      <c r="A154" t="s">
        <v>451</v>
      </c>
      <c r="B154" t="s">
        <v>452</v>
      </c>
      <c r="C154" t="s">
        <v>113</v>
      </c>
      <c r="D154" t="s">
        <v>114</v>
      </c>
      <c r="E154" t="s">
        <v>453</v>
      </c>
      <c r="F154" t="s">
        <v>91</v>
      </c>
      <c r="G154" t="s">
        <v>454</v>
      </c>
      <c r="I154" t="s">
        <v>21</v>
      </c>
      <c r="J154" t="s">
        <v>21</v>
      </c>
      <c r="K154" t="s">
        <v>72</v>
      </c>
      <c r="L154" t="s">
        <v>50</v>
      </c>
      <c r="M154" t="s">
        <v>72</v>
      </c>
    </row>
    <row r="155" spans="1:13" x14ac:dyDescent="0.2">
      <c r="A155" t="s">
        <v>451</v>
      </c>
      <c r="B155" t="s">
        <v>455</v>
      </c>
      <c r="C155" t="s">
        <v>17</v>
      </c>
      <c r="D155" t="s">
        <v>91</v>
      </c>
      <c r="E155" t="s">
        <v>358</v>
      </c>
      <c r="F155" t="s">
        <v>456</v>
      </c>
      <c r="G155" t="s">
        <v>457</v>
      </c>
      <c r="I155" t="s">
        <v>22</v>
      </c>
      <c r="J155" t="s">
        <v>50</v>
      </c>
      <c r="K155" t="s">
        <v>25</v>
      </c>
      <c r="L155" t="s">
        <v>79</v>
      </c>
      <c r="M155" t="s">
        <v>72</v>
      </c>
    </row>
    <row r="156" spans="1:13" x14ac:dyDescent="0.2">
      <c r="A156" t="s">
        <v>451</v>
      </c>
      <c r="B156" t="s">
        <v>458</v>
      </c>
      <c r="C156" t="s">
        <v>459</v>
      </c>
      <c r="D156" t="s">
        <v>460</v>
      </c>
      <c r="E156" t="s">
        <v>461</v>
      </c>
      <c r="F156" t="s">
        <v>17</v>
      </c>
      <c r="G156" t="s">
        <v>177</v>
      </c>
      <c r="I156" t="s">
        <v>31</v>
      </c>
      <c r="J156" t="s">
        <v>31</v>
      </c>
      <c r="K156" t="s">
        <v>31</v>
      </c>
      <c r="L156" t="s">
        <v>22</v>
      </c>
      <c r="M156" t="s">
        <v>51</v>
      </c>
    </row>
    <row r="157" spans="1:13" x14ac:dyDescent="0.2">
      <c r="A157" t="s">
        <v>451</v>
      </c>
      <c r="B157" t="s">
        <v>462</v>
      </c>
      <c r="C157" t="s">
        <v>463</v>
      </c>
      <c r="D157" t="s">
        <v>453</v>
      </c>
      <c r="E157" t="s">
        <v>91</v>
      </c>
      <c r="F157" t="s">
        <v>454</v>
      </c>
      <c r="G157" t="s">
        <v>464</v>
      </c>
      <c r="I157" t="s">
        <v>31</v>
      </c>
      <c r="J157" t="s">
        <v>72</v>
      </c>
      <c r="K157" t="s">
        <v>50</v>
      </c>
      <c r="L157" t="s">
        <v>72</v>
      </c>
      <c r="M157" t="s">
        <v>72</v>
      </c>
    </row>
    <row r="158" spans="1:13" x14ac:dyDescent="0.2">
      <c r="A158" t="s">
        <v>451</v>
      </c>
      <c r="B158" t="s">
        <v>465</v>
      </c>
      <c r="C158" t="s">
        <v>109</v>
      </c>
      <c r="D158" t="s">
        <v>114</v>
      </c>
      <c r="E158" t="s">
        <v>453</v>
      </c>
      <c r="F158" t="s">
        <v>91</v>
      </c>
      <c r="G158" t="s">
        <v>454</v>
      </c>
      <c r="I158" t="s">
        <v>21</v>
      </c>
      <c r="J158" t="s">
        <v>21</v>
      </c>
      <c r="K158" t="s">
        <v>72</v>
      </c>
      <c r="L158" t="s">
        <v>50</v>
      </c>
      <c r="M158" t="s">
        <v>72</v>
      </c>
    </row>
    <row r="159" spans="1:13" x14ac:dyDescent="0.2">
      <c r="A159" t="s">
        <v>451</v>
      </c>
      <c r="B159" t="s">
        <v>466</v>
      </c>
      <c r="C159" t="s">
        <v>467</v>
      </c>
      <c r="D159" t="s">
        <v>453</v>
      </c>
      <c r="E159" t="s">
        <v>91</v>
      </c>
      <c r="F159" t="s">
        <v>454</v>
      </c>
      <c r="G159" t="s">
        <v>464</v>
      </c>
      <c r="I159" t="s">
        <v>31</v>
      </c>
      <c r="J159" t="s">
        <v>72</v>
      </c>
      <c r="K159" t="s">
        <v>50</v>
      </c>
      <c r="L159" t="s">
        <v>72</v>
      </c>
      <c r="M159" t="s">
        <v>72</v>
      </c>
    </row>
    <row r="160" spans="1:13" x14ac:dyDescent="0.2">
      <c r="A160" t="s">
        <v>175</v>
      </c>
      <c r="B160" t="s">
        <v>468</v>
      </c>
      <c r="C160" t="s">
        <v>113</v>
      </c>
      <c r="D160" t="s">
        <v>17</v>
      </c>
      <c r="E160" t="s">
        <v>177</v>
      </c>
      <c r="F160" t="s">
        <v>196</v>
      </c>
      <c r="G160" t="s">
        <v>112</v>
      </c>
      <c r="I160" t="s">
        <v>21</v>
      </c>
      <c r="J160" t="s">
        <v>22</v>
      </c>
      <c r="K160" t="s">
        <v>51</v>
      </c>
      <c r="L160" t="s">
        <v>51</v>
      </c>
      <c r="M160" t="s">
        <v>21</v>
      </c>
    </row>
    <row r="161" spans="1:13" x14ac:dyDescent="0.2">
      <c r="A161" t="s">
        <v>175</v>
      </c>
      <c r="B161" t="s">
        <v>469</v>
      </c>
      <c r="C161" t="s">
        <v>131</v>
      </c>
      <c r="D161" t="s">
        <v>43</v>
      </c>
      <c r="E161" t="s">
        <v>177</v>
      </c>
      <c r="F161" t="s">
        <v>196</v>
      </c>
      <c r="G161" t="s">
        <v>178</v>
      </c>
      <c r="I161" t="s">
        <v>21</v>
      </c>
      <c r="J161" t="s">
        <v>24</v>
      </c>
      <c r="K161" t="s">
        <v>51</v>
      </c>
      <c r="L161" t="s">
        <v>51</v>
      </c>
      <c r="M161" t="s">
        <v>50</v>
      </c>
    </row>
    <row r="162" spans="1:13" x14ac:dyDescent="0.2">
      <c r="A162" t="s">
        <v>175</v>
      </c>
      <c r="B162" t="s">
        <v>470</v>
      </c>
      <c r="C162" t="s">
        <v>126</v>
      </c>
      <c r="D162" t="s">
        <v>471</v>
      </c>
      <c r="E162" t="s">
        <v>28</v>
      </c>
      <c r="F162" t="s">
        <v>90</v>
      </c>
      <c r="G162" t="s">
        <v>49</v>
      </c>
      <c r="I162" t="s">
        <v>38</v>
      </c>
      <c r="J162" t="s">
        <v>73</v>
      </c>
      <c r="K162" t="s">
        <v>32</v>
      </c>
      <c r="L162" t="s">
        <v>23</v>
      </c>
      <c r="M162" t="s">
        <v>23</v>
      </c>
    </row>
    <row r="163" spans="1:13" x14ac:dyDescent="0.2">
      <c r="A163" t="s">
        <v>175</v>
      </c>
      <c r="B163" t="s">
        <v>472</v>
      </c>
      <c r="C163" t="s">
        <v>181</v>
      </c>
      <c r="D163" t="s">
        <v>28</v>
      </c>
      <c r="E163" t="s">
        <v>49</v>
      </c>
      <c r="F163" t="s">
        <v>137</v>
      </c>
      <c r="G163" t="s">
        <v>473</v>
      </c>
      <c r="I163" t="s">
        <v>31</v>
      </c>
      <c r="J163" t="s">
        <v>32</v>
      </c>
      <c r="K163" t="s">
        <v>23</v>
      </c>
      <c r="L163" t="s">
        <v>23</v>
      </c>
      <c r="M163" t="s">
        <v>73</v>
      </c>
    </row>
    <row r="164" spans="1:13" x14ac:dyDescent="0.2">
      <c r="A164" t="s">
        <v>175</v>
      </c>
      <c r="B164" t="s">
        <v>474</v>
      </c>
      <c r="C164" t="s">
        <v>181</v>
      </c>
      <c r="D164" t="s">
        <v>28</v>
      </c>
      <c r="E164" t="s">
        <v>177</v>
      </c>
      <c r="F164" t="s">
        <v>196</v>
      </c>
      <c r="G164" t="s">
        <v>178</v>
      </c>
      <c r="I164" t="s">
        <v>31</v>
      </c>
      <c r="J164" t="s">
        <v>32</v>
      </c>
      <c r="K164" t="s">
        <v>51</v>
      </c>
      <c r="L164" t="s">
        <v>51</v>
      </c>
      <c r="M164" t="s">
        <v>50</v>
      </c>
    </row>
    <row r="165" spans="1:13" x14ac:dyDescent="0.2">
      <c r="A165" t="s">
        <v>175</v>
      </c>
      <c r="B165" t="s">
        <v>475</v>
      </c>
      <c r="C165" t="s">
        <v>131</v>
      </c>
      <c r="D165" t="s">
        <v>17</v>
      </c>
      <c r="E165" t="s">
        <v>177</v>
      </c>
      <c r="F165" t="s">
        <v>196</v>
      </c>
      <c r="G165" t="s">
        <v>28</v>
      </c>
      <c r="I165" t="s">
        <v>21</v>
      </c>
      <c r="J165" t="s">
        <v>22</v>
      </c>
      <c r="K165" t="s">
        <v>51</v>
      </c>
      <c r="L165" t="s">
        <v>51</v>
      </c>
      <c r="M165" t="s">
        <v>32</v>
      </c>
    </row>
    <row r="166" spans="1:13" x14ac:dyDescent="0.2">
      <c r="A166" t="s">
        <v>175</v>
      </c>
      <c r="B166" t="s">
        <v>476</v>
      </c>
      <c r="C166" t="s">
        <v>131</v>
      </c>
      <c r="D166" t="s">
        <v>17</v>
      </c>
      <c r="E166" t="s">
        <v>177</v>
      </c>
      <c r="F166" t="s">
        <v>196</v>
      </c>
      <c r="G166" t="s">
        <v>28</v>
      </c>
      <c r="I166" t="s">
        <v>21</v>
      </c>
      <c r="J166" t="s">
        <v>22</v>
      </c>
      <c r="K166" t="s">
        <v>51</v>
      </c>
      <c r="L166" t="s">
        <v>51</v>
      </c>
      <c r="M166" t="s">
        <v>32</v>
      </c>
    </row>
    <row r="167" spans="1:13" x14ac:dyDescent="0.2">
      <c r="A167" t="s">
        <v>175</v>
      </c>
      <c r="B167" t="s">
        <v>477</v>
      </c>
      <c r="C167" t="s">
        <v>131</v>
      </c>
      <c r="D167" t="s">
        <v>17</v>
      </c>
      <c r="E167" t="s">
        <v>177</v>
      </c>
      <c r="F167" t="s">
        <v>196</v>
      </c>
      <c r="G167" t="s">
        <v>78</v>
      </c>
      <c r="I167" t="s">
        <v>21</v>
      </c>
      <c r="J167" t="s">
        <v>22</v>
      </c>
      <c r="K167" t="s">
        <v>51</v>
      </c>
      <c r="L167" t="s">
        <v>51</v>
      </c>
      <c r="M167" t="s">
        <v>50</v>
      </c>
    </row>
    <row r="168" spans="1:13" x14ac:dyDescent="0.2">
      <c r="A168" t="s">
        <v>478</v>
      </c>
      <c r="B168" t="s">
        <v>479</v>
      </c>
      <c r="C168" t="s">
        <v>480</v>
      </c>
      <c r="D168" t="s">
        <v>481</v>
      </c>
      <c r="E168" t="s">
        <v>78</v>
      </c>
      <c r="F168" t="s">
        <v>482</v>
      </c>
      <c r="G168" t="s">
        <v>77</v>
      </c>
      <c r="I168" t="s">
        <v>21</v>
      </c>
      <c r="J168" t="s">
        <v>31</v>
      </c>
      <c r="K168" t="s">
        <v>50</v>
      </c>
      <c r="L168" t="s">
        <v>79</v>
      </c>
      <c r="M168" t="s">
        <v>79</v>
      </c>
    </row>
    <row r="169" spans="1:13" x14ac:dyDescent="0.2">
      <c r="A169" t="s">
        <v>478</v>
      </c>
      <c r="B169" t="s">
        <v>483</v>
      </c>
      <c r="C169" t="s">
        <v>484</v>
      </c>
      <c r="D169" t="s">
        <v>196</v>
      </c>
      <c r="E169" t="s">
        <v>72</v>
      </c>
      <c r="F169" t="s">
        <v>72</v>
      </c>
      <c r="G169" t="s">
        <v>72</v>
      </c>
      <c r="I169" t="s">
        <v>24</v>
      </c>
      <c r="J169" t="s">
        <v>51</v>
      </c>
      <c r="K169" t="s">
        <v>31</v>
      </c>
      <c r="L169" t="s">
        <v>31</v>
      </c>
      <c r="M169" t="s">
        <v>31</v>
      </c>
    </row>
    <row r="170" spans="1:13" x14ac:dyDescent="0.2">
      <c r="A170" t="s">
        <v>485</v>
      </c>
      <c r="B170" t="s">
        <v>486</v>
      </c>
      <c r="C170" t="s">
        <v>113</v>
      </c>
      <c r="D170" t="s">
        <v>92</v>
      </c>
      <c r="E170" t="s">
        <v>487</v>
      </c>
      <c r="F170" t="s">
        <v>114</v>
      </c>
      <c r="G170" t="s">
        <v>488</v>
      </c>
      <c r="I170" t="s">
        <v>21</v>
      </c>
      <c r="J170" t="s">
        <v>51</v>
      </c>
      <c r="K170" t="s">
        <v>79</v>
      </c>
      <c r="L170" t="s">
        <v>21</v>
      </c>
      <c r="M170" t="s">
        <v>22</v>
      </c>
    </row>
    <row r="171" spans="1:13" x14ac:dyDescent="0.2">
      <c r="A171" t="s">
        <v>485</v>
      </c>
      <c r="B171" t="s">
        <v>489</v>
      </c>
      <c r="C171" t="s">
        <v>490</v>
      </c>
      <c r="D171" t="s">
        <v>92</v>
      </c>
      <c r="E171" t="s">
        <v>487</v>
      </c>
      <c r="F171" t="s">
        <v>491</v>
      </c>
      <c r="G171" t="s">
        <v>492</v>
      </c>
      <c r="I171" t="s">
        <v>31</v>
      </c>
      <c r="J171" t="s">
        <v>51</v>
      </c>
      <c r="K171" t="s">
        <v>79</v>
      </c>
      <c r="L171" t="s">
        <v>79</v>
      </c>
      <c r="M171" t="s">
        <v>50</v>
      </c>
    </row>
    <row r="172" spans="1:13" x14ac:dyDescent="0.2">
      <c r="A172" t="s">
        <v>493</v>
      </c>
      <c r="B172" t="s">
        <v>494</v>
      </c>
      <c r="C172" t="s">
        <v>17</v>
      </c>
      <c r="D172" t="s">
        <v>141</v>
      </c>
      <c r="E172" t="s">
        <v>358</v>
      </c>
      <c r="F172" t="s">
        <v>106</v>
      </c>
      <c r="G172" t="s">
        <v>495</v>
      </c>
      <c r="I172" t="s">
        <v>22</v>
      </c>
      <c r="J172" t="s">
        <v>51</v>
      </c>
      <c r="K172" t="s">
        <v>25</v>
      </c>
      <c r="L172" t="s">
        <v>51</v>
      </c>
      <c r="M172" t="s">
        <v>31</v>
      </c>
    </row>
    <row r="173" spans="1:13" x14ac:dyDescent="0.2">
      <c r="A173" t="s">
        <v>493</v>
      </c>
      <c r="B173" t="s">
        <v>496</v>
      </c>
      <c r="C173" t="s">
        <v>495</v>
      </c>
      <c r="D173" t="s">
        <v>141</v>
      </c>
      <c r="E173" t="s">
        <v>17</v>
      </c>
      <c r="F173" t="s">
        <v>358</v>
      </c>
      <c r="G173" t="s">
        <v>106</v>
      </c>
      <c r="I173" t="s">
        <v>31</v>
      </c>
      <c r="J173" t="s">
        <v>51</v>
      </c>
      <c r="K173" t="s">
        <v>22</v>
      </c>
      <c r="L173" t="s">
        <v>25</v>
      </c>
      <c r="M173" t="s">
        <v>51</v>
      </c>
    </row>
    <row r="174" spans="1:13" x14ac:dyDescent="0.2">
      <c r="A174" t="s">
        <v>493</v>
      </c>
      <c r="B174" t="s">
        <v>497</v>
      </c>
      <c r="C174" t="s">
        <v>43</v>
      </c>
      <c r="D174" t="s">
        <v>141</v>
      </c>
      <c r="E174" t="s">
        <v>17</v>
      </c>
      <c r="F174" t="s">
        <v>358</v>
      </c>
      <c r="G174" t="s">
        <v>106</v>
      </c>
      <c r="I174" t="s">
        <v>24</v>
      </c>
      <c r="J174" t="s">
        <v>51</v>
      </c>
      <c r="K174" t="s">
        <v>22</v>
      </c>
      <c r="L174" t="s">
        <v>25</v>
      </c>
      <c r="M174" t="s">
        <v>51</v>
      </c>
    </row>
    <row r="175" spans="1:13" x14ac:dyDescent="0.2">
      <c r="A175" t="s">
        <v>493</v>
      </c>
      <c r="B175" t="s">
        <v>498</v>
      </c>
      <c r="C175" t="s">
        <v>19</v>
      </c>
      <c r="D175" t="s">
        <v>78</v>
      </c>
      <c r="E175" t="s">
        <v>49</v>
      </c>
      <c r="F175" t="s">
        <v>17</v>
      </c>
      <c r="G175" t="s">
        <v>499</v>
      </c>
      <c r="I175" t="s">
        <v>24</v>
      </c>
      <c r="J175" t="s">
        <v>50</v>
      </c>
      <c r="K175" t="s">
        <v>23</v>
      </c>
      <c r="L175" t="s">
        <v>22</v>
      </c>
      <c r="M175" t="s">
        <v>50</v>
      </c>
    </row>
    <row r="176" spans="1:13" x14ac:dyDescent="0.2">
      <c r="A176" t="s">
        <v>200</v>
      </c>
      <c r="B176" t="s">
        <v>500</v>
      </c>
      <c r="C176" t="s">
        <v>113</v>
      </c>
      <c r="D176" t="s">
        <v>17</v>
      </c>
      <c r="E176" t="s">
        <v>19</v>
      </c>
      <c r="F176" t="s">
        <v>49</v>
      </c>
      <c r="G176" t="s">
        <v>202</v>
      </c>
      <c r="I176" t="s">
        <v>21</v>
      </c>
      <c r="J176" t="s">
        <v>22</v>
      </c>
      <c r="K176" t="s">
        <v>24</v>
      </c>
      <c r="L176" t="s">
        <v>23</v>
      </c>
      <c r="M176" t="s">
        <v>23</v>
      </c>
    </row>
    <row r="177" spans="1:13" x14ac:dyDescent="0.2">
      <c r="A177" t="s">
        <v>501</v>
      </c>
      <c r="B177" t="s">
        <v>502</v>
      </c>
      <c r="C177" t="s">
        <v>38</v>
      </c>
      <c r="D177" t="s">
        <v>189</v>
      </c>
      <c r="E177" t="s">
        <v>503</v>
      </c>
      <c r="F177" t="s">
        <v>504</v>
      </c>
      <c r="G177" t="s">
        <v>505</v>
      </c>
      <c r="I177" t="s">
        <v>38</v>
      </c>
      <c r="J177" t="s">
        <v>72</v>
      </c>
      <c r="K177" t="s">
        <v>72</v>
      </c>
      <c r="L177" t="s">
        <v>72</v>
      </c>
      <c r="M177" t="s">
        <v>72</v>
      </c>
    </row>
    <row r="178" spans="1:13" x14ac:dyDescent="0.2">
      <c r="A178" t="s">
        <v>211</v>
      </c>
      <c r="B178" t="s">
        <v>506</v>
      </c>
      <c r="C178" t="s">
        <v>113</v>
      </c>
      <c r="D178" t="s">
        <v>112</v>
      </c>
      <c r="E178" t="s">
        <v>133</v>
      </c>
      <c r="F178" t="s">
        <v>216</v>
      </c>
      <c r="G178" t="s">
        <v>507</v>
      </c>
      <c r="I178" t="s">
        <v>21</v>
      </c>
      <c r="J178" t="s">
        <v>21</v>
      </c>
      <c r="K178" t="s">
        <v>50</v>
      </c>
      <c r="L178" t="s">
        <v>72</v>
      </c>
      <c r="M178" t="s">
        <v>25</v>
      </c>
    </row>
    <row r="179" spans="1:13" x14ac:dyDescent="0.2">
      <c r="A179" t="s">
        <v>211</v>
      </c>
      <c r="B179" t="s">
        <v>508</v>
      </c>
      <c r="C179" t="s">
        <v>509</v>
      </c>
      <c r="D179" t="s">
        <v>510</v>
      </c>
      <c r="E179" t="s">
        <v>133</v>
      </c>
      <c r="F179" t="s">
        <v>434</v>
      </c>
      <c r="G179" t="s">
        <v>216</v>
      </c>
      <c r="I179" t="s">
        <v>31</v>
      </c>
      <c r="J179" t="s">
        <v>168</v>
      </c>
      <c r="K179" t="s">
        <v>50</v>
      </c>
      <c r="L179" t="s">
        <v>159</v>
      </c>
      <c r="M179" t="s">
        <v>72</v>
      </c>
    </row>
    <row r="180" spans="1:13" x14ac:dyDescent="0.2">
      <c r="A180" t="s">
        <v>211</v>
      </c>
      <c r="B180" t="s">
        <v>511</v>
      </c>
      <c r="C180" t="s">
        <v>63</v>
      </c>
      <c r="D180" t="s">
        <v>135</v>
      </c>
      <c r="E180" t="s">
        <v>133</v>
      </c>
      <c r="F180" t="s">
        <v>216</v>
      </c>
      <c r="G180" t="s">
        <v>77</v>
      </c>
      <c r="I180" t="s">
        <v>63</v>
      </c>
      <c r="J180" t="s">
        <v>63</v>
      </c>
      <c r="K180" t="s">
        <v>50</v>
      </c>
      <c r="L180" t="s">
        <v>72</v>
      </c>
      <c r="M180" t="s">
        <v>79</v>
      </c>
    </row>
    <row r="181" spans="1:13" x14ac:dyDescent="0.2">
      <c r="A181" t="s">
        <v>211</v>
      </c>
      <c r="B181" t="s">
        <v>512</v>
      </c>
      <c r="C181" t="s">
        <v>181</v>
      </c>
      <c r="D181" t="s">
        <v>509</v>
      </c>
      <c r="E181" t="s">
        <v>513</v>
      </c>
      <c r="F181" t="s">
        <v>133</v>
      </c>
      <c r="G181" t="s">
        <v>216</v>
      </c>
      <c r="I181" t="s">
        <v>31</v>
      </c>
      <c r="J181" t="s">
        <v>31</v>
      </c>
      <c r="K181" t="s">
        <v>168</v>
      </c>
      <c r="L181" t="s">
        <v>50</v>
      </c>
      <c r="M181" t="s">
        <v>72</v>
      </c>
    </row>
    <row r="182" spans="1:13" x14ac:dyDescent="0.2">
      <c r="A182" t="s">
        <v>211</v>
      </c>
      <c r="B182" t="s">
        <v>514</v>
      </c>
      <c r="C182" t="s">
        <v>109</v>
      </c>
      <c r="D182" t="s">
        <v>108</v>
      </c>
      <c r="E182" t="s">
        <v>133</v>
      </c>
      <c r="F182" t="s">
        <v>77</v>
      </c>
      <c r="G182" t="s">
        <v>216</v>
      </c>
      <c r="I182" t="s">
        <v>21</v>
      </c>
      <c r="J182" t="s">
        <v>21</v>
      </c>
      <c r="K182" t="s">
        <v>50</v>
      </c>
      <c r="L182" t="s">
        <v>79</v>
      </c>
      <c r="M182" t="s">
        <v>72</v>
      </c>
    </row>
    <row r="183" spans="1:13" x14ac:dyDescent="0.2">
      <c r="A183" t="s">
        <v>515</v>
      </c>
      <c r="B183" t="s">
        <v>516</v>
      </c>
      <c r="C183" t="s">
        <v>298</v>
      </c>
      <c r="D183" t="s">
        <v>17</v>
      </c>
      <c r="E183" t="s">
        <v>517</v>
      </c>
      <c r="F183" t="s">
        <v>271</v>
      </c>
      <c r="G183" t="s">
        <v>518</v>
      </c>
      <c r="I183" t="s">
        <v>21</v>
      </c>
      <c r="J183" t="s">
        <v>22</v>
      </c>
      <c r="K183" t="s">
        <v>23</v>
      </c>
      <c r="L183" t="s">
        <v>51</v>
      </c>
      <c r="M183" t="s">
        <v>51</v>
      </c>
    </row>
    <row r="184" spans="1:13" x14ac:dyDescent="0.2">
      <c r="A184" t="s">
        <v>519</v>
      </c>
      <c r="B184" t="s">
        <v>520</v>
      </c>
      <c r="C184" t="s">
        <v>38</v>
      </c>
      <c r="D184" t="s">
        <v>147</v>
      </c>
      <c r="E184" t="s">
        <v>126</v>
      </c>
      <c r="F184" t="s">
        <v>521</v>
      </c>
      <c r="G184" t="s">
        <v>522</v>
      </c>
      <c r="I184" t="s">
        <v>38</v>
      </c>
      <c r="J184" t="s">
        <v>38</v>
      </c>
      <c r="K184" t="s">
        <v>38</v>
      </c>
      <c r="L184" t="s">
        <v>31</v>
      </c>
      <c r="M184" t="s">
        <v>72</v>
      </c>
    </row>
    <row r="185" spans="1:13" x14ac:dyDescent="0.2">
      <c r="A185" t="s">
        <v>519</v>
      </c>
      <c r="B185" t="s">
        <v>523</v>
      </c>
      <c r="C185" t="s">
        <v>113</v>
      </c>
      <c r="D185" t="s">
        <v>112</v>
      </c>
      <c r="E185" t="s">
        <v>114</v>
      </c>
      <c r="F185" t="s">
        <v>286</v>
      </c>
      <c r="G185" t="s">
        <v>149</v>
      </c>
      <c r="I185" t="s">
        <v>21</v>
      </c>
      <c r="J185" t="s">
        <v>21</v>
      </c>
      <c r="K185" t="s">
        <v>21</v>
      </c>
      <c r="L185" t="s">
        <v>21</v>
      </c>
      <c r="M185" t="s">
        <v>73</v>
      </c>
    </row>
    <row r="186" spans="1:13" x14ac:dyDescent="0.2">
      <c r="A186" t="s">
        <v>519</v>
      </c>
      <c r="B186" t="s">
        <v>524</v>
      </c>
      <c r="C186" t="s">
        <v>525</v>
      </c>
      <c r="D186" t="s">
        <v>100</v>
      </c>
      <c r="E186" t="s">
        <v>214</v>
      </c>
      <c r="F186" t="s">
        <v>526</v>
      </c>
      <c r="G186" t="s">
        <v>527</v>
      </c>
      <c r="I186" t="s">
        <v>24</v>
      </c>
      <c r="J186" t="s">
        <v>51</v>
      </c>
      <c r="K186" t="s">
        <v>25</v>
      </c>
      <c r="L186" t="s">
        <v>79</v>
      </c>
      <c r="M186" t="s">
        <v>415</v>
      </c>
    </row>
    <row r="187" spans="1:13" x14ac:dyDescent="0.2">
      <c r="A187" t="s">
        <v>519</v>
      </c>
      <c r="B187" t="s">
        <v>528</v>
      </c>
      <c r="C187" t="s">
        <v>131</v>
      </c>
      <c r="D187" t="s">
        <v>129</v>
      </c>
      <c r="E187" t="s">
        <v>529</v>
      </c>
      <c r="F187" t="s">
        <v>181</v>
      </c>
      <c r="G187" t="s">
        <v>530</v>
      </c>
      <c r="I187" t="s">
        <v>21</v>
      </c>
      <c r="J187" t="s">
        <v>21</v>
      </c>
      <c r="K187" t="s">
        <v>21</v>
      </c>
      <c r="L187" t="s">
        <v>31</v>
      </c>
      <c r="M187" t="s">
        <v>21</v>
      </c>
    </row>
    <row r="188" spans="1:13" x14ac:dyDescent="0.2">
      <c r="A188" t="s">
        <v>519</v>
      </c>
      <c r="B188" t="s">
        <v>531</v>
      </c>
      <c r="C188" t="s">
        <v>351</v>
      </c>
      <c r="D188" t="s">
        <v>62</v>
      </c>
      <c r="E188" t="s">
        <v>453</v>
      </c>
      <c r="F188" t="s">
        <v>149</v>
      </c>
      <c r="G188" t="s">
        <v>532</v>
      </c>
      <c r="I188" t="s">
        <v>21</v>
      </c>
      <c r="J188" t="s">
        <v>63</v>
      </c>
      <c r="K188" t="s">
        <v>72</v>
      </c>
      <c r="L188" t="s">
        <v>73</v>
      </c>
      <c r="M188" t="s">
        <v>63</v>
      </c>
    </row>
    <row r="189" spans="1:13" x14ac:dyDescent="0.2">
      <c r="A189" t="s">
        <v>519</v>
      </c>
      <c r="B189" t="s">
        <v>533</v>
      </c>
      <c r="C189" t="s">
        <v>534</v>
      </c>
      <c r="D189" t="s">
        <v>19</v>
      </c>
      <c r="E189" t="s">
        <v>100</v>
      </c>
      <c r="F189" t="s">
        <v>214</v>
      </c>
      <c r="G189" t="s">
        <v>526</v>
      </c>
      <c r="I189" t="s">
        <v>24</v>
      </c>
      <c r="J189" t="s">
        <v>24</v>
      </c>
      <c r="K189" t="s">
        <v>51</v>
      </c>
      <c r="L189" t="s">
        <v>25</v>
      </c>
      <c r="M189" t="s">
        <v>79</v>
      </c>
    </row>
    <row r="190" spans="1:13" x14ac:dyDescent="0.2">
      <c r="A190" t="s">
        <v>519</v>
      </c>
      <c r="B190" t="s">
        <v>535</v>
      </c>
      <c r="C190" t="s">
        <v>521</v>
      </c>
      <c r="D190" t="s">
        <v>453</v>
      </c>
      <c r="E190" t="s">
        <v>149</v>
      </c>
      <c r="F190" t="s">
        <v>532</v>
      </c>
      <c r="G190" t="s">
        <v>522</v>
      </c>
      <c r="I190" t="s">
        <v>31</v>
      </c>
      <c r="J190" t="s">
        <v>72</v>
      </c>
      <c r="K190" t="s">
        <v>73</v>
      </c>
      <c r="L190" t="s">
        <v>63</v>
      </c>
      <c r="M190" t="s">
        <v>72</v>
      </c>
    </row>
    <row r="191" spans="1:13" x14ac:dyDescent="0.2">
      <c r="A191" t="s">
        <v>519</v>
      </c>
      <c r="B191" t="s">
        <v>536</v>
      </c>
      <c r="C191" t="s">
        <v>537</v>
      </c>
      <c r="D191" t="s">
        <v>100</v>
      </c>
      <c r="E191" t="s">
        <v>358</v>
      </c>
      <c r="F191" t="s">
        <v>526</v>
      </c>
      <c r="G191" t="s">
        <v>527</v>
      </c>
      <c r="I191" t="s">
        <v>32</v>
      </c>
      <c r="J191" t="s">
        <v>51</v>
      </c>
      <c r="K191" t="s">
        <v>25</v>
      </c>
      <c r="L191" t="s">
        <v>79</v>
      </c>
      <c r="M191" t="s">
        <v>415</v>
      </c>
    </row>
    <row r="192" spans="1:13" x14ac:dyDescent="0.2">
      <c r="A192" t="s">
        <v>519</v>
      </c>
      <c r="B192" t="s">
        <v>538</v>
      </c>
      <c r="C192" t="s">
        <v>109</v>
      </c>
      <c r="D192" t="s">
        <v>108</v>
      </c>
      <c r="E192" t="s">
        <v>110</v>
      </c>
      <c r="F192" t="s">
        <v>149</v>
      </c>
      <c r="G192" t="s">
        <v>532</v>
      </c>
      <c r="I192" t="s">
        <v>21</v>
      </c>
      <c r="J192" t="s">
        <v>21</v>
      </c>
      <c r="K192" t="s">
        <v>21</v>
      </c>
      <c r="L192" t="s">
        <v>73</v>
      </c>
      <c r="M192" t="s">
        <v>63</v>
      </c>
    </row>
    <row r="193" spans="1:13" x14ac:dyDescent="0.2">
      <c r="A193" t="s">
        <v>519</v>
      </c>
      <c r="B193" t="s">
        <v>539</v>
      </c>
      <c r="C193" t="s">
        <v>19</v>
      </c>
      <c r="D193" t="s">
        <v>100</v>
      </c>
      <c r="E193" t="s">
        <v>358</v>
      </c>
      <c r="F193" t="s">
        <v>526</v>
      </c>
      <c r="G193" t="s">
        <v>527</v>
      </c>
      <c r="I193" t="s">
        <v>24</v>
      </c>
      <c r="J193" t="s">
        <v>51</v>
      </c>
      <c r="K193" t="s">
        <v>25</v>
      </c>
      <c r="L193" t="s">
        <v>79</v>
      </c>
      <c r="M193" t="s">
        <v>415</v>
      </c>
    </row>
    <row r="194" spans="1:13" x14ac:dyDescent="0.2">
      <c r="A194" t="s">
        <v>540</v>
      </c>
      <c r="B194" t="s">
        <v>541</v>
      </c>
      <c r="C194" t="s">
        <v>542</v>
      </c>
      <c r="D194" t="s">
        <v>473</v>
      </c>
      <c r="E194" t="s">
        <v>78</v>
      </c>
      <c r="F194" t="s">
        <v>543</v>
      </c>
      <c r="G194" t="s">
        <v>49</v>
      </c>
      <c r="I194" t="s">
        <v>31</v>
      </c>
      <c r="J194" t="s">
        <v>73</v>
      </c>
      <c r="K194" t="s">
        <v>50</v>
      </c>
      <c r="L194" t="s">
        <v>50</v>
      </c>
      <c r="M194" t="s">
        <v>23</v>
      </c>
    </row>
    <row r="195" spans="1:13" x14ac:dyDescent="0.2">
      <c r="A195" t="s">
        <v>540</v>
      </c>
      <c r="B195" t="s">
        <v>544</v>
      </c>
      <c r="C195" t="s">
        <v>545</v>
      </c>
      <c r="D195" t="s">
        <v>543</v>
      </c>
      <c r="E195" t="s">
        <v>49</v>
      </c>
      <c r="F195" t="s">
        <v>78</v>
      </c>
      <c r="G195" t="s">
        <v>546</v>
      </c>
      <c r="I195" t="s">
        <v>21</v>
      </c>
      <c r="J195" t="s">
        <v>50</v>
      </c>
      <c r="K195" t="s">
        <v>23</v>
      </c>
      <c r="L195" t="s">
        <v>50</v>
      </c>
      <c r="M195" t="s">
        <v>185</v>
      </c>
    </row>
    <row r="196" spans="1:13" x14ac:dyDescent="0.2">
      <c r="A196" t="s">
        <v>540</v>
      </c>
      <c r="B196" t="s">
        <v>547</v>
      </c>
      <c r="C196" t="s">
        <v>545</v>
      </c>
      <c r="D196" t="s">
        <v>543</v>
      </c>
      <c r="E196" t="s">
        <v>49</v>
      </c>
      <c r="F196" t="s">
        <v>78</v>
      </c>
      <c r="G196" t="s">
        <v>473</v>
      </c>
      <c r="I196" t="s">
        <v>21</v>
      </c>
      <c r="J196" t="s">
        <v>50</v>
      </c>
      <c r="K196" t="s">
        <v>23</v>
      </c>
      <c r="L196" t="s">
        <v>50</v>
      </c>
      <c r="M196" t="s">
        <v>73</v>
      </c>
    </row>
    <row r="197" spans="1:13" x14ac:dyDescent="0.2">
      <c r="A197" t="s">
        <v>540</v>
      </c>
      <c r="B197" t="s">
        <v>548</v>
      </c>
      <c r="C197" t="s">
        <v>545</v>
      </c>
      <c r="D197" t="s">
        <v>543</v>
      </c>
      <c r="E197" t="s">
        <v>49</v>
      </c>
      <c r="F197" t="s">
        <v>546</v>
      </c>
      <c r="G197" t="s">
        <v>473</v>
      </c>
      <c r="I197" t="s">
        <v>21</v>
      </c>
      <c r="J197" t="s">
        <v>50</v>
      </c>
      <c r="K197" t="s">
        <v>23</v>
      </c>
      <c r="L197" t="s">
        <v>185</v>
      </c>
      <c r="M197" t="s">
        <v>73</v>
      </c>
    </row>
    <row r="198" spans="1:13" x14ac:dyDescent="0.2">
      <c r="A198" t="s">
        <v>217</v>
      </c>
      <c r="B198" t="s">
        <v>549</v>
      </c>
      <c r="C198" t="s">
        <v>113</v>
      </c>
      <c r="D198" t="s">
        <v>17</v>
      </c>
      <c r="E198" t="s">
        <v>99</v>
      </c>
      <c r="F198" t="s">
        <v>49</v>
      </c>
      <c r="G198" t="s">
        <v>507</v>
      </c>
      <c r="I198" t="s">
        <v>21</v>
      </c>
      <c r="J198" t="s">
        <v>22</v>
      </c>
      <c r="K198" t="s">
        <v>51</v>
      </c>
      <c r="L198" t="s">
        <v>23</v>
      </c>
      <c r="M198" t="s">
        <v>25</v>
      </c>
    </row>
    <row r="199" spans="1:13" x14ac:dyDescent="0.2">
      <c r="A199" t="s">
        <v>217</v>
      </c>
      <c r="B199" t="s">
        <v>550</v>
      </c>
      <c r="C199" t="s">
        <v>17</v>
      </c>
      <c r="D199" t="s">
        <v>99</v>
      </c>
      <c r="E199" t="s">
        <v>49</v>
      </c>
      <c r="F199" t="s">
        <v>181</v>
      </c>
      <c r="G199" t="s">
        <v>551</v>
      </c>
      <c r="I199" t="s">
        <v>22</v>
      </c>
      <c r="J199" t="s">
        <v>51</v>
      </c>
      <c r="K199" t="s">
        <v>23</v>
      </c>
      <c r="L199" t="s">
        <v>31</v>
      </c>
      <c r="M199" t="s">
        <v>21</v>
      </c>
    </row>
    <row r="200" spans="1:13" x14ac:dyDescent="0.2">
      <c r="A200" t="s">
        <v>217</v>
      </c>
      <c r="B200" t="s">
        <v>552</v>
      </c>
      <c r="C200" t="s">
        <v>113</v>
      </c>
      <c r="D200" t="s">
        <v>43</v>
      </c>
      <c r="E200" t="s">
        <v>49</v>
      </c>
      <c r="F200" t="s">
        <v>17</v>
      </c>
      <c r="G200" t="s">
        <v>90</v>
      </c>
      <c r="I200" t="s">
        <v>21</v>
      </c>
      <c r="J200" t="s">
        <v>24</v>
      </c>
      <c r="K200" t="s">
        <v>23</v>
      </c>
      <c r="L200" t="s">
        <v>22</v>
      </c>
      <c r="M200" t="s">
        <v>23</v>
      </c>
    </row>
    <row r="201" spans="1:13" x14ac:dyDescent="0.2">
      <c r="A201" t="s">
        <v>217</v>
      </c>
      <c r="B201" t="s">
        <v>553</v>
      </c>
      <c r="C201" t="s">
        <v>554</v>
      </c>
      <c r="D201" t="s">
        <v>30</v>
      </c>
      <c r="E201" t="s">
        <v>49</v>
      </c>
      <c r="F201" t="s">
        <v>28</v>
      </c>
      <c r="G201" t="s">
        <v>137</v>
      </c>
      <c r="I201" t="s">
        <v>31</v>
      </c>
      <c r="J201" t="s">
        <v>32</v>
      </c>
      <c r="K201" t="s">
        <v>23</v>
      </c>
      <c r="L201" t="s">
        <v>32</v>
      </c>
      <c r="M201" t="s">
        <v>23</v>
      </c>
    </row>
    <row r="202" spans="1:13" x14ac:dyDescent="0.2">
      <c r="A202" t="s">
        <v>217</v>
      </c>
      <c r="B202" t="s">
        <v>555</v>
      </c>
      <c r="C202" t="s">
        <v>17</v>
      </c>
      <c r="D202" t="s">
        <v>99</v>
      </c>
      <c r="E202" t="s">
        <v>195</v>
      </c>
      <c r="F202" t="s">
        <v>106</v>
      </c>
      <c r="G202" t="s">
        <v>49</v>
      </c>
      <c r="I202" t="s">
        <v>22</v>
      </c>
      <c r="J202" t="s">
        <v>51</v>
      </c>
      <c r="K202" t="s">
        <v>51</v>
      </c>
      <c r="L202" t="s">
        <v>51</v>
      </c>
      <c r="M202" t="s">
        <v>23</v>
      </c>
    </row>
    <row r="203" spans="1:13" x14ac:dyDescent="0.2">
      <c r="A203" t="s">
        <v>220</v>
      </c>
      <c r="B203" t="s">
        <v>556</v>
      </c>
      <c r="C203" t="s">
        <v>222</v>
      </c>
      <c r="D203" t="s">
        <v>223</v>
      </c>
      <c r="E203" t="s">
        <v>28</v>
      </c>
      <c r="F203" t="s">
        <v>29</v>
      </c>
      <c r="G203" t="s">
        <v>224</v>
      </c>
      <c r="I203" t="s">
        <v>31</v>
      </c>
      <c r="J203" t="s">
        <v>31</v>
      </c>
      <c r="K203" t="s">
        <v>32</v>
      </c>
      <c r="L203" t="s">
        <v>32</v>
      </c>
      <c r="M203" t="s">
        <v>32</v>
      </c>
    </row>
    <row r="204" spans="1:13" x14ac:dyDescent="0.2">
      <c r="A204" t="s">
        <v>220</v>
      </c>
      <c r="B204" t="s">
        <v>557</v>
      </c>
      <c r="C204" t="s">
        <v>306</v>
      </c>
      <c r="D204" t="s">
        <v>17</v>
      </c>
      <c r="E204" t="s">
        <v>114</v>
      </c>
      <c r="F204" t="s">
        <v>223</v>
      </c>
      <c r="G204" t="s">
        <v>307</v>
      </c>
      <c r="I204" t="s">
        <v>21</v>
      </c>
      <c r="J204" t="s">
        <v>22</v>
      </c>
      <c r="K204" t="s">
        <v>21</v>
      </c>
      <c r="L204" t="s">
        <v>31</v>
      </c>
      <c r="M204" t="s">
        <v>21</v>
      </c>
    </row>
    <row r="205" spans="1:13" x14ac:dyDescent="0.2">
      <c r="A205" t="s">
        <v>220</v>
      </c>
      <c r="B205" t="s">
        <v>558</v>
      </c>
      <c r="C205" t="s">
        <v>310</v>
      </c>
      <c r="D205" t="s">
        <v>311</v>
      </c>
      <c r="E205" t="s">
        <v>559</v>
      </c>
      <c r="F205" t="s">
        <v>126</v>
      </c>
      <c r="G205" t="s">
        <v>312</v>
      </c>
      <c r="I205" t="s">
        <v>63</v>
      </c>
      <c r="J205" t="s">
        <v>40</v>
      </c>
      <c r="K205" t="s">
        <v>38</v>
      </c>
      <c r="L205" t="s">
        <v>38</v>
      </c>
      <c r="M205" t="s">
        <v>63</v>
      </c>
    </row>
    <row r="206" spans="1:13" x14ac:dyDescent="0.2">
      <c r="A206" t="s">
        <v>560</v>
      </c>
      <c r="B206" t="s">
        <v>561</v>
      </c>
      <c r="C206" t="s">
        <v>113</v>
      </c>
      <c r="D206" t="s">
        <v>17</v>
      </c>
      <c r="E206" t="s">
        <v>141</v>
      </c>
      <c r="F206" t="s">
        <v>106</v>
      </c>
      <c r="G206" t="s">
        <v>562</v>
      </c>
      <c r="I206" t="s">
        <v>21</v>
      </c>
      <c r="J206" t="s">
        <v>22</v>
      </c>
      <c r="K206" t="s">
        <v>51</v>
      </c>
      <c r="L206" t="s">
        <v>51</v>
      </c>
      <c r="M206" t="s">
        <v>25</v>
      </c>
    </row>
    <row r="207" spans="1:13" x14ac:dyDescent="0.2">
      <c r="A207" t="s">
        <v>560</v>
      </c>
      <c r="B207" t="s">
        <v>563</v>
      </c>
      <c r="C207" t="s">
        <v>61</v>
      </c>
      <c r="D207" t="s">
        <v>564</v>
      </c>
      <c r="E207" t="s">
        <v>565</v>
      </c>
      <c r="F207" t="s">
        <v>17</v>
      </c>
      <c r="G207" t="s">
        <v>562</v>
      </c>
      <c r="I207" t="s">
        <v>64</v>
      </c>
      <c r="J207" t="s">
        <v>23</v>
      </c>
      <c r="K207" t="s">
        <v>23</v>
      </c>
      <c r="L207" t="s">
        <v>22</v>
      </c>
      <c r="M207" t="s">
        <v>25</v>
      </c>
    </row>
    <row r="208" spans="1:13" x14ac:dyDescent="0.2">
      <c r="A208" t="s">
        <v>560</v>
      </c>
      <c r="B208" t="s">
        <v>566</v>
      </c>
      <c r="C208" t="s">
        <v>28</v>
      </c>
      <c r="D208" t="s">
        <v>564</v>
      </c>
      <c r="E208" t="s">
        <v>565</v>
      </c>
      <c r="F208" t="s">
        <v>17</v>
      </c>
      <c r="G208" t="s">
        <v>562</v>
      </c>
      <c r="I208" t="s">
        <v>32</v>
      </c>
      <c r="J208" t="s">
        <v>23</v>
      </c>
      <c r="K208" t="s">
        <v>23</v>
      </c>
      <c r="L208" t="s">
        <v>22</v>
      </c>
      <c r="M208" t="s">
        <v>25</v>
      </c>
    </row>
    <row r="209" spans="1:13" x14ac:dyDescent="0.2">
      <c r="A209" t="s">
        <v>560</v>
      </c>
      <c r="B209" t="s">
        <v>567</v>
      </c>
      <c r="C209" t="s">
        <v>19</v>
      </c>
      <c r="D209" t="s">
        <v>17</v>
      </c>
      <c r="E209" t="s">
        <v>565</v>
      </c>
      <c r="F209" t="s">
        <v>564</v>
      </c>
      <c r="G209" t="s">
        <v>562</v>
      </c>
      <c r="I209" t="s">
        <v>24</v>
      </c>
      <c r="J209" t="s">
        <v>22</v>
      </c>
      <c r="K209" t="s">
        <v>23</v>
      </c>
      <c r="L209" t="s">
        <v>23</v>
      </c>
      <c r="M209" t="s">
        <v>25</v>
      </c>
    </row>
    <row r="210" spans="1:13" x14ac:dyDescent="0.2">
      <c r="A210" t="s">
        <v>568</v>
      </c>
      <c r="B210" t="s">
        <v>569</v>
      </c>
      <c r="C210" t="s">
        <v>17</v>
      </c>
      <c r="D210" t="s">
        <v>141</v>
      </c>
      <c r="E210" t="s">
        <v>562</v>
      </c>
      <c r="F210" t="s">
        <v>163</v>
      </c>
      <c r="G210" t="s">
        <v>570</v>
      </c>
      <c r="I210" t="s">
        <v>22</v>
      </c>
      <c r="J210" t="s">
        <v>51</v>
      </c>
      <c r="K210" t="s">
        <v>25</v>
      </c>
      <c r="L210" t="s">
        <v>79</v>
      </c>
      <c r="M210" t="s">
        <v>185</v>
      </c>
    </row>
    <row r="211" spans="1:13" x14ac:dyDescent="0.2">
      <c r="A211" t="s">
        <v>568</v>
      </c>
      <c r="B211" t="s">
        <v>571</v>
      </c>
      <c r="C211" t="s">
        <v>17</v>
      </c>
      <c r="D211" t="s">
        <v>565</v>
      </c>
      <c r="E211" t="s">
        <v>564</v>
      </c>
      <c r="F211" t="s">
        <v>562</v>
      </c>
      <c r="G211" t="s">
        <v>149</v>
      </c>
      <c r="I211" t="s">
        <v>22</v>
      </c>
      <c r="J211" t="s">
        <v>23</v>
      </c>
      <c r="K211" t="s">
        <v>23</v>
      </c>
      <c r="L211" t="s">
        <v>25</v>
      </c>
      <c r="M211" t="s">
        <v>73</v>
      </c>
    </row>
    <row r="212" spans="1:13" x14ac:dyDescent="0.2">
      <c r="A212" t="s">
        <v>568</v>
      </c>
      <c r="B212" t="s">
        <v>572</v>
      </c>
      <c r="C212" t="s">
        <v>17</v>
      </c>
      <c r="D212" t="s">
        <v>141</v>
      </c>
      <c r="E212" t="s">
        <v>562</v>
      </c>
      <c r="F212" t="s">
        <v>573</v>
      </c>
      <c r="G212" t="s">
        <v>106</v>
      </c>
      <c r="I212" t="s">
        <v>22</v>
      </c>
      <c r="J212" t="s">
        <v>51</v>
      </c>
      <c r="K212" t="s">
        <v>25</v>
      </c>
      <c r="L212" t="s">
        <v>32</v>
      </c>
      <c r="M212" t="s">
        <v>51</v>
      </c>
    </row>
    <row r="213" spans="1:13" x14ac:dyDescent="0.2">
      <c r="A213" t="s">
        <v>568</v>
      </c>
      <c r="B213" t="s">
        <v>574</v>
      </c>
      <c r="C213" t="s">
        <v>17</v>
      </c>
      <c r="D213" t="s">
        <v>141</v>
      </c>
      <c r="E213" t="s">
        <v>106</v>
      </c>
      <c r="F213" t="s">
        <v>163</v>
      </c>
      <c r="G213" t="s">
        <v>570</v>
      </c>
      <c r="I213" t="s">
        <v>22</v>
      </c>
      <c r="J213" t="s">
        <v>51</v>
      </c>
      <c r="K213" t="s">
        <v>51</v>
      </c>
      <c r="L213" t="s">
        <v>79</v>
      </c>
      <c r="M213" t="s">
        <v>185</v>
      </c>
    </row>
    <row r="214" spans="1:13" x14ac:dyDescent="0.2">
      <c r="A214" t="s">
        <v>235</v>
      </c>
      <c r="B214" t="s">
        <v>575</v>
      </c>
      <c r="C214" t="s">
        <v>242</v>
      </c>
      <c r="D214" t="s">
        <v>243</v>
      </c>
      <c r="E214" t="s">
        <v>244</v>
      </c>
      <c r="F214" t="s">
        <v>181</v>
      </c>
      <c r="G214" t="s">
        <v>239</v>
      </c>
      <c r="I214" t="s">
        <v>38</v>
      </c>
      <c r="J214" t="s">
        <v>38</v>
      </c>
      <c r="K214" t="s">
        <v>210</v>
      </c>
      <c r="L214" t="s">
        <v>31</v>
      </c>
      <c r="M214" t="s">
        <v>79</v>
      </c>
    </row>
    <row r="215" spans="1:13" x14ac:dyDescent="0.2">
      <c r="A215" t="s">
        <v>235</v>
      </c>
      <c r="B215" t="s">
        <v>576</v>
      </c>
      <c r="C215" t="s">
        <v>113</v>
      </c>
      <c r="D215" t="s">
        <v>237</v>
      </c>
      <c r="E215" t="s">
        <v>238</v>
      </c>
      <c r="F215" t="s">
        <v>181</v>
      </c>
      <c r="G215" t="s">
        <v>551</v>
      </c>
      <c r="I215" t="s">
        <v>21</v>
      </c>
      <c r="J215" t="s">
        <v>21</v>
      </c>
      <c r="K215" t="s">
        <v>21</v>
      </c>
      <c r="L215" t="s">
        <v>31</v>
      </c>
      <c r="M215" t="s">
        <v>21</v>
      </c>
    </row>
    <row r="216" spans="1:13" x14ac:dyDescent="0.2">
      <c r="A216" t="s">
        <v>235</v>
      </c>
      <c r="B216" t="s">
        <v>577</v>
      </c>
      <c r="C216" t="s">
        <v>578</v>
      </c>
      <c r="D216" t="s">
        <v>579</v>
      </c>
      <c r="E216" t="s">
        <v>580</v>
      </c>
      <c r="F216" t="s">
        <v>581</v>
      </c>
      <c r="G216" t="s">
        <v>582</v>
      </c>
      <c r="I216" t="s">
        <v>63</v>
      </c>
      <c r="J216" t="s">
        <v>63</v>
      </c>
      <c r="K216" t="s">
        <v>210</v>
      </c>
      <c r="L216" t="s">
        <v>79</v>
      </c>
      <c r="M216" t="s">
        <v>79</v>
      </c>
    </row>
    <row r="217" spans="1:13" x14ac:dyDescent="0.2">
      <c r="A217" t="s">
        <v>235</v>
      </c>
      <c r="B217" t="s">
        <v>583</v>
      </c>
      <c r="C217" t="s">
        <v>109</v>
      </c>
      <c r="D217" t="s">
        <v>254</v>
      </c>
      <c r="E217" t="s">
        <v>256</v>
      </c>
      <c r="F217" t="s">
        <v>257</v>
      </c>
      <c r="G217" t="s">
        <v>581</v>
      </c>
      <c r="I217" t="s">
        <v>21</v>
      </c>
      <c r="J217" t="s">
        <v>21</v>
      </c>
      <c r="K217" t="s">
        <v>21</v>
      </c>
      <c r="L217" t="s">
        <v>21</v>
      </c>
      <c r="M217" t="s">
        <v>79</v>
      </c>
    </row>
    <row r="218" spans="1:13" x14ac:dyDescent="0.2">
      <c r="A218" t="s">
        <v>584</v>
      </c>
      <c r="B218" t="s">
        <v>585</v>
      </c>
      <c r="C218" t="s">
        <v>38</v>
      </c>
      <c r="D218" t="s">
        <v>147</v>
      </c>
      <c r="E218" t="s">
        <v>234</v>
      </c>
      <c r="F218" t="s">
        <v>133</v>
      </c>
      <c r="G218" t="s">
        <v>586</v>
      </c>
      <c r="I218" t="s">
        <v>38</v>
      </c>
      <c r="J218" t="s">
        <v>38</v>
      </c>
      <c r="K218" t="s">
        <v>23</v>
      </c>
      <c r="L218" t="s">
        <v>50</v>
      </c>
      <c r="M218" t="s">
        <v>159</v>
      </c>
    </row>
    <row r="219" spans="1:13" x14ac:dyDescent="0.2">
      <c r="A219" t="s">
        <v>584</v>
      </c>
      <c r="B219" t="s">
        <v>587</v>
      </c>
      <c r="C219" t="s">
        <v>113</v>
      </c>
      <c r="D219" t="s">
        <v>112</v>
      </c>
      <c r="E219" t="s">
        <v>234</v>
      </c>
      <c r="F219" t="s">
        <v>133</v>
      </c>
      <c r="G219" t="s">
        <v>586</v>
      </c>
      <c r="I219" t="s">
        <v>21</v>
      </c>
      <c r="J219" t="s">
        <v>21</v>
      </c>
      <c r="K219" t="s">
        <v>23</v>
      </c>
      <c r="L219" t="s">
        <v>50</v>
      </c>
      <c r="M219" t="s">
        <v>159</v>
      </c>
    </row>
    <row r="220" spans="1:13" x14ac:dyDescent="0.2">
      <c r="A220" t="s">
        <v>584</v>
      </c>
      <c r="B220" t="s">
        <v>588</v>
      </c>
      <c r="C220" t="s">
        <v>181</v>
      </c>
      <c r="D220" t="s">
        <v>28</v>
      </c>
      <c r="E220" t="s">
        <v>137</v>
      </c>
      <c r="F220" t="s">
        <v>202</v>
      </c>
      <c r="G220" t="s">
        <v>417</v>
      </c>
      <c r="I220" t="s">
        <v>31</v>
      </c>
      <c r="J220" t="s">
        <v>32</v>
      </c>
      <c r="K220" t="s">
        <v>23</v>
      </c>
      <c r="L220" t="s">
        <v>23</v>
      </c>
      <c r="M220" t="s">
        <v>159</v>
      </c>
    </row>
    <row r="221" spans="1:13" x14ac:dyDescent="0.2">
      <c r="A221" t="s">
        <v>584</v>
      </c>
      <c r="B221" t="s">
        <v>589</v>
      </c>
      <c r="C221" t="s">
        <v>109</v>
      </c>
      <c r="D221" t="s">
        <v>108</v>
      </c>
      <c r="E221" t="s">
        <v>234</v>
      </c>
      <c r="F221" t="s">
        <v>133</v>
      </c>
      <c r="G221" t="s">
        <v>586</v>
      </c>
      <c r="I221" t="s">
        <v>21</v>
      </c>
      <c r="J221" t="s">
        <v>21</v>
      </c>
      <c r="K221" t="s">
        <v>23</v>
      </c>
      <c r="L221" t="s">
        <v>50</v>
      </c>
      <c r="M221" t="s">
        <v>159</v>
      </c>
    </row>
    <row r="222" spans="1:13" x14ac:dyDescent="0.2">
      <c r="A222" t="s">
        <v>590</v>
      </c>
      <c r="B222" t="s">
        <v>591</v>
      </c>
      <c r="C222" t="s">
        <v>38</v>
      </c>
      <c r="D222" t="s">
        <v>147</v>
      </c>
      <c r="E222" t="s">
        <v>592</v>
      </c>
      <c r="F222" t="s">
        <v>593</v>
      </c>
      <c r="G222" t="s">
        <v>126</v>
      </c>
      <c r="I222" t="s">
        <v>38</v>
      </c>
      <c r="J222" t="s">
        <v>38</v>
      </c>
      <c r="K222" t="s">
        <v>594</v>
      </c>
      <c r="L222" t="s">
        <v>38</v>
      </c>
      <c r="M222" t="s">
        <v>38</v>
      </c>
    </row>
    <row r="223" spans="1:13" x14ac:dyDescent="0.2">
      <c r="A223" t="s">
        <v>590</v>
      </c>
      <c r="B223" t="s">
        <v>595</v>
      </c>
      <c r="C223" t="s">
        <v>181</v>
      </c>
      <c r="D223" t="s">
        <v>171</v>
      </c>
      <c r="E223" t="s">
        <v>592</v>
      </c>
      <c r="F223" t="s">
        <v>114</v>
      </c>
      <c r="G223" t="s">
        <v>596</v>
      </c>
      <c r="I223" t="s">
        <v>31</v>
      </c>
      <c r="J223" t="s">
        <v>31</v>
      </c>
      <c r="K223" t="s">
        <v>594</v>
      </c>
      <c r="L223" t="s">
        <v>21</v>
      </c>
      <c r="M223" t="s">
        <v>73</v>
      </c>
    </row>
    <row r="224" spans="1:13" x14ac:dyDescent="0.2">
      <c r="A224" t="s">
        <v>590</v>
      </c>
      <c r="B224" t="s">
        <v>597</v>
      </c>
      <c r="C224" t="s">
        <v>113</v>
      </c>
      <c r="D224" t="s">
        <v>112</v>
      </c>
      <c r="E224" t="s">
        <v>592</v>
      </c>
      <c r="F224" t="s">
        <v>114</v>
      </c>
      <c r="G224" t="s">
        <v>596</v>
      </c>
      <c r="I224" t="s">
        <v>21</v>
      </c>
      <c r="J224" t="s">
        <v>21</v>
      </c>
      <c r="K224" t="s">
        <v>594</v>
      </c>
      <c r="L224" t="s">
        <v>21</v>
      </c>
      <c r="M224" t="s">
        <v>73</v>
      </c>
    </row>
    <row r="225" spans="1:13" x14ac:dyDescent="0.2">
      <c r="A225" t="s">
        <v>598</v>
      </c>
      <c r="B225" t="s">
        <v>599</v>
      </c>
      <c r="C225" t="s">
        <v>113</v>
      </c>
      <c r="D225" t="s">
        <v>208</v>
      </c>
      <c r="E225" t="s">
        <v>90</v>
      </c>
      <c r="F225" t="s">
        <v>358</v>
      </c>
      <c r="G225" t="s">
        <v>70</v>
      </c>
      <c r="I225" t="s">
        <v>21</v>
      </c>
      <c r="J225" t="s">
        <v>193</v>
      </c>
      <c r="K225" t="s">
        <v>23</v>
      </c>
      <c r="L225" t="s">
        <v>25</v>
      </c>
      <c r="M225" t="s">
        <v>72</v>
      </c>
    </row>
    <row r="226" spans="1:13" x14ac:dyDescent="0.2">
      <c r="A226" t="s">
        <v>598</v>
      </c>
      <c r="B226" t="s">
        <v>600</v>
      </c>
      <c r="C226" t="s">
        <v>109</v>
      </c>
      <c r="D226" t="s">
        <v>208</v>
      </c>
      <c r="E226" t="s">
        <v>90</v>
      </c>
      <c r="F226" t="s">
        <v>358</v>
      </c>
      <c r="G226" t="s">
        <v>181</v>
      </c>
      <c r="I226" t="s">
        <v>21</v>
      </c>
      <c r="J226" t="s">
        <v>193</v>
      </c>
      <c r="K226" t="s">
        <v>23</v>
      </c>
      <c r="L226" t="s">
        <v>25</v>
      </c>
      <c r="M226" t="s">
        <v>31</v>
      </c>
    </row>
    <row r="227" spans="1:13" x14ac:dyDescent="0.2">
      <c r="A227" t="s">
        <v>598</v>
      </c>
      <c r="B227" t="s">
        <v>601</v>
      </c>
      <c r="C227" t="s">
        <v>109</v>
      </c>
      <c r="D227" t="s">
        <v>208</v>
      </c>
      <c r="E227" t="s">
        <v>90</v>
      </c>
      <c r="F227" t="s">
        <v>358</v>
      </c>
      <c r="G227" t="s">
        <v>70</v>
      </c>
      <c r="I227" t="s">
        <v>21</v>
      </c>
      <c r="J227" t="s">
        <v>193</v>
      </c>
      <c r="K227" t="s">
        <v>23</v>
      </c>
      <c r="L227" t="s">
        <v>25</v>
      </c>
      <c r="M227" t="s">
        <v>72</v>
      </c>
    </row>
    <row r="228" spans="1:13" x14ac:dyDescent="0.2">
      <c r="A228" t="s">
        <v>602</v>
      </c>
      <c r="B228" t="s">
        <v>603</v>
      </c>
      <c r="C228" t="s">
        <v>604</v>
      </c>
      <c r="D228" t="s">
        <v>114</v>
      </c>
      <c r="E228" t="s">
        <v>261</v>
      </c>
      <c r="F228" t="s">
        <v>526</v>
      </c>
      <c r="G228" t="s">
        <v>504</v>
      </c>
      <c r="I228" t="s">
        <v>22</v>
      </c>
      <c r="J228" t="s">
        <v>21</v>
      </c>
      <c r="K228" t="s">
        <v>21</v>
      </c>
      <c r="L228" t="s">
        <v>79</v>
      </c>
      <c r="M228" t="s">
        <v>72</v>
      </c>
    </row>
    <row r="229" spans="1:13" x14ac:dyDescent="0.2">
      <c r="A229" t="s">
        <v>602</v>
      </c>
      <c r="B229" t="s">
        <v>605</v>
      </c>
      <c r="C229" t="s">
        <v>606</v>
      </c>
      <c r="D229" t="s">
        <v>109</v>
      </c>
      <c r="E229" t="s">
        <v>110</v>
      </c>
      <c r="F229" t="s">
        <v>607</v>
      </c>
      <c r="G229" t="s">
        <v>608</v>
      </c>
      <c r="I229" t="s">
        <v>21</v>
      </c>
      <c r="J229" t="s">
        <v>21</v>
      </c>
      <c r="K229" t="s">
        <v>21</v>
      </c>
      <c r="L229" t="s">
        <v>21</v>
      </c>
      <c r="M229" t="s">
        <v>21</v>
      </c>
    </row>
    <row r="230" spans="1:13" x14ac:dyDescent="0.2">
      <c r="A230" t="s">
        <v>602</v>
      </c>
      <c r="B230" t="s">
        <v>609</v>
      </c>
      <c r="C230" t="s">
        <v>610</v>
      </c>
      <c r="D230" t="s">
        <v>110</v>
      </c>
      <c r="E230" t="s">
        <v>608</v>
      </c>
      <c r="F230" t="s">
        <v>526</v>
      </c>
      <c r="G230" t="s">
        <v>504</v>
      </c>
      <c r="I230" t="s">
        <v>22</v>
      </c>
      <c r="J230" t="s">
        <v>21</v>
      </c>
      <c r="K230" t="s">
        <v>21</v>
      </c>
      <c r="L230" t="s">
        <v>79</v>
      </c>
      <c r="M230" t="s">
        <v>72</v>
      </c>
    </row>
    <row r="231" spans="1:13" x14ac:dyDescent="0.2">
      <c r="A231" t="s">
        <v>268</v>
      </c>
      <c r="B231" t="s">
        <v>611</v>
      </c>
      <c r="C231" t="s">
        <v>275</v>
      </c>
      <c r="D231" t="s">
        <v>208</v>
      </c>
      <c r="E231" t="s">
        <v>612</v>
      </c>
      <c r="F231" t="s">
        <v>78</v>
      </c>
      <c r="G231" t="s">
        <v>284</v>
      </c>
      <c r="I231" t="s">
        <v>24</v>
      </c>
      <c r="J231" t="s">
        <v>193</v>
      </c>
      <c r="K231" t="s">
        <v>79</v>
      </c>
      <c r="L231" t="s">
        <v>50</v>
      </c>
      <c r="M231" t="s">
        <v>79</v>
      </c>
    </row>
    <row r="232" spans="1:13" x14ac:dyDescent="0.2">
      <c r="A232" t="s">
        <v>268</v>
      </c>
      <c r="B232" t="s">
        <v>613</v>
      </c>
      <c r="C232" t="s">
        <v>270</v>
      </c>
      <c r="D232" t="s">
        <v>208</v>
      </c>
      <c r="E232" t="s">
        <v>78</v>
      </c>
      <c r="F232" t="s">
        <v>273</v>
      </c>
      <c r="G232" t="s">
        <v>271</v>
      </c>
      <c r="I232" t="s">
        <v>24</v>
      </c>
      <c r="J232" t="s">
        <v>193</v>
      </c>
      <c r="K232" t="s">
        <v>50</v>
      </c>
      <c r="L232" t="s">
        <v>50</v>
      </c>
      <c r="M232" t="s">
        <v>51</v>
      </c>
    </row>
    <row r="233" spans="1:13" x14ac:dyDescent="0.2">
      <c r="A233" t="s">
        <v>280</v>
      </c>
      <c r="B233" t="s">
        <v>614</v>
      </c>
      <c r="C233" t="s">
        <v>38</v>
      </c>
      <c r="D233" t="s">
        <v>282</v>
      </c>
      <c r="E233" t="s">
        <v>126</v>
      </c>
      <c r="F233" t="s">
        <v>283</v>
      </c>
      <c r="G233" t="s">
        <v>284</v>
      </c>
      <c r="I233" t="s">
        <v>38</v>
      </c>
      <c r="J233" t="s">
        <v>38</v>
      </c>
      <c r="K233" t="s">
        <v>38</v>
      </c>
      <c r="L233" t="s">
        <v>38</v>
      </c>
      <c r="M233" t="s">
        <v>79</v>
      </c>
    </row>
    <row r="234" spans="1:13" x14ac:dyDescent="0.2">
      <c r="A234" t="s">
        <v>280</v>
      </c>
      <c r="B234" t="s">
        <v>615</v>
      </c>
      <c r="C234" t="s">
        <v>113</v>
      </c>
      <c r="D234" t="s">
        <v>114</v>
      </c>
      <c r="E234" t="s">
        <v>286</v>
      </c>
      <c r="F234" t="s">
        <v>238</v>
      </c>
      <c r="G234" t="s">
        <v>616</v>
      </c>
      <c r="I234" t="s">
        <v>21</v>
      </c>
      <c r="J234" t="s">
        <v>21</v>
      </c>
      <c r="K234" t="s">
        <v>21</v>
      </c>
      <c r="L234" t="s">
        <v>21</v>
      </c>
      <c r="M234" t="s">
        <v>22</v>
      </c>
    </row>
    <row r="235" spans="1:13" x14ac:dyDescent="0.2">
      <c r="A235" t="s">
        <v>280</v>
      </c>
      <c r="B235" t="s">
        <v>617</v>
      </c>
      <c r="C235" t="s">
        <v>40</v>
      </c>
      <c r="D235" t="s">
        <v>288</v>
      </c>
      <c r="E235" t="s">
        <v>58</v>
      </c>
      <c r="F235" t="s">
        <v>264</v>
      </c>
      <c r="G235" t="s">
        <v>618</v>
      </c>
      <c r="I235" t="s">
        <v>40</v>
      </c>
      <c r="J235" t="s">
        <v>40</v>
      </c>
      <c r="K235" t="s">
        <v>40</v>
      </c>
      <c r="L235" t="s">
        <v>40</v>
      </c>
      <c r="M235" t="s">
        <v>79</v>
      </c>
    </row>
    <row r="236" spans="1:13" x14ac:dyDescent="0.2">
      <c r="A236" t="s">
        <v>619</v>
      </c>
      <c r="B236" t="s">
        <v>620</v>
      </c>
      <c r="C236" t="s">
        <v>16</v>
      </c>
      <c r="D236" t="s">
        <v>17</v>
      </c>
      <c r="E236" t="s">
        <v>621</v>
      </c>
      <c r="F236" t="s">
        <v>106</v>
      </c>
      <c r="G236" t="s">
        <v>431</v>
      </c>
      <c r="I236" t="s">
        <v>21</v>
      </c>
      <c r="J236" t="s">
        <v>22</v>
      </c>
      <c r="K236" t="s">
        <v>51</v>
      </c>
      <c r="L236" t="s">
        <v>51</v>
      </c>
      <c r="M236" t="s">
        <v>51</v>
      </c>
    </row>
    <row r="237" spans="1:13" x14ac:dyDescent="0.2">
      <c r="A237" t="s">
        <v>619</v>
      </c>
      <c r="B237" t="s">
        <v>622</v>
      </c>
      <c r="C237" t="s">
        <v>430</v>
      </c>
      <c r="D237" t="s">
        <v>17</v>
      </c>
      <c r="E237" t="s">
        <v>106</v>
      </c>
      <c r="F237" t="s">
        <v>431</v>
      </c>
      <c r="G237" t="s">
        <v>19</v>
      </c>
      <c r="I237" t="s">
        <v>31</v>
      </c>
      <c r="J237" t="s">
        <v>22</v>
      </c>
      <c r="K237" t="s">
        <v>51</v>
      </c>
      <c r="L237" t="s">
        <v>51</v>
      </c>
      <c r="M237" t="s">
        <v>24</v>
      </c>
    </row>
    <row r="238" spans="1:13" x14ac:dyDescent="0.2">
      <c r="A238" t="s">
        <v>289</v>
      </c>
      <c r="B238" t="s">
        <v>623</v>
      </c>
      <c r="C238" t="s">
        <v>17</v>
      </c>
      <c r="D238" t="s">
        <v>141</v>
      </c>
      <c r="E238" t="s">
        <v>358</v>
      </c>
      <c r="F238" t="s">
        <v>394</v>
      </c>
      <c r="G238" t="s">
        <v>113</v>
      </c>
      <c r="I238" t="s">
        <v>22</v>
      </c>
      <c r="J238" t="s">
        <v>51</v>
      </c>
      <c r="K238" t="s">
        <v>25</v>
      </c>
      <c r="L238" t="s">
        <v>32</v>
      </c>
      <c r="M238" t="s">
        <v>21</v>
      </c>
    </row>
    <row r="239" spans="1:13" x14ac:dyDescent="0.2">
      <c r="A239" t="s">
        <v>292</v>
      </c>
      <c r="B239" t="s">
        <v>624</v>
      </c>
      <c r="C239" t="s">
        <v>625</v>
      </c>
      <c r="D239" t="s">
        <v>626</v>
      </c>
      <c r="E239" t="s">
        <v>627</v>
      </c>
      <c r="F239" t="s">
        <v>77</v>
      </c>
      <c r="G239" t="s">
        <v>272</v>
      </c>
      <c r="I239" t="s">
        <v>21</v>
      </c>
      <c r="J239" t="s">
        <v>21</v>
      </c>
      <c r="K239" t="s">
        <v>210</v>
      </c>
      <c r="L239" t="s">
        <v>79</v>
      </c>
      <c r="M239" t="s">
        <v>79</v>
      </c>
    </row>
    <row r="240" spans="1:13" x14ac:dyDescent="0.2">
      <c r="A240" t="s">
        <v>292</v>
      </c>
      <c r="B240" t="s">
        <v>293</v>
      </c>
      <c r="C240" t="s">
        <v>113</v>
      </c>
      <c r="D240" t="s">
        <v>294</v>
      </c>
      <c r="E240" t="s">
        <v>260</v>
      </c>
      <c r="F240" t="s">
        <v>295</v>
      </c>
      <c r="G240" t="s">
        <v>296</v>
      </c>
      <c r="I240" t="s">
        <v>21</v>
      </c>
      <c r="J240" t="s">
        <v>21</v>
      </c>
      <c r="K240" t="s">
        <v>210</v>
      </c>
      <c r="L240" t="s">
        <v>72</v>
      </c>
      <c r="M240" t="s">
        <v>72</v>
      </c>
    </row>
    <row r="241" spans="1:13" x14ac:dyDescent="0.2">
      <c r="A241" t="s">
        <v>292</v>
      </c>
      <c r="B241" t="s">
        <v>628</v>
      </c>
      <c r="C241" t="s">
        <v>509</v>
      </c>
      <c r="D241" t="s">
        <v>295</v>
      </c>
      <c r="E241" t="s">
        <v>296</v>
      </c>
      <c r="F241" t="s">
        <v>629</v>
      </c>
      <c r="G241" t="s">
        <v>630</v>
      </c>
      <c r="I241" t="s">
        <v>31</v>
      </c>
      <c r="J241" t="s">
        <v>72</v>
      </c>
      <c r="K241" t="s">
        <v>72</v>
      </c>
      <c r="L241" t="s">
        <v>79</v>
      </c>
      <c r="M241" t="s">
        <v>79</v>
      </c>
    </row>
    <row r="242" spans="1:13" x14ac:dyDescent="0.2">
      <c r="A242" t="s">
        <v>292</v>
      </c>
      <c r="B242" t="s">
        <v>631</v>
      </c>
      <c r="C242" t="s">
        <v>632</v>
      </c>
      <c r="D242" t="s">
        <v>295</v>
      </c>
      <c r="E242" t="s">
        <v>296</v>
      </c>
      <c r="F242" t="s">
        <v>629</v>
      </c>
      <c r="G242" t="s">
        <v>630</v>
      </c>
      <c r="I242" t="s">
        <v>21</v>
      </c>
      <c r="J242" t="s">
        <v>72</v>
      </c>
      <c r="K242" t="s">
        <v>72</v>
      </c>
      <c r="L242" t="s">
        <v>79</v>
      </c>
      <c r="M242" t="s">
        <v>79</v>
      </c>
    </row>
    <row r="243" spans="1:13" x14ac:dyDescent="0.2">
      <c r="A243" t="s">
        <v>292</v>
      </c>
      <c r="B243" t="s">
        <v>633</v>
      </c>
      <c r="C243" t="s">
        <v>351</v>
      </c>
      <c r="D243" t="s">
        <v>295</v>
      </c>
      <c r="E243" t="s">
        <v>296</v>
      </c>
      <c r="F243" t="s">
        <v>629</v>
      </c>
      <c r="G243" t="s">
        <v>630</v>
      </c>
      <c r="I243" t="s">
        <v>21</v>
      </c>
      <c r="J243" t="s">
        <v>72</v>
      </c>
      <c r="K243" t="s">
        <v>72</v>
      </c>
      <c r="L243" t="s">
        <v>79</v>
      </c>
      <c r="M243" t="s">
        <v>79</v>
      </c>
    </row>
    <row r="244" spans="1:13" x14ac:dyDescent="0.2">
      <c r="A244" t="s">
        <v>292</v>
      </c>
      <c r="B244" t="s">
        <v>338</v>
      </c>
      <c r="C244" t="s">
        <v>17</v>
      </c>
      <c r="D244" t="s">
        <v>298</v>
      </c>
      <c r="E244" t="s">
        <v>339</v>
      </c>
      <c r="F244" t="s">
        <v>214</v>
      </c>
      <c r="G244" t="s">
        <v>340</v>
      </c>
      <c r="I244" t="s">
        <v>22</v>
      </c>
      <c r="J244" t="s">
        <v>21</v>
      </c>
      <c r="K244" t="s">
        <v>122</v>
      </c>
      <c r="L244" t="s">
        <v>25</v>
      </c>
      <c r="M244" t="s">
        <v>72</v>
      </c>
    </row>
    <row r="245" spans="1:13" x14ac:dyDescent="0.2">
      <c r="A245" t="s">
        <v>292</v>
      </c>
      <c r="B245" t="s">
        <v>634</v>
      </c>
      <c r="C245" t="s">
        <v>38</v>
      </c>
      <c r="D245" t="s">
        <v>453</v>
      </c>
      <c r="E245" t="s">
        <v>295</v>
      </c>
      <c r="F245" t="s">
        <v>635</v>
      </c>
      <c r="G245" t="s">
        <v>636</v>
      </c>
      <c r="I245" t="s">
        <v>38</v>
      </c>
      <c r="J245" t="s">
        <v>72</v>
      </c>
      <c r="K245" t="s">
        <v>72</v>
      </c>
      <c r="L245" t="s">
        <v>72</v>
      </c>
      <c r="M245" t="s">
        <v>72</v>
      </c>
    </row>
    <row r="246" spans="1:13" x14ac:dyDescent="0.2">
      <c r="A246" t="s">
        <v>292</v>
      </c>
      <c r="B246" t="s">
        <v>637</v>
      </c>
      <c r="C246" t="s">
        <v>113</v>
      </c>
      <c r="D246" t="s">
        <v>453</v>
      </c>
      <c r="E246" t="s">
        <v>295</v>
      </c>
      <c r="F246" t="s">
        <v>635</v>
      </c>
      <c r="G246" t="s">
        <v>636</v>
      </c>
      <c r="I246" t="s">
        <v>21</v>
      </c>
      <c r="J246" t="s">
        <v>72</v>
      </c>
      <c r="K246" t="s">
        <v>72</v>
      </c>
      <c r="L246" t="s">
        <v>72</v>
      </c>
      <c r="M246" t="s">
        <v>72</v>
      </c>
    </row>
    <row r="247" spans="1:13" x14ac:dyDescent="0.2">
      <c r="A247" t="s">
        <v>292</v>
      </c>
      <c r="B247" t="s">
        <v>638</v>
      </c>
      <c r="C247" t="s">
        <v>131</v>
      </c>
      <c r="D247" t="s">
        <v>453</v>
      </c>
      <c r="E247" t="s">
        <v>295</v>
      </c>
      <c r="F247" t="s">
        <v>635</v>
      </c>
      <c r="G247" t="s">
        <v>636</v>
      </c>
      <c r="I247" t="s">
        <v>21</v>
      </c>
      <c r="J247" t="s">
        <v>72</v>
      </c>
      <c r="K247" t="s">
        <v>72</v>
      </c>
      <c r="L247" t="s">
        <v>72</v>
      </c>
      <c r="M247" t="s">
        <v>72</v>
      </c>
    </row>
    <row r="248" spans="1:13" x14ac:dyDescent="0.2">
      <c r="A248" t="s">
        <v>292</v>
      </c>
      <c r="B248" t="s">
        <v>639</v>
      </c>
      <c r="C248" t="s">
        <v>351</v>
      </c>
      <c r="D248" t="s">
        <v>453</v>
      </c>
      <c r="E248" t="s">
        <v>295</v>
      </c>
      <c r="F248" t="s">
        <v>635</v>
      </c>
      <c r="G248" t="s">
        <v>636</v>
      </c>
      <c r="I248" t="s">
        <v>21</v>
      </c>
      <c r="J248" t="s">
        <v>72</v>
      </c>
      <c r="K248" t="s">
        <v>72</v>
      </c>
      <c r="L248" t="s">
        <v>72</v>
      </c>
      <c r="M248" t="s">
        <v>72</v>
      </c>
    </row>
    <row r="249" spans="1:13" x14ac:dyDescent="0.2">
      <c r="A249" t="s">
        <v>292</v>
      </c>
      <c r="B249" t="s">
        <v>640</v>
      </c>
      <c r="C249" t="s">
        <v>181</v>
      </c>
      <c r="D249" t="s">
        <v>453</v>
      </c>
      <c r="E249" t="s">
        <v>295</v>
      </c>
      <c r="F249" t="s">
        <v>635</v>
      </c>
      <c r="G249" t="s">
        <v>636</v>
      </c>
      <c r="I249" t="s">
        <v>31</v>
      </c>
      <c r="J249" t="s">
        <v>72</v>
      </c>
      <c r="K249" t="s">
        <v>72</v>
      </c>
      <c r="L249" t="s">
        <v>72</v>
      </c>
      <c r="M249" t="s">
        <v>72</v>
      </c>
    </row>
    <row r="250" spans="1:13" x14ac:dyDescent="0.2">
      <c r="A250" t="s">
        <v>292</v>
      </c>
      <c r="B250" t="s">
        <v>641</v>
      </c>
      <c r="C250" t="s">
        <v>298</v>
      </c>
      <c r="D250" t="s">
        <v>17</v>
      </c>
      <c r="E250" t="s">
        <v>19</v>
      </c>
      <c r="F250" t="s">
        <v>397</v>
      </c>
      <c r="G250" t="s">
        <v>339</v>
      </c>
      <c r="I250" t="s">
        <v>21</v>
      </c>
      <c r="J250" t="s">
        <v>22</v>
      </c>
      <c r="K250" t="s">
        <v>24</v>
      </c>
      <c r="L250" t="s">
        <v>398</v>
      </c>
      <c r="M250" t="s">
        <v>122</v>
      </c>
    </row>
    <row r="251" spans="1:13" x14ac:dyDescent="0.2">
      <c r="A251" t="s">
        <v>292</v>
      </c>
      <c r="B251" t="s">
        <v>642</v>
      </c>
      <c r="C251" t="s">
        <v>109</v>
      </c>
      <c r="D251" t="s">
        <v>453</v>
      </c>
      <c r="E251" t="s">
        <v>295</v>
      </c>
      <c r="F251" t="s">
        <v>635</v>
      </c>
      <c r="G251" t="s">
        <v>636</v>
      </c>
      <c r="I251" t="s">
        <v>21</v>
      </c>
      <c r="J251" t="s">
        <v>72</v>
      </c>
      <c r="K251" t="s">
        <v>72</v>
      </c>
      <c r="L251" t="s">
        <v>72</v>
      </c>
      <c r="M251" t="s">
        <v>72</v>
      </c>
    </row>
    <row r="252" spans="1:13" x14ac:dyDescent="0.2">
      <c r="A252" t="s">
        <v>292</v>
      </c>
      <c r="B252" t="s">
        <v>297</v>
      </c>
      <c r="C252" t="s">
        <v>17</v>
      </c>
      <c r="D252" t="s">
        <v>99</v>
      </c>
      <c r="E252" t="s">
        <v>298</v>
      </c>
      <c r="F252" t="s">
        <v>214</v>
      </c>
      <c r="G252" t="s">
        <v>299</v>
      </c>
      <c r="I252" t="s">
        <v>22</v>
      </c>
      <c r="J252" t="s">
        <v>51</v>
      </c>
      <c r="K252" t="s">
        <v>21</v>
      </c>
      <c r="L252" t="s">
        <v>25</v>
      </c>
      <c r="M252" t="s">
        <v>72</v>
      </c>
    </row>
    <row r="253" spans="1:13" x14ac:dyDescent="0.2">
      <c r="A253" t="s">
        <v>292</v>
      </c>
      <c r="B253" t="s">
        <v>643</v>
      </c>
      <c r="C253" t="s">
        <v>113</v>
      </c>
      <c r="D253" t="s">
        <v>17</v>
      </c>
      <c r="E253" t="s">
        <v>573</v>
      </c>
      <c r="F253" t="s">
        <v>19</v>
      </c>
      <c r="G253" t="s">
        <v>99</v>
      </c>
      <c r="I253" t="s">
        <v>21</v>
      </c>
      <c r="J253" t="s">
        <v>22</v>
      </c>
      <c r="K253" t="s">
        <v>32</v>
      </c>
      <c r="L253" t="s">
        <v>24</v>
      </c>
      <c r="M253" t="s">
        <v>51</v>
      </c>
    </row>
    <row r="254" spans="1:13" x14ac:dyDescent="0.2">
      <c r="A254" t="s">
        <v>292</v>
      </c>
      <c r="B254" t="s">
        <v>644</v>
      </c>
      <c r="C254" t="s">
        <v>113</v>
      </c>
      <c r="D254" t="s">
        <v>17</v>
      </c>
      <c r="E254" t="s">
        <v>573</v>
      </c>
      <c r="F254" t="s">
        <v>19</v>
      </c>
      <c r="G254" t="s">
        <v>99</v>
      </c>
      <c r="I254" t="s">
        <v>21</v>
      </c>
      <c r="J254" t="s">
        <v>22</v>
      </c>
      <c r="K254" t="s">
        <v>32</v>
      </c>
      <c r="L254" t="s">
        <v>24</v>
      </c>
      <c r="M254" t="s">
        <v>51</v>
      </c>
    </row>
    <row r="255" spans="1:13" x14ac:dyDescent="0.2">
      <c r="A255" t="s">
        <v>292</v>
      </c>
      <c r="B255" t="s">
        <v>645</v>
      </c>
      <c r="C255" t="s">
        <v>632</v>
      </c>
      <c r="D255" t="s">
        <v>113</v>
      </c>
      <c r="E255" t="s">
        <v>17</v>
      </c>
      <c r="F255" t="s">
        <v>573</v>
      </c>
      <c r="G255" t="s">
        <v>19</v>
      </c>
      <c r="I255" t="s">
        <v>21</v>
      </c>
      <c r="J255" t="s">
        <v>21</v>
      </c>
      <c r="K255" t="s">
        <v>22</v>
      </c>
      <c r="L255" t="s">
        <v>32</v>
      </c>
      <c r="M255" t="s">
        <v>24</v>
      </c>
    </row>
    <row r="256" spans="1:13" x14ac:dyDescent="0.2">
      <c r="A256" t="s">
        <v>292</v>
      </c>
      <c r="B256" t="s">
        <v>646</v>
      </c>
      <c r="C256" t="s">
        <v>298</v>
      </c>
      <c r="D256" t="s">
        <v>17</v>
      </c>
      <c r="E256" t="s">
        <v>573</v>
      </c>
      <c r="F256" t="s">
        <v>19</v>
      </c>
      <c r="G256" t="s">
        <v>137</v>
      </c>
      <c r="I256" t="s">
        <v>21</v>
      </c>
      <c r="J256" t="s">
        <v>22</v>
      </c>
      <c r="K256" t="s">
        <v>32</v>
      </c>
      <c r="L256" t="s">
        <v>24</v>
      </c>
      <c r="M256" t="s">
        <v>23</v>
      </c>
    </row>
    <row r="257" spans="1:13" x14ac:dyDescent="0.2">
      <c r="A257" t="s">
        <v>292</v>
      </c>
      <c r="B257" t="s">
        <v>647</v>
      </c>
      <c r="C257" t="s">
        <v>298</v>
      </c>
      <c r="D257" t="s">
        <v>17</v>
      </c>
      <c r="E257" t="s">
        <v>573</v>
      </c>
      <c r="F257" t="s">
        <v>19</v>
      </c>
      <c r="G257" t="s">
        <v>397</v>
      </c>
      <c r="I257" t="s">
        <v>21</v>
      </c>
      <c r="J257" t="s">
        <v>22</v>
      </c>
      <c r="K257" t="s">
        <v>32</v>
      </c>
      <c r="L257" t="s">
        <v>24</v>
      </c>
      <c r="M257" t="s">
        <v>398</v>
      </c>
    </row>
    <row r="258" spans="1:13" x14ac:dyDescent="0.2">
      <c r="A258" t="s">
        <v>292</v>
      </c>
      <c r="B258" t="s">
        <v>648</v>
      </c>
      <c r="C258" t="s">
        <v>298</v>
      </c>
      <c r="D258" t="s">
        <v>17</v>
      </c>
      <c r="E258" t="s">
        <v>573</v>
      </c>
      <c r="F258" t="s">
        <v>19</v>
      </c>
      <c r="G258" t="s">
        <v>137</v>
      </c>
      <c r="I258" t="s">
        <v>21</v>
      </c>
      <c r="J258" t="s">
        <v>22</v>
      </c>
      <c r="K258" t="s">
        <v>32</v>
      </c>
      <c r="L258" t="s">
        <v>24</v>
      </c>
      <c r="M258" t="s">
        <v>23</v>
      </c>
    </row>
    <row r="259" spans="1:13" x14ac:dyDescent="0.2">
      <c r="A259" t="s">
        <v>292</v>
      </c>
      <c r="B259" t="s">
        <v>649</v>
      </c>
      <c r="C259" t="s">
        <v>113</v>
      </c>
      <c r="D259" t="s">
        <v>17</v>
      </c>
      <c r="E259" t="s">
        <v>339</v>
      </c>
      <c r="F259" t="s">
        <v>397</v>
      </c>
      <c r="G259" t="s">
        <v>99</v>
      </c>
      <c r="I259" t="s">
        <v>21</v>
      </c>
      <c r="J259" t="s">
        <v>22</v>
      </c>
      <c r="K259" t="s">
        <v>122</v>
      </c>
      <c r="L259" t="s">
        <v>398</v>
      </c>
      <c r="M259" t="s">
        <v>51</v>
      </c>
    </row>
    <row r="260" spans="1:13" x14ac:dyDescent="0.2">
      <c r="A260" t="s">
        <v>292</v>
      </c>
      <c r="B260" t="s">
        <v>650</v>
      </c>
      <c r="C260" t="s">
        <v>113</v>
      </c>
      <c r="D260" t="s">
        <v>17</v>
      </c>
      <c r="E260" t="s">
        <v>573</v>
      </c>
      <c r="F260" t="s">
        <v>19</v>
      </c>
      <c r="G260" t="s">
        <v>99</v>
      </c>
      <c r="I260" t="s">
        <v>21</v>
      </c>
      <c r="J260" t="s">
        <v>22</v>
      </c>
      <c r="K260" t="s">
        <v>32</v>
      </c>
      <c r="L260" t="s">
        <v>24</v>
      </c>
      <c r="M260" t="s">
        <v>51</v>
      </c>
    </row>
    <row r="261" spans="1:13" x14ac:dyDescent="0.2">
      <c r="A261" t="s">
        <v>300</v>
      </c>
      <c r="B261" t="s">
        <v>651</v>
      </c>
      <c r="C261" t="s">
        <v>652</v>
      </c>
      <c r="D261" t="s">
        <v>653</v>
      </c>
      <c r="E261" t="s">
        <v>317</v>
      </c>
      <c r="F261" t="s">
        <v>654</v>
      </c>
      <c r="G261" t="s">
        <v>655</v>
      </c>
      <c r="I261" t="s">
        <v>38</v>
      </c>
      <c r="J261" t="s">
        <v>38</v>
      </c>
      <c r="K261" t="s">
        <v>38</v>
      </c>
      <c r="L261" t="s">
        <v>38</v>
      </c>
      <c r="M261" t="s">
        <v>79</v>
      </c>
    </row>
    <row r="262" spans="1:13" x14ac:dyDescent="0.2">
      <c r="A262" t="s">
        <v>300</v>
      </c>
      <c r="B262" t="s">
        <v>656</v>
      </c>
      <c r="C262" t="s">
        <v>652</v>
      </c>
      <c r="D262" t="s">
        <v>327</v>
      </c>
      <c r="E262" t="s">
        <v>317</v>
      </c>
      <c r="F262" t="s">
        <v>318</v>
      </c>
      <c r="G262" t="s">
        <v>304</v>
      </c>
      <c r="I262" t="s">
        <v>38</v>
      </c>
      <c r="J262" t="s">
        <v>38</v>
      </c>
      <c r="K262" t="s">
        <v>38</v>
      </c>
      <c r="L262" t="s">
        <v>38</v>
      </c>
      <c r="M262" t="s">
        <v>31</v>
      </c>
    </row>
    <row r="263" spans="1:13" x14ac:dyDescent="0.2">
      <c r="A263" t="s">
        <v>300</v>
      </c>
      <c r="B263" t="s">
        <v>657</v>
      </c>
      <c r="C263" t="s">
        <v>658</v>
      </c>
      <c r="D263" t="s">
        <v>316</v>
      </c>
      <c r="E263" t="s">
        <v>318</v>
      </c>
      <c r="F263" t="s">
        <v>659</v>
      </c>
      <c r="G263" t="s">
        <v>660</v>
      </c>
      <c r="I263" t="s">
        <v>40</v>
      </c>
      <c r="J263" t="s">
        <v>40</v>
      </c>
      <c r="K263" t="s">
        <v>38</v>
      </c>
      <c r="L263" t="s">
        <v>31</v>
      </c>
      <c r="M263" t="s">
        <v>72</v>
      </c>
    </row>
    <row r="264" spans="1:13" x14ac:dyDescent="0.2">
      <c r="A264" t="s">
        <v>300</v>
      </c>
      <c r="B264" t="s">
        <v>661</v>
      </c>
      <c r="C264" t="s">
        <v>662</v>
      </c>
      <c r="D264" t="s">
        <v>663</v>
      </c>
      <c r="E264" t="s">
        <v>316</v>
      </c>
      <c r="F264" t="s">
        <v>317</v>
      </c>
      <c r="G264" t="s">
        <v>318</v>
      </c>
      <c r="I264" t="s">
        <v>21</v>
      </c>
      <c r="J264" t="s">
        <v>40</v>
      </c>
      <c r="K264" t="s">
        <v>40</v>
      </c>
      <c r="L264" t="s">
        <v>38</v>
      </c>
      <c r="M264" t="s">
        <v>38</v>
      </c>
    </row>
    <row r="265" spans="1:13" x14ac:dyDescent="0.2">
      <c r="A265" t="s">
        <v>300</v>
      </c>
      <c r="B265" t="s">
        <v>664</v>
      </c>
      <c r="C265" t="s">
        <v>665</v>
      </c>
      <c r="D265" t="s">
        <v>333</v>
      </c>
      <c r="E265" t="s">
        <v>334</v>
      </c>
      <c r="F265" t="s">
        <v>335</v>
      </c>
      <c r="G265" t="s">
        <v>411</v>
      </c>
      <c r="I265" t="s">
        <v>38</v>
      </c>
      <c r="J265" t="s">
        <v>38</v>
      </c>
      <c r="K265" t="s">
        <v>38</v>
      </c>
      <c r="L265" t="s">
        <v>38</v>
      </c>
      <c r="M265" t="s">
        <v>38</v>
      </c>
    </row>
    <row r="266" spans="1:13" x14ac:dyDescent="0.2">
      <c r="A266" t="s">
        <v>300</v>
      </c>
      <c r="B266" t="s">
        <v>666</v>
      </c>
      <c r="C266" t="s">
        <v>665</v>
      </c>
      <c r="D266" t="s">
        <v>333</v>
      </c>
      <c r="E266" t="s">
        <v>335</v>
      </c>
      <c r="F266" t="s">
        <v>334</v>
      </c>
      <c r="G266" t="s">
        <v>411</v>
      </c>
      <c r="I266" t="s">
        <v>38</v>
      </c>
      <c r="J266" t="s">
        <v>38</v>
      </c>
      <c r="K266" t="s">
        <v>38</v>
      </c>
      <c r="L266" t="s">
        <v>38</v>
      </c>
      <c r="M266" t="s">
        <v>38</v>
      </c>
    </row>
    <row r="267" spans="1:13" x14ac:dyDescent="0.2">
      <c r="A267" t="s">
        <v>300</v>
      </c>
      <c r="B267" t="s">
        <v>667</v>
      </c>
      <c r="C267" t="s">
        <v>658</v>
      </c>
      <c r="D267" t="s">
        <v>316</v>
      </c>
      <c r="E267" t="s">
        <v>317</v>
      </c>
      <c r="F267" t="s">
        <v>318</v>
      </c>
      <c r="G267" t="s">
        <v>319</v>
      </c>
      <c r="I267" t="s">
        <v>40</v>
      </c>
      <c r="J267" t="s">
        <v>40</v>
      </c>
      <c r="K267" t="s">
        <v>38</v>
      </c>
      <c r="L267" t="s">
        <v>38</v>
      </c>
      <c r="M267" t="s">
        <v>38</v>
      </c>
    </row>
    <row r="268" spans="1:13" x14ac:dyDescent="0.2">
      <c r="A268" t="s">
        <v>300</v>
      </c>
      <c r="B268" t="s">
        <v>668</v>
      </c>
      <c r="C268" t="s">
        <v>669</v>
      </c>
      <c r="D268" t="s">
        <v>324</v>
      </c>
      <c r="E268" t="s">
        <v>322</v>
      </c>
      <c r="F268" t="s">
        <v>317</v>
      </c>
      <c r="G268" t="s">
        <v>318</v>
      </c>
      <c r="I268" t="s">
        <v>670</v>
      </c>
      <c r="J268" t="s">
        <v>31</v>
      </c>
      <c r="K268" t="s">
        <v>38</v>
      </c>
      <c r="L268" t="s">
        <v>38</v>
      </c>
      <c r="M268" t="s">
        <v>38</v>
      </c>
    </row>
    <row r="269" spans="1:13" x14ac:dyDescent="0.2">
      <c r="A269" t="s">
        <v>300</v>
      </c>
      <c r="B269" t="s">
        <v>671</v>
      </c>
      <c r="C269" t="s">
        <v>669</v>
      </c>
      <c r="D269" t="s">
        <v>322</v>
      </c>
      <c r="E269" t="s">
        <v>317</v>
      </c>
      <c r="F269" t="s">
        <v>318</v>
      </c>
      <c r="G269" t="s">
        <v>319</v>
      </c>
      <c r="I269" t="s">
        <v>670</v>
      </c>
      <c r="J269" t="s">
        <v>38</v>
      </c>
      <c r="K269" t="s">
        <v>38</v>
      </c>
      <c r="L269" t="s">
        <v>38</v>
      </c>
      <c r="M269" t="s">
        <v>38</v>
      </c>
    </row>
    <row r="271" spans="1:13" x14ac:dyDescent="0.2">
      <c r="A271" t="s">
        <v>672</v>
      </c>
    </row>
    <row r="272" spans="1:13" x14ac:dyDescent="0.2">
      <c r="A272" t="s">
        <v>2</v>
      </c>
      <c r="B272" t="s">
        <v>3</v>
      </c>
      <c r="C272" t="s">
        <v>4</v>
      </c>
      <c r="D272" t="s">
        <v>5</v>
      </c>
      <c r="E272" t="s">
        <v>6</v>
      </c>
      <c r="F272" t="s">
        <v>7</v>
      </c>
      <c r="G272" t="s">
        <v>8</v>
      </c>
      <c r="I272" t="s">
        <v>9</v>
      </c>
      <c r="J272" t="s">
        <v>10</v>
      </c>
      <c r="K272" t="s">
        <v>11</v>
      </c>
      <c r="L272" t="s">
        <v>12</v>
      </c>
      <c r="M272" t="s">
        <v>13</v>
      </c>
    </row>
    <row r="273" spans="1:13" x14ac:dyDescent="0.2">
      <c r="A273" t="s">
        <v>673</v>
      </c>
      <c r="B273" t="s">
        <v>674</v>
      </c>
      <c r="C273" t="s">
        <v>675</v>
      </c>
      <c r="D273" t="s">
        <v>676</v>
      </c>
      <c r="E273" t="s">
        <v>677</v>
      </c>
      <c r="F273" t="s">
        <v>678</v>
      </c>
      <c r="G273" t="s">
        <v>679</v>
      </c>
      <c r="I273" t="s">
        <v>51</v>
      </c>
      <c r="J273" t="s">
        <v>670</v>
      </c>
      <c r="K273" t="s">
        <v>398</v>
      </c>
      <c r="L273" t="s">
        <v>25</v>
      </c>
      <c r="M273" t="s">
        <v>23</v>
      </c>
    </row>
    <row r="274" spans="1:13" x14ac:dyDescent="0.2">
      <c r="A274" t="s">
        <v>680</v>
      </c>
      <c r="B274" t="s">
        <v>681</v>
      </c>
      <c r="C274" t="s">
        <v>675</v>
      </c>
      <c r="D274" t="s">
        <v>676</v>
      </c>
      <c r="E274" t="s">
        <v>677</v>
      </c>
      <c r="F274" t="s">
        <v>678</v>
      </c>
      <c r="G274" t="s">
        <v>679</v>
      </c>
      <c r="I274" t="s">
        <v>51</v>
      </c>
      <c r="J274" t="s">
        <v>670</v>
      </c>
      <c r="K274" t="s">
        <v>398</v>
      </c>
      <c r="L274" t="s">
        <v>25</v>
      </c>
      <c r="M274" t="s">
        <v>23</v>
      </c>
    </row>
    <row r="275" spans="1:13" x14ac:dyDescent="0.2">
      <c r="A275" t="s">
        <v>682</v>
      </c>
      <c r="B275" t="s">
        <v>683</v>
      </c>
      <c r="C275" t="s">
        <v>684</v>
      </c>
      <c r="D275" t="s">
        <v>685</v>
      </c>
      <c r="E275" t="s">
        <v>675</v>
      </c>
      <c r="F275" t="s">
        <v>686</v>
      </c>
      <c r="G275" t="s">
        <v>687</v>
      </c>
      <c r="I275" t="s">
        <v>40</v>
      </c>
      <c r="J275" t="s">
        <v>51</v>
      </c>
      <c r="K275" t="s">
        <v>51</v>
      </c>
      <c r="L275" t="s">
        <v>51</v>
      </c>
      <c r="M275" t="s">
        <v>24</v>
      </c>
    </row>
    <row r="276" spans="1:13" x14ac:dyDescent="0.2">
      <c r="A276" t="s">
        <v>688</v>
      </c>
      <c r="B276" t="s">
        <v>689</v>
      </c>
      <c r="C276" t="s">
        <v>113</v>
      </c>
      <c r="D276" t="s">
        <v>690</v>
      </c>
      <c r="E276" t="s">
        <v>691</v>
      </c>
      <c r="F276" t="s">
        <v>692</v>
      </c>
      <c r="G276" t="s">
        <v>693</v>
      </c>
      <c r="I276" t="s">
        <v>21</v>
      </c>
      <c r="J276" t="s">
        <v>51</v>
      </c>
      <c r="K276" t="s">
        <v>51</v>
      </c>
      <c r="L276" t="s">
        <v>22</v>
      </c>
      <c r="M276" t="s">
        <v>51</v>
      </c>
    </row>
    <row r="277" spans="1:13" x14ac:dyDescent="0.2">
      <c r="A277" t="s">
        <v>682</v>
      </c>
      <c r="B277" t="s">
        <v>694</v>
      </c>
      <c r="C277" t="s">
        <v>695</v>
      </c>
      <c r="D277" t="s">
        <v>696</v>
      </c>
      <c r="E277" t="s">
        <v>677</v>
      </c>
      <c r="F277" t="s">
        <v>697</v>
      </c>
      <c r="G277" t="s">
        <v>678</v>
      </c>
      <c r="I277" t="s">
        <v>51</v>
      </c>
      <c r="J277" t="s">
        <v>24</v>
      </c>
      <c r="K277" t="s">
        <v>398</v>
      </c>
      <c r="L277" t="s">
        <v>51</v>
      </c>
      <c r="M277" t="s">
        <v>25</v>
      </c>
    </row>
    <row r="278" spans="1:13" x14ac:dyDescent="0.2">
      <c r="A278" t="s">
        <v>698</v>
      </c>
      <c r="B278" t="s">
        <v>699</v>
      </c>
      <c r="C278" t="s">
        <v>700</v>
      </c>
      <c r="D278" t="s">
        <v>679</v>
      </c>
      <c r="E278" t="s">
        <v>701</v>
      </c>
      <c r="F278" t="s">
        <v>702</v>
      </c>
      <c r="G278" t="s">
        <v>703</v>
      </c>
      <c r="I278" t="s">
        <v>51</v>
      </c>
      <c r="J278" t="s">
        <v>23</v>
      </c>
      <c r="K278" t="s">
        <v>670</v>
      </c>
      <c r="L278" t="s">
        <v>51</v>
      </c>
      <c r="M278" t="s">
        <v>25</v>
      </c>
    </row>
    <row r="279" spans="1:13" x14ac:dyDescent="0.2">
      <c r="A279" t="s">
        <v>682</v>
      </c>
      <c r="B279" t="s">
        <v>704</v>
      </c>
      <c r="C279" t="s">
        <v>695</v>
      </c>
      <c r="D279" t="s">
        <v>696</v>
      </c>
      <c r="E279" t="s">
        <v>677</v>
      </c>
      <c r="F279" t="s">
        <v>705</v>
      </c>
      <c r="G279" t="s">
        <v>697</v>
      </c>
      <c r="I279" t="s">
        <v>51</v>
      </c>
      <c r="J279" t="s">
        <v>24</v>
      </c>
      <c r="K279" t="s">
        <v>398</v>
      </c>
      <c r="L279" t="s">
        <v>185</v>
      </c>
      <c r="M279" t="s">
        <v>51</v>
      </c>
    </row>
    <row r="280" spans="1:13" x14ac:dyDescent="0.2">
      <c r="A280" t="s">
        <v>682</v>
      </c>
      <c r="B280" t="s">
        <v>706</v>
      </c>
      <c r="C280" t="s">
        <v>695</v>
      </c>
      <c r="D280" t="s">
        <v>676</v>
      </c>
      <c r="E280" t="s">
        <v>679</v>
      </c>
      <c r="F280" t="s">
        <v>707</v>
      </c>
      <c r="G280" t="s">
        <v>677</v>
      </c>
      <c r="I280" t="s">
        <v>51</v>
      </c>
      <c r="J280" t="s">
        <v>670</v>
      </c>
      <c r="K280" t="s">
        <v>23</v>
      </c>
      <c r="L280" t="s">
        <v>25</v>
      </c>
      <c r="M280" t="s">
        <v>398</v>
      </c>
    </row>
    <row r="281" spans="1:13" x14ac:dyDescent="0.2">
      <c r="A281" t="s">
        <v>708</v>
      </c>
      <c r="B281" t="s">
        <v>709</v>
      </c>
      <c r="C281" t="s">
        <v>113</v>
      </c>
      <c r="D281" t="s">
        <v>17</v>
      </c>
      <c r="E281" t="s">
        <v>710</v>
      </c>
      <c r="F281" t="s">
        <v>679</v>
      </c>
      <c r="G281" t="s">
        <v>675</v>
      </c>
      <c r="I281" t="s">
        <v>21</v>
      </c>
      <c r="J281" t="s">
        <v>22</v>
      </c>
      <c r="K281" t="s">
        <v>51</v>
      </c>
      <c r="L281" t="s">
        <v>23</v>
      </c>
      <c r="M281" t="s">
        <v>51</v>
      </c>
    </row>
    <row r="283" spans="1:13" x14ac:dyDescent="0.2">
      <c r="A283" t="s">
        <v>711</v>
      </c>
    </row>
    <row r="284" spans="1:13" x14ac:dyDescent="0.2">
      <c r="A284" t="s">
        <v>2</v>
      </c>
      <c r="B284" t="s">
        <v>3</v>
      </c>
      <c r="C284" t="s">
        <v>4</v>
      </c>
      <c r="D284" t="s">
        <v>5</v>
      </c>
      <c r="E284" t="s">
        <v>6</v>
      </c>
      <c r="F284" t="s">
        <v>7</v>
      </c>
      <c r="G284" t="s">
        <v>8</v>
      </c>
      <c r="I284" t="s">
        <v>9</v>
      </c>
      <c r="J284" t="s">
        <v>10</v>
      </c>
      <c r="K284" t="s">
        <v>11</v>
      </c>
      <c r="L284" t="s">
        <v>12</v>
      </c>
      <c r="M284" t="s">
        <v>13</v>
      </c>
    </row>
    <row r="285" spans="1:13" x14ac:dyDescent="0.2">
      <c r="A285" t="s">
        <v>673</v>
      </c>
      <c r="B285" t="s">
        <v>712</v>
      </c>
      <c r="C285" t="s">
        <v>695</v>
      </c>
      <c r="D285" t="s">
        <v>677</v>
      </c>
      <c r="E285" t="s">
        <v>679</v>
      </c>
      <c r="F285" t="s">
        <v>676</v>
      </c>
      <c r="G285" t="s">
        <v>713</v>
      </c>
      <c r="I285" t="s">
        <v>51</v>
      </c>
      <c r="J285" t="s">
        <v>398</v>
      </c>
      <c r="K285" t="s">
        <v>23</v>
      </c>
      <c r="L285" t="s">
        <v>670</v>
      </c>
      <c r="M285" t="s">
        <v>25</v>
      </c>
    </row>
    <row r="286" spans="1:13" x14ac:dyDescent="0.2">
      <c r="A286" t="s">
        <v>714</v>
      </c>
      <c r="B286" t="s">
        <v>715</v>
      </c>
      <c r="C286" t="s">
        <v>695</v>
      </c>
      <c r="D286" t="s">
        <v>677</v>
      </c>
      <c r="E286" t="s">
        <v>696</v>
      </c>
      <c r="F286" t="s">
        <v>679</v>
      </c>
      <c r="G286" t="s">
        <v>716</v>
      </c>
      <c r="I286" t="s">
        <v>51</v>
      </c>
      <c r="J286" t="s">
        <v>398</v>
      </c>
      <c r="K286" t="s">
        <v>24</v>
      </c>
      <c r="L286" t="s">
        <v>23</v>
      </c>
      <c r="M286" t="s">
        <v>25</v>
      </c>
    </row>
    <row r="287" spans="1:13" x14ac:dyDescent="0.2">
      <c r="A287" t="s">
        <v>688</v>
      </c>
      <c r="B287" t="s">
        <v>717</v>
      </c>
      <c r="C287" t="s">
        <v>113</v>
      </c>
      <c r="D287" t="s">
        <v>696</v>
      </c>
      <c r="E287" t="s">
        <v>690</v>
      </c>
      <c r="F287" t="s">
        <v>718</v>
      </c>
      <c r="G287" t="s">
        <v>719</v>
      </c>
      <c r="I287" t="s">
        <v>21</v>
      </c>
      <c r="J287" t="s">
        <v>24</v>
      </c>
      <c r="K287" t="s">
        <v>51</v>
      </c>
      <c r="L287" t="s">
        <v>51</v>
      </c>
      <c r="M287" t="s">
        <v>185</v>
      </c>
    </row>
    <row r="288" spans="1:13" x14ac:dyDescent="0.2">
      <c r="A288" t="s">
        <v>673</v>
      </c>
      <c r="B288" t="s">
        <v>720</v>
      </c>
      <c r="C288" t="s">
        <v>690</v>
      </c>
      <c r="D288" t="s">
        <v>721</v>
      </c>
      <c r="E288" t="s">
        <v>677</v>
      </c>
      <c r="F288" t="s">
        <v>722</v>
      </c>
      <c r="G288" t="s">
        <v>678</v>
      </c>
      <c r="I288" t="s">
        <v>51</v>
      </c>
      <c r="J288" t="s">
        <v>24</v>
      </c>
      <c r="K288" t="s">
        <v>398</v>
      </c>
      <c r="L288" t="s">
        <v>23</v>
      </c>
      <c r="M288" t="s">
        <v>25</v>
      </c>
    </row>
    <row r="289" spans="1:13" x14ac:dyDescent="0.2">
      <c r="A289" t="s">
        <v>714</v>
      </c>
      <c r="B289" t="s">
        <v>723</v>
      </c>
      <c r="C289" t="s">
        <v>695</v>
      </c>
      <c r="D289" t="s">
        <v>677</v>
      </c>
      <c r="E289" t="s">
        <v>696</v>
      </c>
      <c r="F289" t="s">
        <v>679</v>
      </c>
      <c r="G289" t="s">
        <v>716</v>
      </c>
      <c r="I289" t="s">
        <v>51</v>
      </c>
      <c r="J289" t="s">
        <v>398</v>
      </c>
      <c r="K289" t="s">
        <v>24</v>
      </c>
      <c r="L289" t="s">
        <v>23</v>
      </c>
      <c r="M289" t="s">
        <v>25</v>
      </c>
    </row>
    <row r="290" spans="1:13" x14ac:dyDescent="0.2">
      <c r="A290" t="s">
        <v>673</v>
      </c>
      <c r="B290" t="s">
        <v>724</v>
      </c>
      <c r="C290" t="s">
        <v>721</v>
      </c>
      <c r="D290" t="s">
        <v>690</v>
      </c>
      <c r="E290" t="s">
        <v>677</v>
      </c>
      <c r="F290" t="s">
        <v>725</v>
      </c>
      <c r="G290" t="s">
        <v>718</v>
      </c>
      <c r="I290" t="s">
        <v>24</v>
      </c>
      <c r="J290" t="s">
        <v>51</v>
      </c>
      <c r="K290" t="s">
        <v>398</v>
      </c>
      <c r="L290" t="s">
        <v>51</v>
      </c>
      <c r="M290" t="s">
        <v>51</v>
      </c>
    </row>
    <row r="291" spans="1:13" x14ac:dyDescent="0.2">
      <c r="A291" t="s">
        <v>714</v>
      </c>
      <c r="B291" t="s">
        <v>726</v>
      </c>
      <c r="C291" t="s">
        <v>727</v>
      </c>
      <c r="D291" t="s">
        <v>696</v>
      </c>
      <c r="E291" t="s">
        <v>677</v>
      </c>
      <c r="F291" t="s">
        <v>679</v>
      </c>
      <c r="G291" t="s">
        <v>728</v>
      </c>
      <c r="I291" t="s">
        <v>51</v>
      </c>
      <c r="J291" t="s">
        <v>24</v>
      </c>
      <c r="K291" t="s">
        <v>398</v>
      </c>
      <c r="L291" t="s">
        <v>23</v>
      </c>
      <c r="M291" t="s">
        <v>51</v>
      </c>
    </row>
    <row r="292" spans="1:13" x14ac:dyDescent="0.2">
      <c r="A292" t="s">
        <v>673</v>
      </c>
      <c r="B292" t="s">
        <v>729</v>
      </c>
      <c r="C292" t="s">
        <v>17</v>
      </c>
      <c r="D292" t="s">
        <v>677</v>
      </c>
      <c r="E292" t="s">
        <v>679</v>
      </c>
      <c r="F292" t="s">
        <v>718</v>
      </c>
      <c r="G292" t="s">
        <v>730</v>
      </c>
      <c r="I292" t="s">
        <v>22</v>
      </c>
      <c r="J292" t="s">
        <v>398</v>
      </c>
      <c r="K292" t="s">
        <v>23</v>
      </c>
      <c r="L292" t="s">
        <v>51</v>
      </c>
      <c r="M292" t="s">
        <v>25</v>
      </c>
    </row>
    <row r="293" spans="1:13" x14ac:dyDescent="0.2">
      <c r="A293" t="s">
        <v>731</v>
      </c>
      <c r="B293" t="s">
        <v>732</v>
      </c>
      <c r="C293" t="s">
        <v>727</v>
      </c>
      <c r="D293" t="s">
        <v>696</v>
      </c>
      <c r="E293" t="s">
        <v>677</v>
      </c>
      <c r="F293" t="s">
        <v>679</v>
      </c>
      <c r="G293" t="s">
        <v>728</v>
      </c>
      <c r="I293" t="s">
        <v>51</v>
      </c>
      <c r="J293" t="s">
        <v>24</v>
      </c>
      <c r="K293" t="s">
        <v>398</v>
      </c>
      <c r="L293" t="s">
        <v>23</v>
      </c>
      <c r="M293" t="s">
        <v>51</v>
      </c>
    </row>
  </sheetData>
  <mergeCells count="1">
    <mergeCell ref="A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workbookViewId="0">
      <selection activeCell="N23" sqref="N23"/>
    </sheetView>
  </sheetViews>
  <sheetFormatPr baseColWidth="10" defaultRowHeight="16" x14ac:dyDescent="0.2"/>
  <cols>
    <col min="1" max="1" width="25.6640625" bestFit="1" customWidth="1"/>
    <col min="2" max="2" width="13.6640625" bestFit="1" customWidth="1"/>
    <col min="3" max="3" width="11.83203125" bestFit="1" customWidth="1"/>
  </cols>
  <sheetData>
    <row r="1" spans="1:9" x14ac:dyDescent="0.2">
      <c r="A1" s="9" t="s">
        <v>733</v>
      </c>
      <c r="B1" s="9" t="s">
        <v>734</v>
      </c>
      <c r="C1" s="9" t="s">
        <v>735</v>
      </c>
      <c r="D1" s="8" t="s">
        <v>769</v>
      </c>
      <c r="E1" s="8"/>
      <c r="F1" s="8"/>
      <c r="G1" s="8" t="s">
        <v>770</v>
      </c>
      <c r="H1" s="8"/>
      <c r="I1" s="8"/>
    </row>
    <row r="2" spans="1:9" x14ac:dyDescent="0.2">
      <c r="A2" s="9"/>
      <c r="B2" s="9"/>
      <c r="C2" s="9"/>
      <c r="D2" t="s">
        <v>736</v>
      </c>
      <c r="E2" t="s">
        <v>737</v>
      </c>
      <c r="F2" t="s">
        <v>738</v>
      </c>
      <c r="G2" t="s">
        <v>736</v>
      </c>
      <c r="H2" t="s">
        <v>737</v>
      </c>
      <c r="I2" t="s">
        <v>738</v>
      </c>
    </row>
    <row r="3" spans="1:9" x14ac:dyDescent="0.2">
      <c r="A3" t="s">
        <v>739</v>
      </c>
      <c r="B3" s="1" t="s">
        <v>768</v>
      </c>
      <c r="C3" s="2">
        <v>0.96</v>
      </c>
      <c r="D3">
        <v>33</v>
      </c>
      <c r="E3">
        <v>18</v>
      </c>
      <c r="F3">
        <f>100-D3-E3</f>
        <v>49</v>
      </c>
      <c r="G3">
        <v>31</v>
      </c>
      <c r="H3">
        <v>18</v>
      </c>
      <c r="I3">
        <v>47</v>
      </c>
    </row>
    <row r="4" spans="1:9" x14ac:dyDescent="0.2">
      <c r="A4" t="s">
        <v>740</v>
      </c>
      <c r="B4" s="1" t="s">
        <v>768</v>
      </c>
      <c r="C4" s="2">
        <v>0.05</v>
      </c>
      <c r="D4">
        <v>33</v>
      </c>
      <c r="E4">
        <v>18</v>
      </c>
      <c r="F4">
        <f t="shared" ref="F4:F21" si="0">100-D4-E4</f>
        <v>49</v>
      </c>
      <c r="G4">
        <v>2</v>
      </c>
      <c r="H4">
        <v>1</v>
      </c>
      <c r="I4">
        <v>2</v>
      </c>
    </row>
    <row r="5" spans="1:9" x14ac:dyDescent="0.2">
      <c r="A5" t="s">
        <v>741</v>
      </c>
      <c r="B5" s="1" t="s">
        <v>768</v>
      </c>
      <c r="C5" s="2">
        <v>0.99</v>
      </c>
      <c r="D5">
        <v>0</v>
      </c>
      <c r="E5">
        <v>100</v>
      </c>
      <c r="F5">
        <f t="shared" si="0"/>
        <v>0</v>
      </c>
      <c r="G5">
        <v>0</v>
      </c>
      <c r="H5">
        <v>99</v>
      </c>
      <c r="I5">
        <v>0</v>
      </c>
    </row>
    <row r="6" spans="1:9" x14ac:dyDescent="0.2">
      <c r="A6" t="s">
        <v>742</v>
      </c>
      <c r="B6" s="1" t="s">
        <v>768</v>
      </c>
      <c r="C6" s="2">
        <v>0.9</v>
      </c>
      <c r="D6">
        <v>100</v>
      </c>
      <c r="E6">
        <v>0</v>
      </c>
      <c r="F6">
        <f t="shared" si="0"/>
        <v>0</v>
      </c>
      <c r="G6">
        <v>90</v>
      </c>
      <c r="H6">
        <v>0</v>
      </c>
      <c r="I6">
        <v>0</v>
      </c>
    </row>
    <row r="7" spans="1:9" x14ac:dyDescent="0.2">
      <c r="A7" t="s">
        <v>743</v>
      </c>
      <c r="B7" s="1" t="s">
        <v>768</v>
      </c>
      <c r="C7" s="2">
        <v>0.3</v>
      </c>
      <c r="D7">
        <v>61</v>
      </c>
      <c r="E7">
        <v>31</v>
      </c>
      <c r="F7">
        <v>4</v>
      </c>
      <c r="G7">
        <v>18</v>
      </c>
      <c r="H7">
        <v>9</v>
      </c>
      <c r="I7">
        <v>1</v>
      </c>
    </row>
    <row r="8" spans="1:9" x14ac:dyDescent="0.2">
      <c r="A8" t="s">
        <v>744</v>
      </c>
      <c r="B8" s="1" t="s">
        <v>768</v>
      </c>
      <c r="C8" s="2">
        <v>0.9</v>
      </c>
      <c r="D8">
        <v>61</v>
      </c>
      <c r="E8">
        <v>31</v>
      </c>
      <c r="F8">
        <v>4</v>
      </c>
      <c r="G8">
        <v>55</v>
      </c>
      <c r="H8">
        <v>28</v>
      </c>
      <c r="I8">
        <v>3</v>
      </c>
    </row>
    <row r="9" spans="1:9" x14ac:dyDescent="0.2">
      <c r="A9" t="s">
        <v>745</v>
      </c>
      <c r="B9" s="1" t="s">
        <v>768</v>
      </c>
      <c r="C9" s="2">
        <v>0.65</v>
      </c>
      <c r="D9">
        <v>34</v>
      </c>
      <c r="E9">
        <v>18</v>
      </c>
      <c r="F9">
        <v>21</v>
      </c>
      <c r="G9">
        <v>22</v>
      </c>
      <c r="H9">
        <v>11</v>
      </c>
      <c r="I9">
        <v>14</v>
      </c>
    </row>
    <row r="10" spans="1:9" x14ac:dyDescent="0.2">
      <c r="A10" t="s">
        <v>746</v>
      </c>
      <c r="B10" s="1" t="s">
        <v>768</v>
      </c>
      <c r="C10" s="2">
        <v>1</v>
      </c>
      <c r="D10">
        <v>8</v>
      </c>
      <c r="E10">
        <v>3</v>
      </c>
      <c r="F10">
        <v>10</v>
      </c>
      <c r="G10">
        <v>8</v>
      </c>
      <c r="H10">
        <v>3</v>
      </c>
      <c r="I10">
        <v>10</v>
      </c>
    </row>
    <row r="11" spans="1:9" x14ac:dyDescent="0.2">
      <c r="A11" t="s">
        <v>747</v>
      </c>
      <c r="B11" s="1" t="s">
        <v>768</v>
      </c>
      <c r="C11" s="2">
        <v>0.43</v>
      </c>
      <c r="D11">
        <v>22</v>
      </c>
      <c r="E11">
        <v>14</v>
      </c>
      <c r="F11">
        <v>46</v>
      </c>
      <c r="G11">
        <v>9</v>
      </c>
      <c r="H11">
        <v>6</v>
      </c>
      <c r="I11">
        <v>20</v>
      </c>
    </row>
    <row r="12" spans="1:9" x14ac:dyDescent="0.2">
      <c r="A12" t="s">
        <v>748</v>
      </c>
      <c r="B12" s="1" t="s">
        <v>768</v>
      </c>
      <c r="C12" s="2">
        <v>0.9</v>
      </c>
      <c r="D12">
        <v>22</v>
      </c>
      <c r="E12">
        <v>14</v>
      </c>
      <c r="F12">
        <v>46</v>
      </c>
      <c r="G12">
        <v>20</v>
      </c>
      <c r="H12">
        <v>13</v>
      </c>
      <c r="I12">
        <v>41</v>
      </c>
    </row>
    <row r="13" spans="1:9" x14ac:dyDescent="0.2">
      <c r="A13" t="s">
        <v>749</v>
      </c>
      <c r="B13" s="1" t="s">
        <v>768</v>
      </c>
      <c r="C13" s="2">
        <v>0.25</v>
      </c>
      <c r="D13">
        <v>22</v>
      </c>
      <c r="E13">
        <v>14</v>
      </c>
      <c r="F13">
        <v>46</v>
      </c>
      <c r="G13">
        <v>6</v>
      </c>
      <c r="H13">
        <v>4</v>
      </c>
      <c r="I13">
        <v>12</v>
      </c>
    </row>
    <row r="14" spans="1:9" x14ac:dyDescent="0.2">
      <c r="A14" t="s">
        <v>750</v>
      </c>
      <c r="B14" s="1" t="s">
        <v>768</v>
      </c>
      <c r="C14" s="2">
        <v>0.9</v>
      </c>
      <c r="D14">
        <v>68</v>
      </c>
      <c r="E14">
        <v>8</v>
      </c>
      <c r="F14">
        <v>3</v>
      </c>
      <c r="G14">
        <v>61</v>
      </c>
      <c r="H14">
        <v>8</v>
      </c>
      <c r="I14">
        <v>3</v>
      </c>
    </row>
    <row r="15" spans="1:9" x14ac:dyDescent="0.2">
      <c r="A15" t="s">
        <v>751</v>
      </c>
      <c r="B15" s="1"/>
      <c r="C15" s="2">
        <v>0.9</v>
      </c>
      <c r="D15">
        <v>13</v>
      </c>
      <c r="E15">
        <v>4</v>
      </c>
      <c r="F15">
        <v>73</v>
      </c>
      <c r="G15">
        <v>12</v>
      </c>
      <c r="H15">
        <v>3</v>
      </c>
      <c r="I15">
        <v>66</v>
      </c>
    </row>
    <row r="16" spans="1:9" x14ac:dyDescent="0.2">
      <c r="A16" t="s">
        <v>752</v>
      </c>
      <c r="B16" s="1" t="s">
        <v>768</v>
      </c>
      <c r="C16" s="2">
        <v>0.4</v>
      </c>
      <c r="D16">
        <v>37</v>
      </c>
      <c r="E16">
        <v>59</v>
      </c>
      <c r="F16">
        <v>5</v>
      </c>
      <c r="G16">
        <v>15</v>
      </c>
      <c r="H16">
        <v>23</v>
      </c>
      <c r="I16">
        <v>2</v>
      </c>
    </row>
    <row r="17" spans="1:9" x14ac:dyDescent="0.2">
      <c r="A17" t="s">
        <v>753</v>
      </c>
      <c r="B17" s="1" t="s">
        <v>768</v>
      </c>
      <c r="C17" s="2">
        <v>0.9</v>
      </c>
      <c r="D17">
        <v>61</v>
      </c>
      <c r="E17">
        <v>31</v>
      </c>
      <c r="F17">
        <v>4</v>
      </c>
      <c r="G17">
        <v>55</v>
      </c>
      <c r="H17">
        <v>28</v>
      </c>
      <c r="I17">
        <v>3</v>
      </c>
    </row>
    <row r="18" spans="1:9" x14ac:dyDescent="0.2">
      <c r="A18" t="s">
        <v>754</v>
      </c>
      <c r="B18" s="1"/>
      <c r="C18" s="2">
        <v>0.9</v>
      </c>
      <c r="D18">
        <v>36</v>
      </c>
      <c r="E18">
        <v>4</v>
      </c>
      <c r="F18">
        <v>49</v>
      </c>
      <c r="G18">
        <v>32</v>
      </c>
      <c r="H18">
        <v>3</v>
      </c>
      <c r="I18">
        <v>44</v>
      </c>
    </row>
    <row r="19" spans="1:9" x14ac:dyDescent="0.2">
      <c r="A19" t="s">
        <v>755</v>
      </c>
      <c r="B19" s="1"/>
      <c r="C19" s="2">
        <v>0.1</v>
      </c>
      <c r="D19">
        <v>30</v>
      </c>
      <c r="E19">
        <v>0</v>
      </c>
      <c r="F19">
        <f t="shared" si="0"/>
        <v>70</v>
      </c>
      <c r="G19">
        <v>3</v>
      </c>
      <c r="H19">
        <v>0</v>
      </c>
      <c r="I19">
        <v>7</v>
      </c>
    </row>
    <row r="20" spans="1:9" x14ac:dyDescent="0.2">
      <c r="A20" t="s">
        <v>756</v>
      </c>
      <c r="B20" s="1"/>
      <c r="C20" s="2">
        <v>0.05</v>
      </c>
      <c r="D20">
        <v>33</v>
      </c>
      <c r="E20">
        <v>18</v>
      </c>
      <c r="F20">
        <f t="shared" si="0"/>
        <v>49</v>
      </c>
      <c r="G20">
        <v>2</v>
      </c>
      <c r="H20">
        <v>1</v>
      </c>
      <c r="I20">
        <v>2</v>
      </c>
    </row>
    <row r="21" spans="1:9" x14ac:dyDescent="0.2">
      <c r="A21" t="s">
        <v>757</v>
      </c>
      <c r="B21" s="1"/>
      <c r="C21" s="2">
        <v>0</v>
      </c>
      <c r="D21">
        <v>0</v>
      </c>
      <c r="E21">
        <v>100</v>
      </c>
      <c r="F21">
        <f t="shared" si="0"/>
        <v>0</v>
      </c>
      <c r="G21">
        <v>0</v>
      </c>
      <c r="H21">
        <v>100</v>
      </c>
      <c r="I21">
        <v>0</v>
      </c>
    </row>
    <row r="22" spans="1:9" x14ac:dyDescent="0.2">
      <c r="A22" t="s">
        <v>758</v>
      </c>
      <c r="B22" s="1"/>
      <c r="C22" s="2">
        <v>0.25</v>
      </c>
      <c r="D22">
        <v>22</v>
      </c>
      <c r="E22">
        <v>14</v>
      </c>
      <c r="F22">
        <v>46</v>
      </c>
      <c r="G22">
        <v>6</v>
      </c>
      <c r="H22">
        <v>4</v>
      </c>
      <c r="I22">
        <v>12</v>
      </c>
    </row>
    <row r="23" spans="1:9" x14ac:dyDescent="0.2">
      <c r="A23" t="s">
        <v>759</v>
      </c>
      <c r="B23" s="1"/>
      <c r="C23" s="2">
        <v>0.9</v>
      </c>
      <c r="D23">
        <v>18</v>
      </c>
      <c r="E23">
        <v>1</v>
      </c>
      <c r="F23">
        <v>81</v>
      </c>
      <c r="G23">
        <v>16</v>
      </c>
      <c r="H23">
        <v>1</v>
      </c>
      <c r="I23">
        <v>72</v>
      </c>
    </row>
    <row r="24" spans="1:9" x14ac:dyDescent="0.2">
      <c r="A24" t="s">
        <v>760</v>
      </c>
      <c r="B24" s="1"/>
      <c r="C24" s="2">
        <v>0.9</v>
      </c>
      <c r="D24">
        <v>100</v>
      </c>
      <c r="E24">
        <v>0</v>
      </c>
      <c r="F24">
        <v>0</v>
      </c>
      <c r="G24">
        <v>90</v>
      </c>
      <c r="H24">
        <v>0</v>
      </c>
      <c r="I24">
        <v>0</v>
      </c>
    </row>
    <row r="25" spans="1:9" x14ac:dyDescent="0.2">
      <c r="A25" t="s">
        <v>761</v>
      </c>
      <c r="B25" s="1" t="s">
        <v>768</v>
      </c>
      <c r="C25" s="2">
        <v>0.3</v>
      </c>
      <c r="D25">
        <v>72</v>
      </c>
      <c r="E25">
        <v>15</v>
      </c>
      <c r="F25">
        <v>7</v>
      </c>
      <c r="G25">
        <v>22</v>
      </c>
      <c r="H25">
        <v>5</v>
      </c>
      <c r="I25">
        <v>2</v>
      </c>
    </row>
    <row r="26" spans="1:9" x14ac:dyDescent="0.2">
      <c r="A26" t="s">
        <v>762</v>
      </c>
      <c r="B26" s="1" t="s">
        <v>768</v>
      </c>
      <c r="C26" s="2">
        <v>0.9</v>
      </c>
      <c r="D26">
        <v>72</v>
      </c>
      <c r="E26">
        <v>15</v>
      </c>
      <c r="F26">
        <v>7</v>
      </c>
      <c r="G26">
        <v>65</v>
      </c>
      <c r="H26">
        <v>14</v>
      </c>
      <c r="I26">
        <v>7</v>
      </c>
    </row>
    <row r="27" spans="1:9" x14ac:dyDescent="0.2">
      <c r="A27" t="s">
        <v>763</v>
      </c>
      <c r="B27" s="1" t="s">
        <v>768</v>
      </c>
      <c r="C27" s="2">
        <v>0.3</v>
      </c>
      <c r="D27">
        <v>61</v>
      </c>
      <c r="E27">
        <v>31</v>
      </c>
      <c r="F27">
        <v>4</v>
      </c>
      <c r="G27">
        <v>18</v>
      </c>
      <c r="H27">
        <v>9</v>
      </c>
      <c r="I27">
        <v>1</v>
      </c>
    </row>
    <row r="28" spans="1:9" x14ac:dyDescent="0.2">
      <c r="A28" t="s">
        <v>764</v>
      </c>
      <c r="B28" s="1" t="s">
        <v>768</v>
      </c>
      <c r="C28" s="2">
        <v>0.9</v>
      </c>
      <c r="D28">
        <v>58</v>
      </c>
      <c r="E28">
        <v>27</v>
      </c>
      <c r="F28">
        <v>3</v>
      </c>
      <c r="G28">
        <v>52</v>
      </c>
      <c r="H28">
        <v>25</v>
      </c>
      <c r="I28">
        <v>2</v>
      </c>
    </row>
    <row r="29" spans="1:9" x14ac:dyDescent="0.2">
      <c r="A29" t="s">
        <v>765</v>
      </c>
      <c r="B29" s="1" t="s">
        <v>768</v>
      </c>
      <c r="C29" s="2">
        <v>0.95</v>
      </c>
      <c r="D29">
        <v>33</v>
      </c>
      <c r="E29">
        <v>15</v>
      </c>
      <c r="F29">
        <v>6</v>
      </c>
      <c r="G29">
        <v>31</v>
      </c>
      <c r="H29">
        <v>14</v>
      </c>
      <c r="I29">
        <v>6</v>
      </c>
    </row>
    <row r="30" spans="1:9" x14ac:dyDescent="0.2">
      <c r="A30" t="s">
        <v>766</v>
      </c>
      <c r="B30" s="1"/>
      <c r="C30" s="2">
        <v>0.9</v>
      </c>
      <c r="D30">
        <v>9</v>
      </c>
      <c r="E30">
        <v>1</v>
      </c>
      <c r="F30">
        <v>80</v>
      </c>
      <c r="G30">
        <v>8</v>
      </c>
      <c r="H30">
        <v>1</v>
      </c>
      <c r="I30">
        <v>72</v>
      </c>
    </row>
    <row r="31" spans="1:9" x14ac:dyDescent="0.2">
      <c r="A31" t="s">
        <v>767</v>
      </c>
      <c r="B31" s="1"/>
      <c r="C31" s="2">
        <v>0.93</v>
      </c>
      <c r="D31">
        <v>48</v>
      </c>
      <c r="E31">
        <v>2</v>
      </c>
      <c r="F31">
        <v>32</v>
      </c>
      <c r="G31">
        <v>45</v>
      </c>
      <c r="H31">
        <v>2</v>
      </c>
      <c r="I31">
        <v>30</v>
      </c>
    </row>
    <row r="32" spans="1:9" x14ac:dyDescent="0.2">
      <c r="D32">
        <f>AVERAGE(D3:D31)</f>
        <v>40.241379310344826</v>
      </c>
    </row>
  </sheetData>
  <mergeCells count="5">
    <mergeCell ref="D1:F1"/>
    <mergeCell ref="G1:I1"/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petwaste</vt:lpstr>
      <vt:lpstr>Pet_waste</vt:lpstr>
      <vt:lpstr>Products_and_ingredients</vt:lpstr>
      <vt:lpstr>Simplified ingredient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2021-04-24T17:23:46Z</dcterms:created>
  <dcterms:modified xsi:type="dcterms:W3CDTF">2021-04-25T21:10:28Z</dcterms:modified>
</cp:coreProperties>
</file>