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edamin\Dropbox\________bug severity classification using text mining\Data analysis\eclipse4.7\"/>
    </mc:Choice>
  </mc:AlternateContent>
  <xr:revisionPtr revIDLastSave="0" documentId="13_ncr:1_{812EE545-7784-46EA-99F4-4973F51EBA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d_bugcounts" sheetId="1" r:id="rId1"/>
    <sheet name="results" sheetId="3" r:id="rId2"/>
    <sheet name="Sheet1" sheetId="8" r:id="rId3"/>
    <sheet name="chisquare" sheetId="7" r:id="rId4"/>
    <sheet name="excluded" sheetId="5" r:id="rId5"/>
    <sheet name="results (2)" sheetId="4" r:id="rId6"/>
    <sheet name="stats" sheetId="2" r:id="rId7"/>
  </sheets>
  <definedNames>
    <definedName name="_xlnm._FilterDatabase" localSheetId="1" hidden="1">results!$A$1:$G$1430</definedName>
  </definedNames>
  <calcPr calcId="19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10" i="2"/>
  <c r="F10" i="2" s="1"/>
  <c r="E2" i="2"/>
  <c r="D49" i="7"/>
  <c r="N25" i="7"/>
  <c r="O25" i="7"/>
  <c r="P25" i="7"/>
  <c r="Q25" i="7"/>
  <c r="R25" i="7"/>
  <c r="S25" i="7"/>
  <c r="N26" i="7"/>
  <c r="O26" i="7"/>
  <c r="P26" i="7"/>
  <c r="Q26" i="7"/>
  <c r="R26" i="7"/>
  <c r="S26" i="7"/>
  <c r="N27" i="7"/>
  <c r="O27" i="7"/>
  <c r="P27" i="7"/>
  <c r="Q27" i="7"/>
  <c r="R27" i="7"/>
  <c r="S27" i="7"/>
  <c r="N28" i="7"/>
  <c r="O28" i="7"/>
  <c r="P28" i="7"/>
  <c r="Q28" i="7"/>
  <c r="R28" i="7"/>
  <c r="S28" i="7"/>
  <c r="N29" i="7"/>
  <c r="O29" i="7"/>
  <c r="P29" i="7"/>
  <c r="Q29" i="7"/>
  <c r="R29" i="7"/>
  <c r="S29" i="7"/>
  <c r="N30" i="7"/>
  <c r="O30" i="7"/>
  <c r="P30" i="7"/>
  <c r="Q30" i="7"/>
  <c r="R30" i="7"/>
  <c r="S30" i="7"/>
  <c r="N31" i="7"/>
  <c r="O31" i="7"/>
  <c r="P31" i="7"/>
  <c r="Q31" i="7"/>
  <c r="R31" i="7"/>
  <c r="S31" i="7"/>
  <c r="N32" i="7"/>
  <c r="O32" i="7"/>
  <c r="P32" i="7"/>
  <c r="Q32" i="7"/>
  <c r="R32" i="7"/>
  <c r="S32" i="7"/>
  <c r="N33" i="7"/>
  <c r="O33" i="7"/>
  <c r="P33" i="7"/>
  <c r="Q33" i="7"/>
  <c r="R33" i="7"/>
  <c r="S33" i="7"/>
  <c r="N34" i="7"/>
  <c r="O34" i="7"/>
  <c r="P34" i="7"/>
  <c r="Q34" i="7"/>
  <c r="R34" i="7"/>
  <c r="S34" i="7"/>
  <c r="N35" i="7"/>
  <c r="O35" i="7"/>
  <c r="P35" i="7"/>
  <c r="Q35" i="7"/>
  <c r="R35" i="7"/>
  <c r="S35" i="7"/>
  <c r="N36" i="7"/>
  <c r="O36" i="7"/>
  <c r="P36" i="7"/>
  <c r="Q36" i="7"/>
  <c r="R36" i="7"/>
  <c r="S36" i="7"/>
  <c r="N37" i="7"/>
  <c r="O37" i="7"/>
  <c r="P37" i="7"/>
  <c r="Q37" i="7"/>
  <c r="R37" i="7"/>
  <c r="S37" i="7"/>
  <c r="N38" i="7"/>
  <c r="O38" i="7"/>
  <c r="P38" i="7"/>
  <c r="Q38" i="7"/>
  <c r="R38" i="7"/>
  <c r="S38" i="7"/>
  <c r="N39" i="7"/>
  <c r="O39" i="7"/>
  <c r="P39" i="7"/>
  <c r="Q39" i="7"/>
  <c r="R39" i="7"/>
  <c r="S39" i="7"/>
  <c r="N40" i="7"/>
  <c r="O40" i="7"/>
  <c r="P40" i="7"/>
  <c r="Q40" i="7"/>
  <c r="R40" i="7"/>
  <c r="S40" i="7"/>
  <c r="N41" i="7"/>
  <c r="O41" i="7"/>
  <c r="P41" i="7"/>
  <c r="Q41" i="7"/>
  <c r="R41" i="7"/>
  <c r="S41" i="7"/>
  <c r="N42" i="7"/>
  <c r="O42" i="7"/>
  <c r="P42" i="7"/>
  <c r="Q42" i="7"/>
  <c r="R42" i="7"/>
  <c r="S42" i="7"/>
  <c r="N43" i="7"/>
  <c r="O43" i="7"/>
  <c r="P43" i="7"/>
  <c r="Q43" i="7"/>
  <c r="R43" i="7"/>
  <c r="S43" i="7"/>
  <c r="N44" i="7"/>
  <c r="O44" i="7"/>
  <c r="P44" i="7"/>
  <c r="Q44" i="7"/>
  <c r="R44" i="7"/>
  <c r="S44" i="7"/>
  <c r="N45" i="7"/>
  <c r="O45" i="7"/>
  <c r="P45" i="7"/>
  <c r="Q45" i="7"/>
  <c r="R45" i="7"/>
  <c r="S45" i="7"/>
  <c r="N46" i="7"/>
  <c r="O46" i="7"/>
  <c r="P46" i="7"/>
  <c r="Q46" i="7"/>
  <c r="R46" i="7"/>
  <c r="S46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25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M15" i="7"/>
  <c r="M16" i="7"/>
  <c r="M17" i="7"/>
  <c r="M18" i="7"/>
  <c r="M14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M4" i="7"/>
  <c r="M5" i="7"/>
  <c r="M6" i="7"/>
  <c r="M7" i="7"/>
  <c r="G10" i="5"/>
  <c r="G9" i="5"/>
  <c r="G8" i="5"/>
  <c r="G7" i="5"/>
  <c r="G6" i="5"/>
  <c r="G5" i="5"/>
  <c r="G4" i="5"/>
  <c r="G3" i="5"/>
  <c r="G2" i="5"/>
  <c r="G1" i="5"/>
  <c r="G842" i="3"/>
  <c r="G843" i="3"/>
  <c r="G238" i="3"/>
  <c r="G64" i="3"/>
  <c r="G239" i="3"/>
  <c r="G844" i="3"/>
  <c r="G1226" i="3"/>
  <c r="G572" i="3"/>
  <c r="G65" i="3"/>
  <c r="G845" i="3"/>
  <c r="G573" i="3"/>
  <c r="G391" i="3"/>
  <c r="G240" i="3"/>
  <c r="G66" i="3"/>
  <c r="G241" i="3"/>
  <c r="G392" i="3"/>
  <c r="G846" i="3"/>
  <c r="G242" i="3"/>
  <c r="G1227" i="3"/>
  <c r="G1228" i="3"/>
  <c r="G243" i="3"/>
  <c r="G847" i="3"/>
  <c r="G67" i="3"/>
  <c r="G68" i="3"/>
  <c r="G244" i="3"/>
  <c r="G1229" i="3"/>
  <c r="G245" i="3"/>
  <c r="G246" i="3"/>
  <c r="G1230" i="3"/>
  <c r="G1231" i="3"/>
  <c r="G1232" i="3"/>
  <c r="G247" i="3"/>
  <c r="G248" i="3"/>
  <c r="G69" i="3"/>
  <c r="G70" i="3"/>
  <c r="G393" i="3"/>
  <c r="G1233" i="3"/>
  <c r="G71" i="3"/>
  <c r="G848" i="3"/>
  <c r="G72" i="3"/>
  <c r="G1234" i="3"/>
  <c r="G849" i="3"/>
  <c r="G574" i="3"/>
  <c r="G850" i="3"/>
  <c r="G575" i="3"/>
  <c r="G576" i="3"/>
  <c r="G249" i="3"/>
  <c r="G1235" i="3"/>
  <c r="G577" i="3"/>
  <c r="G1236" i="3"/>
  <c r="G851" i="3"/>
  <c r="G250" i="3"/>
  <c r="G1237" i="3"/>
  <c r="G394" i="3"/>
  <c r="G1238" i="3"/>
  <c r="G852" i="3"/>
  <c r="G73" i="3"/>
  <c r="G395" i="3"/>
  <c r="G74" i="3"/>
  <c r="G578" i="3"/>
  <c r="G853" i="3"/>
  <c r="G854" i="3"/>
  <c r="G251" i="3"/>
  <c r="G855" i="3"/>
  <c r="G856" i="3"/>
  <c r="G75" i="3"/>
  <c r="G579" i="3"/>
  <c r="G76" i="3"/>
  <c r="G77" i="3"/>
  <c r="G1239" i="3"/>
  <c r="G580" i="3"/>
  <c r="G252" i="3"/>
  <c r="G857" i="3"/>
  <c r="G581" i="3"/>
  <c r="G858" i="3"/>
  <c r="G1240" i="3"/>
  <c r="G859" i="3"/>
  <c r="G1241" i="3"/>
  <c r="G1242" i="3"/>
  <c r="G860" i="3"/>
  <c r="G1243" i="3"/>
  <c r="G861" i="3"/>
  <c r="G862" i="3"/>
  <c r="G582" i="3"/>
  <c r="G863" i="3"/>
  <c r="G583" i="3"/>
  <c r="G864" i="3"/>
  <c r="G584" i="3"/>
  <c r="G865" i="3"/>
  <c r="G866" i="3"/>
  <c r="G78" i="3"/>
  <c r="G1244" i="3"/>
  <c r="G867" i="3"/>
  <c r="G868" i="3"/>
  <c r="G869" i="3"/>
  <c r="G79" i="3"/>
  <c r="G1245" i="3"/>
  <c r="G396" i="3"/>
  <c r="G397" i="3"/>
  <c r="G1246" i="3"/>
  <c r="G253" i="3"/>
  <c r="G870" i="3"/>
  <c r="G80" i="3"/>
  <c r="G398" i="3"/>
  <c r="G81" i="3"/>
  <c r="G1247" i="3"/>
  <c r="G871" i="3"/>
  <c r="G872" i="3"/>
  <c r="G82" i="3"/>
  <c r="G873" i="3"/>
  <c r="G585" i="3"/>
  <c r="G83" i="3"/>
  <c r="G399" i="3"/>
  <c r="G586" i="3"/>
  <c r="G84" i="3"/>
  <c r="G3" i="3"/>
  <c r="G874" i="3"/>
  <c r="G875" i="3"/>
  <c r="G254" i="3"/>
  <c r="G1248" i="3"/>
  <c r="G587" i="3"/>
  <c r="G1249" i="3"/>
  <c r="G876" i="3"/>
  <c r="G1250" i="3"/>
  <c r="G85" i="3"/>
  <c r="G86" i="3"/>
  <c r="G877" i="3"/>
  <c r="G255" i="3"/>
  <c r="G87" i="3"/>
  <c r="G256" i="3"/>
  <c r="G588" i="3"/>
  <c r="G878" i="3"/>
  <c r="G1251" i="3"/>
  <c r="G88" i="3"/>
  <c r="G589" i="3"/>
  <c r="G1252" i="3"/>
  <c r="G1253" i="3"/>
  <c r="G590" i="3"/>
  <c r="G89" i="3"/>
  <c r="G400" i="3"/>
  <c r="G879" i="3"/>
  <c r="G591" i="3"/>
  <c r="G880" i="3"/>
  <c r="G881" i="3"/>
  <c r="G1254" i="3"/>
  <c r="G1255" i="3"/>
  <c r="G90" i="3"/>
  <c r="G401" i="3"/>
  <c r="G882" i="3"/>
  <c r="G592" i="3"/>
  <c r="G1256" i="3"/>
  <c r="G593" i="3"/>
  <c r="G883" i="3"/>
  <c r="G1257" i="3"/>
  <c r="G1258" i="3"/>
  <c r="G91" i="3"/>
  <c r="G594" i="3"/>
  <c r="G92" i="3"/>
  <c r="G93" i="3"/>
  <c r="G595" i="3"/>
  <c r="G94" i="3"/>
  <c r="G1259" i="3"/>
  <c r="G596" i="3"/>
  <c r="G597" i="3"/>
  <c r="G598" i="3"/>
  <c r="G599" i="3"/>
  <c r="G95" i="3"/>
  <c r="G96" i="3"/>
  <c r="G1260" i="3"/>
  <c r="G257" i="3"/>
  <c r="G1261" i="3"/>
  <c r="G600" i="3"/>
  <c r="G97" i="3"/>
  <c r="G884" i="3"/>
  <c r="G1262" i="3"/>
  <c r="G885" i="3"/>
  <c r="G1263" i="3"/>
  <c r="G258" i="3"/>
  <c r="G402" i="3"/>
  <c r="G886" i="3"/>
  <c r="G601" i="3"/>
  <c r="G887" i="3"/>
  <c r="G1264" i="3"/>
  <c r="G98" i="3"/>
  <c r="G888" i="3"/>
  <c r="G602" i="3"/>
  <c r="G603" i="3"/>
  <c r="G1265" i="3"/>
  <c r="G99" i="3"/>
  <c r="G403" i="3"/>
  <c r="G1266" i="3"/>
  <c r="G1267" i="3"/>
  <c r="G100" i="3"/>
  <c r="G1268" i="3"/>
  <c r="G889" i="3"/>
  <c r="G101" i="3"/>
  <c r="G890" i="3"/>
  <c r="G891" i="3"/>
  <c r="G892" i="3"/>
  <c r="G1269" i="3"/>
  <c r="G259" i="3"/>
  <c r="G1270" i="3"/>
  <c r="G260" i="3"/>
  <c r="G893" i="3"/>
  <c r="G102" i="3"/>
  <c r="G894" i="3"/>
  <c r="G1271" i="3"/>
  <c r="G103" i="3"/>
  <c r="G1272" i="3"/>
  <c r="G261" i="3"/>
  <c r="G895" i="3"/>
  <c r="G896" i="3"/>
  <c r="G604" i="3"/>
  <c r="G262" i="3"/>
  <c r="G605" i="3"/>
  <c r="G1273" i="3"/>
  <c r="G606" i="3"/>
  <c r="G607" i="3"/>
  <c r="G1274" i="3"/>
  <c r="G1275" i="3"/>
  <c r="G404" i="3"/>
  <c r="G405" i="3"/>
  <c r="G263" i="3"/>
  <c r="G264" i="3"/>
  <c r="G104" i="3"/>
  <c r="G897" i="3"/>
  <c r="G608" i="3"/>
  <c r="G105" i="3"/>
  <c r="G265" i="3"/>
  <c r="G1276" i="3"/>
  <c r="G106" i="3"/>
  <c r="G406" i="3"/>
  <c r="G898" i="3"/>
  <c r="G1277" i="3"/>
  <c r="G1278" i="3"/>
  <c r="G266" i="3"/>
  <c r="G267" i="3"/>
  <c r="G1279" i="3"/>
  <c r="G899" i="3"/>
  <c r="G1280" i="3"/>
  <c r="G1281" i="3"/>
  <c r="G1282" i="3"/>
  <c r="G1283" i="3"/>
  <c r="G900" i="3"/>
  <c r="G1284" i="3"/>
  <c r="G901" i="3"/>
  <c r="G1285" i="3"/>
  <c r="G902" i="3"/>
  <c r="G903" i="3"/>
  <c r="G904" i="3"/>
  <c r="G1286" i="3"/>
  <c r="G1287" i="3"/>
  <c r="G905" i="3"/>
  <c r="G107" i="3"/>
  <c r="G1288" i="3"/>
  <c r="G906" i="3"/>
  <c r="G407" i="3"/>
  <c r="G609" i="3"/>
  <c r="G1289" i="3"/>
  <c r="G907" i="3"/>
  <c r="G268" i="3"/>
  <c r="G908" i="3"/>
  <c r="G1290" i="3"/>
  <c r="G1291" i="3"/>
  <c r="G610" i="3"/>
  <c r="G611" i="3"/>
  <c r="G909" i="3"/>
  <c r="G612" i="3"/>
  <c r="G910" i="3"/>
  <c r="G613" i="3"/>
  <c r="G1292" i="3"/>
  <c r="G269" i="3"/>
  <c r="G1293" i="3"/>
  <c r="G1294" i="3"/>
  <c r="G408" i="3"/>
  <c r="G911" i="3"/>
  <c r="G912" i="3"/>
  <c r="G913" i="3"/>
  <c r="G614" i="3"/>
  <c r="G1295" i="3"/>
  <c r="G270" i="3"/>
  <c r="G409" i="3"/>
  <c r="G108" i="3"/>
  <c r="G271" i="3"/>
  <c r="G1296" i="3"/>
  <c r="G615" i="3"/>
  <c r="G616" i="3"/>
  <c r="G914" i="3"/>
  <c r="G915" i="3"/>
  <c r="G916" i="3"/>
  <c r="G917" i="3"/>
  <c r="G272" i="3"/>
  <c r="G410" i="3"/>
  <c r="G918" i="3"/>
  <c r="G109" i="3"/>
  <c r="G617" i="3"/>
  <c r="G919" i="3"/>
  <c r="G1297" i="3"/>
  <c r="G110" i="3"/>
  <c r="G1298" i="3"/>
  <c r="G920" i="3"/>
  <c r="G618" i="3"/>
  <c r="G619" i="3"/>
  <c r="G921" i="3"/>
  <c r="G922" i="3"/>
  <c r="G1299" i="3"/>
  <c r="G1300" i="3"/>
  <c r="G923" i="3"/>
  <c r="G924" i="3"/>
  <c r="G925" i="3"/>
  <c r="G411" i="3"/>
  <c r="G1301" i="3"/>
  <c r="G926" i="3"/>
  <c r="G1302" i="3"/>
  <c r="G620" i="3"/>
  <c r="G1303" i="3"/>
  <c r="G273" i="3"/>
  <c r="G111" i="3"/>
  <c r="G1304" i="3"/>
  <c r="G621" i="3"/>
  <c r="G927" i="3"/>
  <c r="G928" i="3"/>
  <c r="G929" i="3"/>
  <c r="G112" i="3"/>
  <c r="G412" i="3"/>
  <c r="G930" i="3"/>
  <c r="G274" i="3"/>
  <c r="G622" i="3"/>
  <c r="G931" i="3"/>
  <c r="G932" i="3"/>
  <c r="G1305" i="3"/>
  <c r="G1306" i="3"/>
  <c r="G275" i="3"/>
  <c r="G933" i="3"/>
  <c r="G934" i="3"/>
  <c r="G623" i="3"/>
  <c r="G276" i="3"/>
  <c r="G935" i="3"/>
  <c r="G1307" i="3"/>
  <c r="G413" i="3"/>
  <c r="G113" i="3"/>
  <c r="G1308" i="3"/>
  <c r="G1309" i="3"/>
  <c r="G114" i="3"/>
  <c r="G414" i="3"/>
  <c r="G1310" i="3"/>
  <c r="G1311" i="3"/>
  <c r="G1312" i="3"/>
  <c r="G451" i="3"/>
  <c r="G115" i="3"/>
  <c r="G415" i="3"/>
  <c r="G116" i="3"/>
  <c r="G1313" i="3"/>
  <c r="G277" i="3"/>
  <c r="G624" i="3"/>
  <c r="G278" i="3"/>
  <c r="G279" i="3"/>
  <c r="G280" i="3"/>
  <c r="G625" i="3"/>
  <c r="G626" i="3"/>
  <c r="G416" i="3"/>
  <c r="G117" i="3"/>
  <c r="G281" i="3"/>
  <c r="G1314" i="3"/>
  <c r="G1315" i="3"/>
  <c r="G627" i="3"/>
  <c r="G282" i="3"/>
  <c r="G628" i="3"/>
  <c r="G118" i="3"/>
  <c r="G936" i="3"/>
  <c r="G417" i="3"/>
  <c r="G629" i="3"/>
  <c r="G418" i="3"/>
  <c r="G937" i="3"/>
  <c r="G1316" i="3"/>
  <c r="G938" i="3"/>
  <c r="G939" i="3"/>
  <c r="G1317" i="3"/>
  <c r="G940" i="3"/>
  <c r="G119" i="3"/>
  <c r="G120" i="3"/>
  <c r="G452" i="3"/>
  <c r="G941" i="3"/>
  <c r="G283" i="3"/>
  <c r="G942" i="3"/>
  <c r="G943" i="3"/>
  <c r="G1318" i="3"/>
  <c r="G419" i="3"/>
  <c r="G284" i="3"/>
  <c r="G1319" i="3"/>
  <c r="G630" i="3"/>
  <c r="G285" i="3"/>
  <c r="G286" i="3"/>
  <c r="G944" i="3"/>
  <c r="G945" i="3"/>
  <c r="G287" i="3"/>
  <c r="G1320" i="3"/>
  <c r="G1321" i="3"/>
  <c r="G1322" i="3"/>
  <c r="G288" i="3"/>
  <c r="G946" i="3"/>
  <c r="G947" i="3"/>
  <c r="G948" i="3"/>
  <c r="G631" i="3"/>
  <c r="G121" i="3"/>
  <c r="G949" i="3"/>
  <c r="G1323" i="3"/>
  <c r="G289" i="3"/>
  <c r="G122" i="3"/>
  <c r="G1324" i="3"/>
  <c r="G632" i="3"/>
  <c r="G123" i="3"/>
  <c r="G950" i="3"/>
  <c r="G951" i="3"/>
  <c r="G633" i="3"/>
  <c r="G420" i="3"/>
  <c r="G952" i="3"/>
  <c r="G953" i="3"/>
  <c r="G290" i="3"/>
  <c r="G291" i="3"/>
  <c r="G1325" i="3"/>
  <c r="G292" i="3"/>
  <c r="G634" i="3"/>
  <c r="G421" i="3"/>
  <c r="G124" i="3"/>
  <c r="G954" i="3"/>
  <c r="G293" i="3"/>
  <c r="G635" i="3"/>
  <c r="G294" i="3"/>
  <c r="G636" i="3"/>
  <c r="G1326" i="3"/>
  <c r="G1327" i="3"/>
  <c r="G955" i="3"/>
  <c r="G956" i="3"/>
  <c r="G637" i="3"/>
  <c r="G1328" i="3"/>
  <c r="G1329" i="3"/>
  <c r="G1330" i="3"/>
  <c r="G422" i="3"/>
  <c r="G957" i="3"/>
  <c r="G125" i="3"/>
  <c r="G638" i="3"/>
  <c r="G958" i="3"/>
  <c r="G1331" i="3"/>
  <c r="G126" i="3"/>
  <c r="G639" i="3"/>
  <c r="G1332" i="3"/>
  <c r="G423" i="3"/>
  <c r="G127" i="3"/>
  <c r="G295" i="3"/>
  <c r="G959" i="3"/>
  <c r="G1333" i="3"/>
  <c r="G640" i="3"/>
  <c r="G424" i="3"/>
  <c r="G296" i="3"/>
  <c r="G641" i="3"/>
  <c r="G960" i="3"/>
  <c r="G961" i="3"/>
  <c r="G1334" i="3"/>
  <c r="G297" i="3"/>
  <c r="G1335" i="3"/>
  <c r="G1336" i="3"/>
  <c r="G1337" i="3"/>
  <c r="G425" i="3"/>
  <c r="G642" i="3"/>
  <c r="G426" i="3"/>
  <c r="G962" i="3"/>
  <c r="G427" i="3"/>
  <c r="G453" i="3"/>
  <c r="G963" i="3"/>
  <c r="G964" i="3"/>
  <c r="G1338" i="3"/>
  <c r="G965" i="3"/>
  <c r="G643" i="3"/>
  <c r="G128" i="3"/>
  <c r="G1339" i="3"/>
  <c r="G454" i="3"/>
  <c r="G129" i="3"/>
  <c r="G130" i="3"/>
  <c r="G1340" i="3"/>
  <c r="G1341" i="3"/>
  <c r="G966" i="3"/>
  <c r="G967" i="3"/>
  <c r="G298" i="3"/>
  <c r="G428" i="3"/>
  <c r="G1342" i="3"/>
  <c r="G1343" i="3"/>
  <c r="G1344" i="3"/>
  <c r="G644" i="3"/>
  <c r="G968" i="3"/>
  <c r="G1345" i="3"/>
  <c r="G1346" i="3"/>
  <c r="G299" i="3"/>
  <c r="G1347" i="3"/>
  <c r="G969" i="3"/>
  <c r="G429" i="3"/>
  <c r="G1348" i="3"/>
  <c r="G131" i="3"/>
  <c r="G970" i="3"/>
  <c r="G645" i="3"/>
  <c r="G646" i="3"/>
  <c r="G300" i="3"/>
  <c r="G301" i="3"/>
  <c r="G1349" i="3"/>
  <c r="G430" i="3"/>
  <c r="G647" i="3"/>
  <c r="G1350" i="3"/>
  <c r="G132" i="3"/>
  <c r="G133" i="3"/>
  <c r="G134" i="3"/>
  <c r="G1351" i="3"/>
  <c r="G1352" i="3"/>
  <c r="G135" i="3"/>
  <c r="G136" i="3"/>
  <c r="G648" i="3"/>
  <c r="G137" i="3"/>
  <c r="G649" i="3"/>
  <c r="G1064" i="3"/>
  <c r="G650" i="3"/>
  <c r="G1353" i="3"/>
  <c r="G651" i="3"/>
  <c r="G455" i="3"/>
  <c r="G302" i="3"/>
  <c r="G973" i="3"/>
  <c r="G974" i="3"/>
  <c r="G303" i="3"/>
  <c r="G431" i="3"/>
  <c r="G304" i="3"/>
  <c r="G652" i="3"/>
  <c r="G305" i="3"/>
  <c r="G975" i="3"/>
  <c r="G306" i="3"/>
  <c r="G1355" i="3"/>
  <c r="G976" i="3"/>
  <c r="G977" i="3"/>
  <c r="G653" i="3"/>
  <c r="G978" i="3"/>
  <c r="G654" i="3"/>
  <c r="G979" i="3"/>
  <c r="G1356" i="3"/>
  <c r="G138" i="3"/>
  <c r="G980" i="3"/>
  <c r="G655" i="3"/>
  <c r="G1357" i="3"/>
  <c r="G432" i="3"/>
  <c r="G433" i="3"/>
  <c r="G139" i="3"/>
  <c r="G434" i="3"/>
  <c r="G1358" i="3"/>
  <c r="G140" i="3"/>
  <c r="G656" i="3"/>
  <c r="G981" i="3"/>
  <c r="G141" i="3"/>
  <c r="G1359" i="3"/>
  <c r="G982" i="3"/>
  <c r="G307" i="3"/>
  <c r="G1360" i="3"/>
  <c r="G308" i="3"/>
  <c r="G1361" i="3"/>
  <c r="G983" i="3"/>
  <c r="G657" i="3"/>
  <c r="G984" i="3"/>
  <c r="G309" i="3"/>
  <c r="G310" i="3"/>
  <c r="G435" i="3"/>
  <c r="G985" i="3"/>
  <c r="G986" i="3"/>
  <c r="G987" i="3"/>
  <c r="G988" i="3"/>
  <c r="G989" i="3"/>
  <c r="G990" i="3"/>
  <c r="G991" i="3"/>
  <c r="G992" i="3"/>
  <c r="G993" i="3"/>
  <c r="G994" i="3"/>
  <c r="G335" i="3"/>
  <c r="G995" i="3"/>
  <c r="G1362" i="3"/>
  <c r="G1363" i="3"/>
  <c r="G658" i="3"/>
  <c r="G142" i="3"/>
  <c r="G1364" i="3"/>
  <c r="G659" i="3"/>
  <c r="G312" i="3"/>
  <c r="G437" i="3"/>
  <c r="G996" i="3"/>
  <c r="G313" i="3"/>
  <c r="G314" i="3"/>
  <c r="G511" i="3"/>
  <c r="G997" i="3"/>
  <c r="G998" i="3"/>
  <c r="G1365" i="3"/>
  <c r="G1366" i="3"/>
  <c r="G999" i="3"/>
  <c r="G1000" i="3"/>
  <c r="G456" i="3"/>
  <c r="G1001" i="3"/>
  <c r="G1367" i="3"/>
  <c r="G1368" i="3"/>
  <c r="G660" i="3"/>
  <c r="G1369" i="3"/>
  <c r="G1370" i="3"/>
  <c r="G1002" i="3"/>
  <c r="G1003" i="3"/>
  <c r="G1371" i="3"/>
  <c r="G144" i="3"/>
  <c r="G145" i="3"/>
  <c r="G1372" i="3"/>
  <c r="G1373" i="3"/>
  <c r="G1374" i="3"/>
  <c r="G1004" i="3"/>
  <c r="G1375" i="3"/>
  <c r="G1005" i="3"/>
  <c r="G1376" i="3"/>
  <c r="G1377" i="3"/>
  <c r="G661" i="3"/>
  <c r="G146" i="3"/>
  <c r="G1006" i="3"/>
  <c r="G1378" i="3"/>
  <c r="G1379" i="3"/>
  <c r="G316" i="3"/>
  <c r="G1380" i="3"/>
  <c r="G1007" i="3"/>
  <c r="G1381" i="3"/>
  <c r="G1008" i="3"/>
  <c r="G663" i="3"/>
  <c r="G664" i="3"/>
  <c r="G317" i="3"/>
  <c r="G1009" i="3"/>
  <c r="G1382" i="3"/>
  <c r="G1383" i="3"/>
  <c r="G1384" i="3"/>
  <c r="G1385" i="3"/>
  <c r="G147" i="3"/>
  <c r="G148" i="3"/>
  <c r="G665" i="3"/>
  <c r="G1010" i="3"/>
  <c r="G457" i="3"/>
  <c r="G1386" i="3"/>
  <c r="G149" i="3"/>
  <c r="G1011" i="3"/>
  <c r="G1012" i="3"/>
  <c r="G666" i="3"/>
  <c r="G1013" i="3"/>
  <c r="G318" i="3"/>
  <c r="G667" i="3"/>
  <c r="G1387" i="3"/>
  <c r="G150" i="3"/>
  <c r="G1388" i="3"/>
  <c r="G1389" i="3"/>
  <c r="G1390" i="3"/>
  <c r="G1014" i="3"/>
  <c r="G1015" i="3"/>
  <c r="G1016" i="3"/>
  <c r="G1017" i="3"/>
  <c r="G668" i="3"/>
  <c r="G1018" i="3"/>
  <c r="G1391" i="3"/>
  <c r="G319" i="3"/>
  <c r="G1019" i="3"/>
  <c r="G1020" i="3"/>
  <c r="G1392" i="3"/>
  <c r="G1393" i="3"/>
  <c r="G438" i="3"/>
  <c r="G1021" i="3"/>
  <c r="G1022" i="3"/>
  <c r="G1394" i="3"/>
  <c r="G320" i="3"/>
  <c r="G1395" i="3"/>
  <c r="G1396" i="3"/>
  <c r="G1023" i="3"/>
  <c r="G669" i="3"/>
  <c r="G1397" i="3"/>
  <c r="G1398" i="3"/>
  <c r="G1399" i="3"/>
  <c r="G1400" i="3"/>
  <c r="G152" i="3"/>
  <c r="G1401" i="3"/>
  <c r="G1402" i="3"/>
  <c r="G670" i="3"/>
  <c r="G458" i="3"/>
  <c r="G1403" i="3"/>
  <c r="G153" i="3"/>
  <c r="G1024" i="3"/>
  <c r="G671" i="3"/>
  <c r="G1025" i="3"/>
  <c r="G1404" i="3"/>
  <c r="G1405" i="3"/>
  <c r="G459" i="3"/>
  <c r="G154" i="3"/>
  <c r="G1406" i="3"/>
  <c r="G672" i="3"/>
  <c r="G673" i="3"/>
  <c r="G1027" i="3"/>
  <c r="G1028" i="3"/>
  <c r="G155" i="3"/>
  <c r="G1407" i="3"/>
  <c r="G1029" i="3"/>
  <c r="G1408" i="3"/>
  <c r="G1409" i="3"/>
  <c r="G1410" i="3"/>
  <c r="G156" i="3"/>
  <c r="G1030" i="3"/>
  <c r="G674" i="3"/>
  <c r="G1031" i="3"/>
  <c r="G321" i="3"/>
  <c r="G1032" i="3"/>
  <c r="G675" i="3"/>
  <c r="G1411" i="3"/>
  <c r="G1033" i="3"/>
  <c r="G1034" i="3"/>
  <c r="G1035" i="3"/>
  <c r="G1036" i="3"/>
  <c r="G460" i="3"/>
  <c r="G439" i="3"/>
  <c r="G1412" i="3"/>
  <c r="G1413" i="3"/>
  <c r="G157" i="3"/>
  <c r="G1414" i="3"/>
  <c r="G676" i="3"/>
  <c r="G158" i="3"/>
  <c r="G1037" i="3"/>
  <c r="G1415" i="3"/>
  <c r="G677" i="3"/>
  <c r="G159" i="3"/>
  <c r="G322" i="3"/>
  <c r="G1038" i="3"/>
  <c r="G1039" i="3"/>
  <c r="G323" i="3"/>
  <c r="G678" i="3"/>
  <c r="G1040" i="3"/>
  <c r="G679" i="3"/>
  <c r="G680" i="3"/>
  <c r="G1416" i="3"/>
  <c r="G440" i="3"/>
  <c r="G324" i="3"/>
  <c r="G325" i="3"/>
  <c r="G441" i="3"/>
  <c r="G1041" i="3"/>
  <c r="G442" i="3"/>
  <c r="G1042" i="3"/>
  <c r="G326" i="3"/>
  <c r="G1417" i="3"/>
  <c r="G1043" i="3"/>
  <c r="G681" i="3"/>
  <c r="G1044" i="3"/>
  <c r="G1045" i="3"/>
  <c r="G1046" i="3"/>
  <c r="G1047" i="3"/>
  <c r="G1048" i="3"/>
  <c r="G1049" i="3"/>
  <c r="G1050" i="3"/>
  <c r="G1051" i="3"/>
  <c r="G1052" i="3"/>
  <c r="G160" i="3"/>
  <c r="G1418" i="3"/>
  <c r="G1419" i="3"/>
  <c r="G327" i="3"/>
  <c r="G1420" i="3"/>
  <c r="G162" i="3"/>
  <c r="G163" i="3"/>
  <c r="G164" i="3"/>
  <c r="G1053" i="3"/>
  <c r="G443" i="3"/>
  <c r="G328" i="3"/>
  <c r="G1054" i="3"/>
  <c r="G165" i="3"/>
  <c r="G1421" i="3"/>
  <c r="G444" i="3"/>
  <c r="G682" i="3"/>
  <c r="G1055" i="3"/>
  <c r="G329" i="3"/>
  <c r="G166" i="3"/>
  <c r="G167" i="3"/>
  <c r="G683" i="3"/>
  <c r="G1056" i="3"/>
  <c r="G1057" i="3"/>
  <c r="G330" i="3"/>
  <c r="G1058" i="3"/>
  <c r="G331" i="3"/>
  <c r="G445" i="3"/>
  <c r="G1059" i="3"/>
  <c r="G1060" i="3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134" i="3"/>
  <c r="G195" i="3"/>
  <c r="G23" i="3"/>
  <c r="G365" i="3"/>
  <c r="G514" i="3"/>
  <c r="G366" i="3"/>
  <c r="G749" i="3"/>
  <c r="G196" i="3"/>
  <c r="G1135" i="3"/>
  <c r="G197" i="3"/>
  <c r="G515" i="3"/>
  <c r="G516" i="3"/>
  <c r="G198" i="3"/>
  <c r="G1136" i="3"/>
  <c r="G1137" i="3"/>
  <c r="G750" i="3"/>
  <c r="G1138" i="3"/>
  <c r="G199" i="3"/>
  <c r="G200" i="3"/>
  <c r="G1139" i="3"/>
  <c r="G1140" i="3"/>
  <c r="G201" i="3"/>
  <c r="G691" i="3"/>
  <c r="G751" i="3"/>
  <c r="G1141" i="3"/>
  <c r="G1120" i="3"/>
  <c r="G752" i="3"/>
  <c r="G753" i="3"/>
  <c r="G1121" i="3"/>
  <c r="G192" i="3"/>
  <c r="G692" i="3"/>
  <c r="G693" i="3"/>
  <c r="G517" i="3"/>
  <c r="G202" i="3"/>
  <c r="G203" i="3"/>
  <c r="G24" i="3"/>
  <c r="G1142" i="3"/>
  <c r="G1143" i="3"/>
  <c r="G694" i="3"/>
  <c r="G695" i="3"/>
  <c r="G754" i="3"/>
  <c r="G737" i="3"/>
  <c r="G1144" i="3"/>
  <c r="G1145" i="3"/>
  <c r="G25" i="3"/>
  <c r="G1146" i="3"/>
  <c r="G1147" i="3"/>
  <c r="G1075" i="3"/>
  <c r="G1148" i="3"/>
  <c r="G755" i="3"/>
  <c r="G518" i="3"/>
  <c r="G339" i="3"/>
  <c r="G519" i="3"/>
  <c r="G1076" i="3"/>
  <c r="G26" i="3"/>
  <c r="G27" i="3"/>
  <c r="G1149" i="3"/>
  <c r="G1150" i="3"/>
  <c r="G756" i="3"/>
  <c r="G193" i="3"/>
  <c r="G738" i="3"/>
  <c r="G28" i="3"/>
  <c r="G1151" i="3"/>
  <c r="G520" i="3"/>
  <c r="G757" i="3"/>
  <c r="G758" i="3"/>
  <c r="G29" i="3"/>
  <c r="G30" i="3"/>
  <c r="G340" i="3"/>
  <c r="G1152" i="3"/>
  <c r="G759" i="3"/>
  <c r="G1153" i="3"/>
  <c r="G367" i="3"/>
  <c r="G461" i="3"/>
  <c r="G521" i="3"/>
  <c r="G31" i="3"/>
  <c r="G368" i="3"/>
  <c r="G1077" i="3"/>
  <c r="G204" i="3"/>
  <c r="G696" i="3"/>
  <c r="G760" i="3"/>
  <c r="G761" i="3"/>
  <c r="G17" i="3"/>
  <c r="G762" i="3"/>
  <c r="G522" i="3"/>
  <c r="G523" i="3"/>
  <c r="G32" i="3"/>
  <c r="G1154" i="3"/>
  <c r="G524" i="3"/>
  <c r="G369" i="3"/>
  <c r="G5" i="3"/>
  <c r="G763" i="3"/>
  <c r="G205" i="3"/>
  <c r="G1155" i="3"/>
  <c r="G175" i="3"/>
  <c r="G525" i="3"/>
  <c r="G697" i="3"/>
  <c r="G33" i="3"/>
  <c r="G34" i="3"/>
  <c r="G526" i="3"/>
  <c r="G1156" i="3"/>
  <c r="G1157" i="3"/>
  <c r="G764" i="3"/>
  <c r="G765" i="3"/>
  <c r="G527" i="3"/>
  <c r="G35" i="3"/>
  <c r="G1122" i="3"/>
  <c r="G206" i="3"/>
  <c r="G370" i="3"/>
  <c r="G1158" i="3"/>
  <c r="G371" i="3"/>
  <c r="G1159" i="3"/>
  <c r="G528" i="3"/>
  <c r="G1160" i="3"/>
  <c r="G1161" i="3"/>
  <c r="G1078" i="3"/>
  <c r="G766" i="3"/>
  <c r="G36" i="3"/>
  <c r="G767" i="3"/>
  <c r="G207" i="3"/>
  <c r="G208" i="3"/>
  <c r="G176" i="3"/>
  <c r="G529" i="3"/>
  <c r="G739" i="3"/>
  <c r="G37" i="3"/>
  <c r="G530" i="3"/>
  <c r="G1162" i="3"/>
  <c r="G768" i="3"/>
  <c r="G769" i="3"/>
  <c r="G38" i="3"/>
  <c r="G1079" i="3"/>
  <c r="G209" i="3"/>
  <c r="G372" i="3"/>
  <c r="G531" i="3"/>
  <c r="G532" i="3"/>
  <c r="G39" i="3"/>
  <c r="G533" i="3"/>
  <c r="G503" i="3"/>
  <c r="G210" i="3"/>
  <c r="G373" i="3"/>
  <c r="G1163" i="3"/>
  <c r="G211" i="3"/>
  <c r="G770" i="3"/>
  <c r="G462" i="3"/>
  <c r="G771" i="3"/>
  <c r="G212" i="3"/>
  <c r="G213" i="3"/>
  <c r="G772" i="3"/>
  <c r="G534" i="3"/>
  <c r="G773" i="3"/>
  <c r="G463" i="3"/>
  <c r="G1123" i="3"/>
  <c r="G1124" i="3"/>
  <c r="G740" i="3"/>
  <c r="G464" i="3"/>
  <c r="G1080" i="3"/>
  <c r="G535" i="3"/>
  <c r="G1164" i="3"/>
  <c r="G741" i="3"/>
  <c r="G374" i="3"/>
  <c r="G40" i="3"/>
  <c r="G698" i="3"/>
  <c r="G774" i="3"/>
  <c r="G536" i="3"/>
  <c r="G742" i="3"/>
  <c r="G1165" i="3"/>
  <c r="G41" i="3"/>
  <c r="G775" i="3"/>
  <c r="G776" i="3"/>
  <c r="G1166" i="3"/>
  <c r="G1167" i="3"/>
  <c r="G6" i="3"/>
  <c r="G537" i="3"/>
  <c r="G7" i="3"/>
  <c r="G465" i="3"/>
  <c r="G8" i="3"/>
  <c r="G1168" i="3"/>
  <c r="G466" i="3"/>
  <c r="G699" i="3"/>
  <c r="G1169" i="3"/>
  <c r="G1170" i="3"/>
  <c r="G375" i="3"/>
  <c r="G214" i="3"/>
  <c r="G215" i="3"/>
  <c r="G700" i="3"/>
  <c r="G777" i="3"/>
  <c r="G1171" i="3"/>
  <c r="G778" i="3"/>
  <c r="G1172" i="3"/>
  <c r="G779" i="3"/>
  <c r="G780" i="3"/>
  <c r="G216" i="3"/>
  <c r="G42" i="3"/>
  <c r="G376" i="3"/>
  <c r="G538" i="3"/>
  <c r="G217" i="3"/>
  <c r="G43" i="3"/>
  <c r="G781" i="3"/>
  <c r="G218" i="3"/>
  <c r="G539" i="3"/>
  <c r="G1173" i="3"/>
  <c r="G377" i="3"/>
  <c r="G1174" i="3"/>
  <c r="G782" i="3"/>
  <c r="G1175" i="3"/>
  <c r="G44" i="3"/>
  <c r="G701" i="3"/>
  <c r="G358" i="3"/>
  <c r="G219" i="3"/>
  <c r="G467" i="3"/>
  <c r="G1081" i="3"/>
  <c r="G1176" i="3"/>
  <c r="G378" i="3"/>
  <c r="G783" i="3"/>
  <c r="G468" i="3"/>
  <c r="G784" i="3"/>
  <c r="G1082" i="3"/>
  <c r="G177" i="3"/>
  <c r="G1125" i="3"/>
  <c r="G785" i="3"/>
  <c r="G1126" i="3"/>
  <c r="G540" i="3"/>
  <c r="G702" i="3"/>
  <c r="G1177" i="3"/>
  <c r="G541" i="3"/>
  <c r="G45" i="3"/>
  <c r="G1178" i="3"/>
  <c r="G542" i="3"/>
  <c r="G46" i="3"/>
  <c r="G469" i="3"/>
  <c r="G470" i="3"/>
  <c r="G178" i="3"/>
  <c r="G703" i="3"/>
  <c r="G379" i="3"/>
  <c r="G743" i="3"/>
  <c r="G543" i="3"/>
  <c r="G359" i="3"/>
  <c r="G220" i="3"/>
  <c r="G704" i="3"/>
  <c r="G471" i="3"/>
  <c r="G544" i="3"/>
  <c r="G47" i="3"/>
  <c r="G1179" i="3"/>
  <c r="G48" i="3"/>
  <c r="G786" i="3"/>
  <c r="G1180" i="3"/>
  <c r="G1083" i="3"/>
  <c r="G787" i="3"/>
  <c r="G788" i="3"/>
  <c r="G341" i="3"/>
  <c r="G49" i="3"/>
  <c r="G1181" i="3"/>
  <c r="G789" i="3"/>
  <c r="G545" i="3"/>
  <c r="G1127" i="3"/>
  <c r="G50" i="3"/>
  <c r="G790" i="3"/>
  <c r="G546" i="3"/>
  <c r="G547" i="3"/>
  <c r="G221" i="3"/>
  <c r="G548" i="3"/>
  <c r="G1084" i="3"/>
  <c r="G472" i="3"/>
  <c r="G791" i="3"/>
  <c r="G51" i="3"/>
  <c r="G473" i="3"/>
  <c r="G179" i="3"/>
  <c r="G1085" i="3"/>
  <c r="G342" i="3"/>
  <c r="G52" i="3"/>
  <c r="G474" i="3"/>
  <c r="G1086" i="3"/>
  <c r="G705" i="3"/>
  <c r="G706" i="3"/>
  <c r="G792" i="3"/>
  <c r="G222" i="3"/>
  <c r="G549" i="3"/>
  <c r="G707" i="3"/>
  <c r="G1087" i="3"/>
  <c r="G1088" i="3"/>
  <c r="G1182" i="3"/>
  <c r="G1183" i="3"/>
  <c r="G343" i="3"/>
  <c r="G1184" i="3"/>
  <c r="G1185" i="3"/>
  <c r="G793" i="3"/>
  <c r="G550" i="3"/>
  <c r="G380" i="3"/>
  <c r="G1089" i="3"/>
  <c r="G708" i="3"/>
  <c r="G1090" i="3"/>
  <c r="G9" i="3"/>
  <c r="G1186" i="3"/>
  <c r="G344" i="3"/>
  <c r="G709" i="3"/>
  <c r="G794" i="3"/>
  <c r="G710" i="3"/>
  <c r="G551" i="3"/>
  <c r="G1187" i="3"/>
  <c r="G711" i="3"/>
  <c r="G345" i="3"/>
  <c r="G381" i="3"/>
  <c r="G10" i="3"/>
  <c r="G712" i="3"/>
  <c r="G223" i="3"/>
  <c r="G180" i="3"/>
  <c r="G224" i="3"/>
  <c r="G360" i="3"/>
  <c r="G795" i="3"/>
  <c r="G552" i="3"/>
  <c r="G475" i="3"/>
  <c r="G476" i="3"/>
  <c r="G225" i="3"/>
  <c r="G1188" i="3"/>
  <c r="G796" i="3"/>
  <c r="G797" i="3"/>
  <c r="G1189" i="3"/>
  <c r="G1091" i="3"/>
  <c r="G713" i="3"/>
  <c r="G11" i="3"/>
  <c r="G226" i="3"/>
  <c r="G1190" i="3"/>
  <c r="G798" i="3"/>
  <c r="G1092" i="3"/>
  <c r="G53" i="3"/>
  <c r="G553" i="3"/>
  <c r="G477" i="3"/>
  <c r="G181" i="3"/>
  <c r="G478" i="3"/>
  <c r="G182" i="3"/>
  <c r="G799" i="3"/>
  <c r="G800" i="3"/>
  <c r="G361" i="3"/>
  <c r="G554" i="3"/>
  <c r="G479" i="3"/>
  <c r="G227" i="3"/>
  <c r="G54" i="3"/>
  <c r="G504" i="3"/>
  <c r="G346" i="3"/>
  <c r="G555" i="3"/>
  <c r="G55" i="3"/>
  <c r="G1191" i="3"/>
  <c r="G382" i="3"/>
  <c r="G714" i="3"/>
  <c r="G744" i="3"/>
  <c r="G347" i="3"/>
  <c r="G801" i="3"/>
  <c r="G715" i="3"/>
  <c r="G1192" i="3"/>
  <c r="G802" i="3"/>
  <c r="G556" i="3"/>
  <c r="G1093" i="3"/>
  <c r="G803" i="3"/>
  <c r="G505" i="3"/>
  <c r="G1193" i="3"/>
  <c r="G804" i="3"/>
  <c r="G805" i="3"/>
  <c r="G1094" i="3"/>
  <c r="G716" i="3"/>
  <c r="G1194" i="3"/>
  <c r="G717" i="3"/>
  <c r="G806" i="3"/>
  <c r="G348" i="3"/>
  <c r="G480" i="3"/>
  <c r="G1195" i="3"/>
  <c r="G1095" i="3"/>
  <c r="G807" i="3"/>
  <c r="G481" i="3"/>
  <c r="G1196" i="3"/>
  <c r="G1096" i="3"/>
  <c r="G808" i="3"/>
  <c r="G56" i="3"/>
  <c r="G57" i="3"/>
  <c r="G809" i="3"/>
  <c r="G557" i="3"/>
  <c r="G362" i="3"/>
  <c r="G482" i="3"/>
  <c r="G810" i="3"/>
  <c r="G718" i="3"/>
  <c r="G1097" i="3"/>
  <c r="G18" i="3"/>
  <c r="G1197" i="3"/>
  <c r="G228" i="3"/>
  <c r="G1198" i="3"/>
  <c r="G1199" i="3"/>
  <c r="G811" i="3"/>
  <c r="G383" i="3"/>
  <c r="G719" i="3"/>
  <c r="G349" i="3"/>
  <c r="G12" i="3"/>
  <c r="G1200" i="3"/>
  <c r="G558" i="3"/>
  <c r="G19" i="3"/>
  <c r="G1201" i="3"/>
  <c r="G812" i="3"/>
  <c r="G813" i="3"/>
  <c r="G814" i="3"/>
  <c r="G483" i="3"/>
  <c r="G1202" i="3"/>
  <c r="G815" i="3"/>
  <c r="G1203" i="3"/>
  <c r="G1204" i="3"/>
  <c r="G229" i="3"/>
  <c r="G1205" i="3"/>
  <c r="G183" i="3"/>
  <c r="G816" i="3"/>
  <c r="G817" i="3"/>
  <c r="G484" i="3"/>
  <c r="G818" i="3"/>
  <c r="G819" i="3"/>
  <c r="G230" i="3"/>
  <c r="G231" i="3"/>
  <c r="G1098" i="3"/>
  <c r="G720" i="3"/>
  <c r="G350" i="3"/>
  <c r="G1206" i="3"/>
  <c r="G820" i="3"/>
  <c r="G821" i="3"/>
  <c r="G822" i="3"/>
  <c r="G721" i="3"/>
  <c r="G823" i="3"/>
  <c r="G1099" i="3"/>
  <c r="G1100" i="3"/>
  <c r="G485" i="3"/>
  <c r="G1128" i="3"/>
  <c r="G486" i="3"/>
  <c r="G559" i="3"/>
  <c r="G722" i="3"/>
  <c r="G824" i="3"/>
  <c r="G384" i="3"/>
  <c r="G351" i="3"/>
  <c r="G487" i="3"/>
  <c r="G560" i="3"/>
  <c r="G363" i="3"/>
  <c r="G352" i="3"/>
  <c r="G58" i="3"/>
  <c r="G561" i="3"/>
  <c r="G825" i="3"/>
  <c r="G184" i="3"/>
  <c r="G59" i="3"/>
  <c r="G562" i="3"/>
  <c r="G1207" i="3"/>
  <c r="G1208" i="3"/>
  <c r="G385" i="3"/>
  <c r="G1101" i="3"/>
  <c r="G1209" i="3"/>
  <c r="G506" i="3"/>
  <c r="G185" i="3"/>
  <c r="G745" i="3"/>
  <c r="G563" i="3"/>
  <c r="G353" i="3"/>
  <c r="G826" i="3"/>
  <c r="G488" i="3"/>
  <c r="G1210" i="3"/>
  <c r="G1211" i="3"/>
  <c r="G1212" i="3"/>
  <c r="G386" i="3"/>
  <c r="G723" i="3"/>
  <c r="G724" i="3"/>
  <c r="G1213" i="3"/>
  <c r="G489" i="3"/>
  <c r="G387" i="3"/>
  <c r="G490" i="3"/>
  <c r="G491" i="3"/>
  <c r="G564" i="3"/>
  <c r="G565" i="3"/>
  <c r="G60" i="3"/>
  <c r="G449" i="3"/>
  <c r="G1214" i="3"/>
  <c r="G186" i="3"/>
  <c r="G725" i="3"/>
  <c r="G364" i="3"/>
  <c r="G726" i="3"/>
  <c r="G566" i="3"/>
  <c r="G727" i="3"/>
  <c r="G388" i="3"/>
  <c r="G13" i="3"/>
  <c r="G61" i="3"/>
  <c r="G492" i="3"/>
  <c r="G493" i="3"/>
  <c r="G1129" i="3"/>
  <c r="G567" i="3"/>
  <c r="G1102" i="3"/>
  <c r="G827" i="3"/>
  <c r="G1103" i="3"/>
  <c r="G354" i="3"/>
  <c r="G1215" i="3"/>
  <c r="G187" i="3"/>
  <c r="G20" i="3"/>
  <c r="G1104" i="3"/>
  <c r="G194" i="3"/>
  <c r="G568" i="3"/>
  <c r="G1216" i="3"/>
  <c r="G62" i="3"/>
  <c r="G1105" i="3"/>
  <c r="G746" i="3"/>
  <c r="G232" i="3"/>
  <c r="G1217" i="3"/>
  <c r="G1218" i="3"/>
  <c r="G1219" i="3"/>
  <c r="G828" i="3"/>
  <c r="G389" i="3"/>
  <c r="G494" i="3"/>
  <c r="G829" i="3"/>
  <c r="G830" i="3"/>
  <c r="G831" i="3"/>
  <c r="G1220" i="3"/>
  <c r="G1106" i="3"/>
  <c r="G495" i="3"/>
  <c r="G2" i="3"/>
  <c r="G832" i="3"/>
  <c r="G1221" i="3"/>
  <c r="G569" i="3"/>
  <c r="G1222" i="3"/>
  <c r="G833" i="3"/>
  <c r="G1107" i="3"/>
  <c r="G1223" i="3"/>
  <c r="G1224" i="3"/>
  <c r="G570" i="3"/>
  <c r="G233" i="3"/>
  <c r="G834" i="3"/>
  <c r="G234" i="3"/>
  <c r="G835" i="3"/>
  <c r="G836" i="3"/>
  <c r="G837" i="3"/>
  <c r="G390" i="3"/>
  <c r="G838" i="3"/>
  <c r="G496" i="3"/>
  <c r="G1108" i="3"/>
  <c r="G1130" i="3"/>
  <c r="G839" i="3"/>
  <c r="G507" i="3"/>
  <c r="G840" i="3"/>
  <c r="G235" i="3"/>
  <c r="G571" i="3"/>
  <c r="G236" i="3"/>
  <c r="G497" i="3"/>
  <c r="G841" i="3"/>
  <c r="G63" i="3"/>
  <c r="G728" i="3"/>
  <c r="G1225" i="3"/>
  <c r="G188" i="3"/>
  <c r="G1109" i="3"/>
  <c r="G237" i="3"/>
  <c r="G971" i="3"/>
  <c r="G729" i="3"/>
  <c r="G14" i="3"/>
  <c r="G508" i="3"/>
  <c r="G1110" i="3"/>
  <c r="G972" i="3"/>
  <c r="G509" i="3"/>
  <c r="G1354" i="3"/>
  <c r="G1111" i="3"/>
  <c r="G189" i="3"/>
  <c r="G311" i="3"/>
  <c r="G498" i="3"/>
  <c r="G1131" i="3"/>
  <c r="G436" i="3"/>
  <c r="G499" i="3"/>
  <c r="G747" i="3"/>
  <c r="G730" i="3"/>
  <c r="G143" i="3"/>
  <c r="G315" i="3"/>
  <c r="G190" i="3"/>
  <c r="G662" i="3"/>
  <c r="G500" i="3"/>
  <c r="G151" i="3"/>
  <c r="G1026" i="3"/>
  <c r="G1112" i="3"/>
  <c r="G1132" i="3"/>
  <c r="G161" i="3"/>
  <c r="G1061" i="3"/>
  <c r="G1062" i="3"/>
  <c r="G1422" i="3"/>
  <c r="G1113" i="3"/>
  <c r="G332" i="3"/>
  <c r="G1114" i="3"/>
  <c r="G1423" i="3"/>
  <c r="G684" i="3"/>
  <c r="G15" i="3"/>
  <c r="G446" i="3"/>
  <c r="G510" i="3"/>
  <c r="G731" i="3"/>
  <c r="G685" i="3"/>
  <c r="G191" i="3"/>
  <c r="G333" i="3"/>
  <c r="G1424" i="3"/>
  <c r="G1425" i="3"/>
  <c r="G732" i="3"/>
  <c r="G4" i="3"/>
  <c r="G733" i="3"/>
  <c r="G1063" i="3"/>
  <c r="G734" i="3"/>
  <c r="G334" i="3"/>
  <c r="G447" i="3"/>
  <c r="G1115" i="3"/>
  <c r="G686" i="3"/>
  <c r="G168" i="3"/>
  <c r="G501" i="3"/>
  <c r="G16" i="3"/>
  <c r="G1116" i="3"/>
  <c r="G687" i="3"/>
  <c r="G688" i="3"/>
  <c r="G748" i="3"/>
  <c r="G450" i="3"/>
  <c r="G1065" i="3"/>
  <c r="G512" i="3"/>
  <c r="G336" i="3"/>
  <c r="G1066" i="3"/>
  <c r="G1067" i="3"/>
  <c r="G1068" i="3"/>
  <c r="G337" i="3"/>
  <c r="G21" i="3"/>
  <c r="G338" i="3"/>
  <c r="G169" i="3"/>
  <c r="G448" i="3"/>
  <c r="G1426" i="3"/>
  <c r="G1117" i="3"/>
  <c r="G1427" i="3"/>
  <c r="G1069" i="3"/>
  <c r="G170" i="3"/>
  <c r="G1428" i="3"/>
  <c r="G689" i="3"/>
  <c r="G171" i="3"/>
  <c r="G1118" i="3"/>
  <c r="G735" i="3"/>
  <c r="G172" i="3"/>
  <c r="G1429" i="3"/>
  <c r="G1430" i="3"/>
  <c r="G1119" i="3"/>
  <c r="G22" i="3"/>
  <c r="G736" i="3"/>
  <c r="G173" i="3"/>
  <c r="G1070" i="3"/>
  <c r="G513" i="3"/>
  <c r="G355" i="3"/>
  <c r="G1071" i="3"/>
  <c r="G1072" i="3"/>
  <c r="G690" i="3"/>
  <c r="G174" i="3"/>
  <c r="G356" i="3"/>
  <c r="G357" i="3"/>
  <c r="G1073" i="3"/>
  <c r="G502" i="3"/>
  <c r="G1074" i="3"/>
  <c r="G1133" i="3"/>
  <c r="D3" i="2"/>
  <c r="C2" i="2"/>
  <c r="D2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22" i="7" l="1"/>
  <c r="E10" i="7"/>
  <c r="C12" i="2"/>
</calcChain>
</file>

<file path=xl/sharedStrings.xml><?xml version="1.0" encoding="utf-8"?>
<sst xmlns="http://schemas.openxmlformats.org/spreadsheetml/2006/main" count="17742" uniqueCount="1814">
  <si>
    <t>Findbug_id</t>
  </si>
  <si>
    <t>count</t>
  </si>
  <si>
    <t>Perc%</t>
  </si>
  <si>
    <t>Correctness</t>
  </si>
  <si>
    <t>Bad practice</t>
  </si>
  <si>
    <t>Dodgy code</t>
  </si>
  <si>
    <t>Security</t>
  </si>
  <si>
    <t>Multithreaded correctness</t>
  </si>
  <si>
    <t>Performance</t>
  </si>
  <si>
    <t>Malicious code vulnerability</t>
  </si>
  <si>
    <t>Experimental</t>
  </si>
  <si>
    <t>Internationalization</t>
  </si>
  <si>
    <t>Category</t>
  </si>
  <si>
    <t>#rules</t>
  </si>
  <si>
    <t>Number of bug reports</t>
  </si>
  <si>
    <t>BugID</t>
  </si>
  <si>
    <t>product</t>
  </si>
  <si>
    <t>component</t>
  </si>
  <si>
    <t>reporter</t>
  </si>
  <si>
    <t>bug_status</t>
  </si>
  <si>
    <t>resolution</t>
  </si>
  <si>
    <t>priority</t>
  </si>
  <si>
    <t>bug_severity</t>
  </si>
  <si>
    <t>version</t>
  </si>
  <si>
    <t>short_desc</t>
  </si>
  <si>
    <t>Platform</t>
  </si>
  <si>
    <t>SWT</t>
  </si>
  <si>
    <t>billy.biggs</t>
  </si>
  <si>
    <t>NEW</t>
  </si>
  <si>
    <t>---</t>
  </si>
  <si>
    <t>P3</t>
  </si>
  <si>
    <t>nor</t>
  </si>
  <si>
    <t>SWT.NO_REDRAW_RESIZE not working without scrollbars</t>
  </si>
  <si>
    <t>jared_burns</t>
  </si>
  <si>
    <t>RESO</t>
  </si>
  <si>
    <t>FIXE</t>
  </si>
  <si>
    <t>New Java class wizard "Interfaces" table displays junk</t>
  </si>
  <si>
    <t>grant_gayed</t>
  </si>
  <si>
    <t>[GTK] Table.setHeaderVisible and setColumnOrder do not respect setRedraw(false)</t>
  </si>
  <si>
    <t>rodkeyrr</t>
  </si>
  <si>
    <t>Disabled ScrollBar responds to mouse scroll wheel</t>
  </si>
  <si>
    <t>luigiwalser</t>
  </si>
  <si>
    <t>maj</t>
  </si>
  <si>
    <t>Misidentification of transparent pixels</t>
  </si>
  <si>
    <t>Tibor.Jonas</t>
  </si>
  <si>
    <t>enh</t>
  </si>
  <si>
    <t>The method Control.setCapture() is not implemented for GTK</t>
  </si>
  <si>
    <t>douglas.pollock</t>
  </si>
  <si>
    <t>SWT.NO_CURSOR is not correct</t>
  </si>
  <si>
    <t>fwp</t>
  </si>
  <si>
    <t>CLOS</t>
  </si>
  <si>
    <t>WONT</t>
  </si>
  <si>
    <t>Shell.setVisible affects bounds</t>
  </si>
  <si>
    <t>bokowski</t>
  </si>
  <si>
    <t>assertion failed in gtktreestore.c</t>
  </si>
  <si>
    <t>cocoakevin</t>
  </si>
  <si>
    <t>DUPL</t>
  </si>
  <si>
    <t>No focus events after combo disposed</t>
  </si>
  <si>
    <t>daniel_megert</t>
  </si>
  <si>
    <t>Bug in getTextBounds() on GTK</t>
  </si>
  <si>
    <t>tom.schindl</t>
  </si>
  <si>
    <t>Table#getTopIndex() always 0 when Table has one column and this one has a width of 0</t>
  </si>
  <si>
    <t>UI</t>
  </si>
  <si>
    <t>gadi</t>
  </si>
  <si>
    <t>min</t>
  </si>
  <si>
    <t>When a task is completed, Mark Completed option is enabled</t>
  </si>
  <si>
    <t>markus_keller</t>
  </si>
  <si>
    <t>[Browser] Event irregularities when dragging within a Browser</t>
  </si>
  <si>
    <t>sfullmer</t>
  </si>
  <si>
    <t>X Window System error: BadAlloc, use --sync</t>
  </si>
  <si>
    <t>philipp_simon</t>
  </si>
  <si>
    <t>Disposing a widgets parent during event processing like focusLost is causing a gpf</t>
  </si>
  <si>
    <t>Dreher</t>
  </si>
  <si>
    <t>Issue with DateTimeChooser on Linux</t>
  </si>
  <si>
    <t>liheeng</t>
  </si>
  <si>
    <t>[GTK] The DND is failed for CCombo on linux</t>
  </si>
  <si>
    <t>mountain14466</t>
  </si>
  <si>
    <t>cri</t>
  </si>
  <si>
    <t>SWT_AWT bridge - SWT in Swing problem</t>
  </si>
  <si>
    <t>camille.letavernier</t>
  </si>
  <si>
    <t>[CSSEngine] Investigate CSS3 Parsers</t>
  </si>
  <si>
    <t>aburdukov</t>
  </si>
  <si>
    <t>[GTK3] incorrect cell editor position in tree caused by PaintItem listener</t>
  </si>
  <si>
    <t>olivier.prouvost</t>
  </si>
  <si>
    <t>The ModelEditorPreferencePage could be really simplified</t>
  </si>
  <si>
    <t>Lars.Vogel</t>
  </si>
  <si>
    <t>Use lambdas in org.eclipse.ui.forms</t>
  </si>
  <si>
    <t>JDT</t>
  </si>
  <si>
    <t>Text</t>
  </si>
  <si>
    <t>gerrylck</t>
  </si>
  <si>
    <t>ToolTip white on white</t>
  </si>
  <si>
    <t>loskutov</t>
  </si>
  <si>
    <t>Hudson build fails with java.lang.UnsatisfiedLinkError: org.eclipse.swt.internal.gtk.OS._gtk_tree_view_get_vadjustment(J)J</t>
  </si>
  <si>
    <t>Debug</t>
  </si>
  <si>
    <t>yuanyun.kenny</t>
  </si>
  <si>
    <t>Change "skip all breakpoints" command to "toggle all breakpoints"</t>
  </si>
  <si>
    <t>PDE</t>
  </si>
  <si>
    <t>API Tool</t>
  </si>
  <si>
    <t>sarika.sinha</t>
  </si>
  <si>
    <t>VERI</t>
  </si>
  <si>
    <t>Adding variable in interface gives error and suggests major version change, but adding to class is OK?</t>
  </si>
  <si>
    <t>Website</t>
  </si>
  <si>
    <t>ksanger</t>
  </si>
  <si>
    <t>sha256 sum of linux 64 bit download does not match.</t>
  </si>
  <si>
    <t>IDE</t>
  </si>
  <si>
    <t>silviu.stochita</t>
  </si>
  <si>
    <t>WORK</t>
  </si>
  <si>
    <t>main method</t>
  </si>
  <si>
    <t>Vikas.Chandra</t>
  </si>
  <si>
    <t>3 pde ui test failures in nightly build.</t>
  </si>
  <si>
    <t>New Eclipse.app layout: Add-API Baseline" doesn't accept app bundle</t>
  </si>
  <si>
    <t>alessandro_juve_1998</t>
  </si>
  <si>
    <t>Language Pack Eclipse Mars2.</t>
  </si>
  <si>
    <t>Core</t>
  </si>
  <si>
    <t>adris3ddev</t>
  </si>
  <si>
    <t>Eclipse hangs when creating package/class</t>
  </si>
  <si>
    <t>eclipse</t>
  </si>
  <si>
    <t>[Cocoa] StyledText: MenuDetect event is sent two times</t>
  </si>
  <si>
    <t>Releng</t>
  </si>
  <si>
    <t>david_williams</t>
  </si>
  <si>
    <t>Prep for 4.7 (Oxygen) and 4.6.1 (Neon.1) maintenance builds</t>
  </si>
  <si>
    <t>Final steps to use "genie.releng" instead of "e4Build"</t>
  </si>
  <si>
    <t>Doc</t>
  </si>
  <si>
    <t>jcarlino</t>
  </si>
  <si>
    <t>HTTP Error: 500 Server Error</t>
  </si>
  <si>
    <t>kristof.mulier</t>
  </si>
  <si>
    <t>Icons bigger than 32 pixels should be possible for visually impaired people</t>
  </si>
  <si>
    <t>convert performance database IP to a central variable</t>
  </si>
  <si>
    <t>carl.magnuson</t>
  </si>
  <si>
    <t>Incorrectly marking return types as incompatible</t>
  </si>
  <si>
    <t>tdeegan</t>
  </si>
  <si>
    <t>[1.8] Intersection Lambda type incorrect</t>
  </si>
  <si>
    <t>tcsabina</t>
  </si>
  <si>
    <t>INVA</t>
  </si>
  <si>
    <t>Double click on a search result in Project Search not opening a new tab but replacing an existing one</t>
  </si>
  <si>
    <t>Standard hello world plugin doesn't work in Eclipse Neon.</t>
  </si>
  <si>
    <t>GTK: dialog on top of full-screen shell is not shown</t>
  </si>
  <si>
    <t>nsollars</t>
  </si>
  <si>
    <t>NOT_</t>
  </si>
  <si>
    <t>JSON Simple JAR issue</t>
  </si>
  <si>
    <t>P4</t>
  </si>
  <si>
    <t>Something seems to occasionally kill the build, as if from a "timeout"</t>
  </si>
  <si>
    <t>ibuziuk</t>
  </si>
  <si>
    <t>Zoom in / out functionality is not working in some editors</t>
  </si>
  <si>
    <t>lufimtse</t>
  </si>
  <si>
    <t>[GTK] [autotester] Add support to select gtk versions</t>
  </si>
  <si>
    <t>Regression with type-inference and the Stream-API</t>
  </si>
  <si>
    <t>org.eclipse.e4.tools always shows "changes" when checked out</t>
  </si>
  <si>
    <t>Bug201002TreeViewerTest.testBug201002 fails on Gerrit</t>
  </si>
  <si>
    <t>bugmail</t>
  </si>
  <si>
    <t>[Win32] Names distorted in highdpi in TaskList</t>
  </si>
  <si>
    <t>hauser</t>
  </si>
  <si>
    <t>Errors running builder 'Java Builder' on project '...'</t>
  </si>
  <si>
    <t>klinger</t>
  </si>
  <si>
    <t>Toolbar item text is displayed bold</t>
  </si>
  <si>
    <t>incoming</t>
  </si>
  <si>
    <t>call hierarchy for static methods is broken, sometimes</t>
  </si>
  <si>
    <t>Do we need new GPG signature for genie.releng instead of e4Build</t>
  </si>
  <si>
    <t>Need an initial 4.6-M-builds and 4.7-builds repositories</t>
  </si>
  <si>
    <t>ericwill</t>
  </si>
  <si>
    <t>[GTK3] Add GTK CSS caching functions</t>
  </si>
  <si>
    <t>P1</t>
  </si>
  <si>
    <t>Update "branding" and build scripts for 4.6.1</t>
  </si>
  <si>
    <t>Update "branding" and build scripts for 4.7</t>
  </si>
  <si>
    <t>Incubato</t>
  </si>
  <si>
    <t>brian</t>
  </si>
  <si>
    <t>Weakest Precondition Analysis</t>
  </si>
  <si>
    <t>Changing location of directory based API baseline should change the baseline name</t>
  </si>
  <si>
    <t>asc files not displayed on DL pages plus no properly named index template for maintenance</t>
  </si>
  <si>
    <t>unit tests are not being "published"</t>
  </si>
  <si>
    <t>tri</t>
  </si>
  <si>
    <t>Remove System.out.println from Test_org_eclipse_swt_widgets_Shell.test_setBounds</t>
  </si>
  <si>
    <t>naveenkumar.msit</t>
  </si>
  <si>
    <t>Not able to create ATG project</t>
  </si>
  <si>
    <t>P2</t>
  </si>
  <si>
    <t>test results on windows and mac not being "collected" back to DL page</t>
  </si>
  <si>
    <t>sravankumarl</t>
  </si>
  <si>
    <t>blo</t>
  </si>
  <si>
    <t>Tags are not getting generated</t>
  </si>
  <si>
    <t>Move remaining Platform UI plugins to 1.8</t>
  </si>
  <si>
    <t>sebastian.baumhekel</t>
  </si>
  <si>
    <t>[null][1.8] @NonNullByDefault affects fields even if DefaultLocation.FIELD is excluded</t>
  </si>
  <si>
    <t>[GTK] StyledText and Link create different colored links</t>
  </si>
  <si>
    <t>Comparator logging errors in M20160629-1300 and I20160629-0800</t>
  </si>
  <si>
    <t>Runtime</t>
  </si>
  <si>
    <t>Move remaining Platform Runtime plugins to 1.8</t>
  </si>
  <si>
    <t>poojatiwari_1222</t>
  </si>
  <si>
    <t>Not able to install eclipse</t>
  </si>
  <si>
    <t>timothyjward</t>
  </si>
  <si>
    <t>NullPointerException in the Eclipse Error reporting</t>
  </si>
  <si>
    <t>gunnar</t>
  </si>
  <si>
    <t>PreferenceDialog needs improvement for dark theme [cocoa]</t>
  </si>
  <si>
    <t>Gerrit doesn't add "Hudson CI" to cherry picked commits on Platform UI</t>
  </si>
  <si>
    <t>Mail not sent to eclipse-dev-list since moving to Releng HIPP</t>
  </si>
  <si>
    <t>lars</t>
  </si>
  <si>
    <t>Sonar Blocker Issue "Impossible downcast of toArray() result"</t>
  </si>
  <si>
    <t>masterofbonk</t>
  </si>
  <si>
    <t>Key bindings don't work</t>
  </si>
  <si>
    <t>register.eclipse</t>
  </si>
  <si>
    <t>[1.8] StackoverflowError in CaptureBinding18.erasure</t>
  </si>
  <si>
    <t>bootstrapVariables.shsource should compliment bootstrap.shsource</t>
  </si>
  <si>
    <t>ASSI</t>
  </si>
  <si>
    <t>[GTK] Add script to SWT that generates list of deprecated functions</t>
  </si>
  <si>
    <t>231 api tools error in http://download.eclipse.org/eclipse/downloads/drops4/N20160704-1330/testresults/html/org.eclipse.pde.api.tools.tests_ep47N-unit-lin64_linux.gtk.x86_64_8.0.html</t>
  </si>
  <si>
    <t>[GTK3] Platform.UI test failures on GTK</t>
  </si>
  <si>
    <t>[GTK3] Platform.UI JFace, some tests fail on gtk3</t>
  </si>
  <si>
    <t>[GTK3] Platform.UI UiTestSuite, Some tests fail on Gtk3, (some on Gtk2)</t>
  </si>
  <si>
    <t>Need to update "repositories" page on wiki</t>
  </si>
  <si>
    <t>standard dirt report needs updating</t>
  </si>
  <si>
    <t>User Ass</t>
  </si>
  <si>
    <t>dev</t>
  </si>
  <si>
    <t>platformUA setup is broken</t>
  </si>
  <si>
    <t>[GTK3][mylyn] Queries are missing icons</t>
  </si>
  <si>
    <t>edwardmp</t>
  </si>
  <si>
    <t>ArrayIndexOutOfBoundsException in ParameterizedGenericMethodBinding.java</t>
  </si>
  <si>
    <t>paul</t>
  </si>
  <si>
    <t>[Win32] Click on Control A raises MouseDown event from Control B</t>
  </si>
  <si>
    <t>info</t>
  </si>
  <si>
    <t>[Win32] TabItem setting image to null doesnt resize the TabItem</t>
  </si>
  <si>
    <t>jhelming</t>
  </si>
  <si>
    <t>Fragment position in list tags is not well defined</t>
  </si>
  <si>
    <t>Fix CRLF line endings in jdt.core sources</t>
  </si>
  <si>
    <t>Windows tests are timing out due to SWT error</t>
  </si>
  <si>
    <t>black.uprise</t>
  </si>
  <si>
    <t>Ctrl + Shift + T doesnt work when any js file is opened in editor</t>
  </si>
  <si>
    <t>[CSS] Allign styling of toolbar with perspective switcher for Windows</t>
  </si>
  <si>
    <t>centOS test reports to mailing list have wrong "hudson" link</t>
  </si>
  <si>
    <t>[Intro] screen looks broken on Windows 7</t>
  </si>
  <si>
    <t>Remove underline in main toolbar in Windows as Quickfix breaks it</t>
  </si>
  <si>
    <t>Remove redundant and confusing "Show all items" from the Problems view configuration dialog</t>
  </si>
  <si>
    <t>test results to mail list do not give "duration"</t>
  </si>
  <si>
    <t>thomas.mey</t>
  </si>
  <si>
    <t>[Wayland] All modal dialogs are missing buttons</t>
  </si>
  <si>
    <t>ComboFieldEditor doesnt fire PropertyChangeEvent for doLoadDefault and doLoad</t>
  </si>
  <si>
    <t>REOP</t>
  </si>
  <si>
    <t>36 pde.ui test failures on cen64_linux.gtk.x86_64_8.0. ( build N20160708-1959)</t>
  </si>
  <si>
    <t>Ed.Merks</t>
  </si>
  <si>
    <t>Oomph setups for master need to be moved to Oxygen</t>
  </si>
  <si>
    <t>[GTK3] Replace deprecated gtk_window_get/set_opacity()</t>
  </si>
  <si>
    <t>acary</t>
  </si>
  <si>
    <t>Eclipse neon fails to add widgets to toolbar. Customize toolbar results in Error</t>
  </si>
  <si>
    <t>Increment service segment for plugins with changes in 4.6.1</t>
  </si>
  <si>
    <t>arunkumar.thondapu</t>
  </si>
  <si>
    <t>SWT should increase bundle version in master (4.7)  to 3.106.0.qualifier</t>
  </si>
  <si>
    <t>ListDiff#accept(ListDiffVisitor) has been generified inappropriately</t>
  </si>
  <si>
    <t>simon.scholz</t>
  </si>
  <si>
    <t>The EMenuService should provide a populateContributionManager method</t>
  </si>
  <si>
    <t>abhinav_dba</t>
  </si>
  <si>
    <t>NTLM login does not work for SWT Browser</t>
  </si>
  <si>
    <t>me</t>
  </si>
  <si>
    <t>Showing same file multiple times in open resource when we have multi maven project</t>
  </si>
  <si>
    <t>Document and generalize our feature patch process</t>
  </si>
  <si>
    <t>harshad.wadkar</t>
  </si>
  <si>
    <t>Installation problem</t>
  </si>
  <si>
    <t>make Filter Duplicated Resources, in Open Resource view, checked by default</t>
  </si>
  <si>
    <t>pbenedict</t>
  </si>
  <si>
    <t>[1.9] Rename default package to unnamed package</t>
  </si>
  <si>
    <t>One of our "cleaning" jobs creates a workspace in /shared/eclipse</t>
  </si>
  <si>
    <t>Build</t>
  </si>
  <si>
    <t>sash_rib</t>
  </si>
  <si>
    <t>maven shows frameworkevent error after spring install</t>
  </si>
  <si>
    <t>Eclipse freezes when expanding tree in variables view during debugging on OS X</t>
  </si>
  <si>
    <t>(TEST BUG) Test bug for testing interactive rebase with gerrit. (Ignore)</t>
  </si>
  <si>
    <t>[GTK] build.sh bugfixes and improvements</t>
  </si>
  <si>
    <t>ruediger.herrmann</t>
  </si>
  <si>
    <t>Typo in 4.7 M1 New and Noteworthy</t>
  </si>
  <si>
    <t>paulkrause88</t>
  </si>
  <si>
    <t>Don't prompt for project or workspace if only one project is open</t>
  </si>
  <si>
    <t>N20160714-2000 did not get promoted</t>
  </si>
  <si>
    <t>[9] Launching an inner Eclipse on OS-X fails with Java9b123</t>
  </si>
  <si>
    <t>akurtakov</t>
  </si>
  <si>
    <t>Implement Notifications API for OS-native Notification Support (macOS, Windows 7+, GTK)</t>
  </si>
  <si>
    <t>ma.becker</t>
  </si>
  <si>
    <t>JDT-Icons blurred on Retina displays</t>
  </si>
  <si>
    <t>Search</t>
  </si>
  <si>
    <t>imrank340</t>
  </si>
  <si>
    <t>Eclipe neon and Java version 9-ea</t>
  </si>
  <si>
    <t>Remove unneeded 4.6 repositories</t>
  </si>
  <si>
    <t>add "--no-proxy" to our wget calls (from Hudson)</t>
  </si>
  <si>
    <t>vkarthikeyan88</t>
  </si>
  <si>
    <t>Login issue</t>
  </si>
  <si>
    <t>sxenos</t>
  </si>
  <si>
    <t>Implement an SWT layout spy</t>
  </si>
  <si>
    <t>By using Split, it takes a lot of time to cancel ProgressMonitor</t>
  </si>
  <si>
    <t>[problems view] Show errors/warnings based on project by default, increase overall limit</t>
  </si>
  <si>
    <t>swt</t>
  </si>
  <si>
    <t>Project Explorer - Hierarchical Presentation - Children projects disappearing when using similar top-level projects names</t>
  </si>
  <si>
    <t>[Gtk2/3] [mylyn] Subtask dropdown icon overlapps with status icon</t>
  </si>
  <si>
    <t>performance tests have not been running for a while.</t>
  </si>
  <si>
    <t>APT</t>
  </si>
  <si>
    <t>techinformatica14</t>
  </si>
  <si>
    <t>Problem Android</t>
  </si>
  <si>
    <t>PMC</t>
  </si>
  <si>
    <t>Initial Oxygen Plan</t>
  </si>
  <si>
    <t>[Task view] Remove unused task view limit constants</t>
  </si>
  <si>
    <t>Remove unused bookmark view limit constants</t>
  </si>
  <si>
    <t>Update "previous release" through out scripts</t>
  </si>
  <si>
    <t>remove "configs" from Git</t>
  </si>
  <si>
    <t>john.lellig</t>
  </si>
  <si>
    <t>The eclipse executable launcher was unable to locate its companion shared library</t>
  </si>
  <si>
    <t>onokoshin</t>
  </si>
  <si>
    <t>Print Margin is broken for NEON</t>
  </si>
  <si>
    <t>API tools improvements in PDE for 4.7</t>
  </si>
  <si>
    <t>Further performance improvements in PDE</t>
  </si>
  <si>
    <t>Target related usability bugs in PDE</t>
  </si>
  <si>
    <t>manpalat</t>
  </si>
  <si>
    <t>Feature to put a breakpoint in all the search results</t>
  </si>
  <si>
    <t>looperhacks+eclipse</t>
  </si>
  <si>
    <t>[null] NonNull type annotation doesn't work for methods that return an array</t>
  </si>
  <si>
    <t>GTK3 build machine test errors for Shell.setAlpha()</t>
  </si>
  <si>
    <t>[GTK3] Dragging parts does not show rectangle</t>
  </si>
  <si>
    <t>Follow-up items for SWT layout spy</t>
  </si>
  <si>
    <t>Migrate the e4 spies to PDE</t>
  </si>
  <si>
    <t>4.6.1 M-Build: M20160720-1000 failed</t>
  </si>
  <si>
    <t>jm088658</t>
  </si>
  <si>
    <t>test class with same name as main class not allowed</t>
  </si>
  <si>
    <t>Ctrl+C is broken in the About dialog</t>
  </si>
  <si>
    <t>Quick access shows shortcuts from "In Dialogs" context</t>
  </si>
  <si>
    <t>niklas.mehner</t>
  </si>
  <si>
    <t>Wrong description for plugin perspective change</t>
  </si>
  <si>
    <t>org.eclipse.e4.ui.workbench.addons.dndaddon.Overlay is unused</t>
  </si>
  <si>
    <t>stephan.herrmann</t>
  </si>
  <si>
    <t>"widget is disposed" below VariablesView.setViewerInput</t>
  </si>
  <si>
    <t>yujiaao</t>
  </si>
  <si>
    <t>Combine "open resource" and "goto line"</t>
  </si>
  <si>
    <t>[SmartImport]  Provide API to open the SmartImport wizard</t>
  </si>
  <si>
    <t>[GTK2] buttons show now feedback on click</t>
  </si>
  <si>
    <t>[problems view] Add buttons to Problem View, to narrow scope</t>
  </si>
  <si>
    <t>donald.g.dunne</t>
  </si>
  <si>
    <t>Add collapse all to Debug View</t>
  </si>
  <si>
    <t>friederike</t>
  </si>
  <si>
    <t>Remove // TODO auto-generated catch clause and handle errors instead!</t>
  </si>
  <si>
    <t>rik.huijzer</t>
  </si>
  <si>
    <t>Debugger behaves strange or crashes upon pressing CTRL + S (save)</t>
  </si>
  <si>
    <t>HighDPI: Wizard banner icons blurry</t>
  </si>
  <si>
    <t>Build warnings in o.e.jdt.ui</t>
  </si>
  <si>
    <t>Breakpoints view: Allow to sort by breakpoints creation time</t>
  </si>
  <si>
    <t>"Run to Line" on Ctrl+Alt+Click in annotation/line number rulers</t>
  </si>
  <si>
    <t>Templates like ${enclosing_type} can't resolve context in conditional breakpoints editor</t>
  </si>
  <si>
    <t>Something is "mixed up" about Linux test results</t>
  </si>
  <si>
    <t>save old and create new DB for performance data</t>
  </si>
  <si>
    <t>Show breakpoints in overview ruler by default</t>
  </si>
  <si>
    <t>Resource</t>
  </si>
  <si>
    <t>Move o.e.core.resources[.tests] to JavaSE-1.8 BREE</t>
  </si>
  <si>
    <t>Use different color and layer for "Info" markers in overview ruler</t>
  </si>
  <si>
    <t>brandonring2009</t>
  </si>
  <si>
    <t>When a method header has a syntax error all method return errors from that point on are ignored.</t>
  </si>
  <si>
    <t>Comparator errors in I20160726-0800 in SWT</t>
  </si>
  <si>
    <t>During drag and drop, the drag rectangle itself is blocking drop targets</t>
  </si>
  <si>
    <t>Delete unused class SplitDropAgent</t>
  </si>
  <si>
    <t>Fix stateful behavior in DragAgent</t>
  </si>
  <si>
    <t>Code cleanup in DnDManager</t>
  </si>
  <si>
    <t>keertb12</t>
  </si>
  <si>
    <t>Flicking on deleting text from textBox in preference dialog.</t>
  </si>
  <si>
    <t>zakgof</t>
  </si>
  <si>
    <t>Keys Preference page does not warn about partial conflicts</t>
  </si>
  <si>
    <t>noopur_gupta</t>
  </si>
  <si>
    <t>NPE on double-clicking a view header to maximize/minimize it</t>
  </si>
  <si>
    <t>Update build schedule calendar</t>
  </si>
  <si>
    <t>Move the EclipseBuildTools job to Releng HIPP</t>
  </si>
  <si>
    <t>Enable JobConfigHistory Plugin?</t>
  </si>
  <si>
    <t>Change  EclipseBuildTools job to automatically "deploy" p2 repo</t>
  </si>
  <si>
    <t>javadoc timeout? killed M20160727-1000</t>
  </si>
  <si>
    <t>performance baseline unit tests are not summarized.</t>
  </si>
  <si>
    <t>Must rename performance tests for "4.6 M" builds.</t>
  </si>
  <si>
    <t>andreas.sewe</t>
  </si>
  <si>
    <t>Move triangle menu "into" view only when necessary</t>
  </si>
  <si>
    <t>[Linux] Label with SWT.WRAP causes WizardPage to grab all the vertical screen space</t>
  </si>
  <si>
    <t>[Autosave] Preference page has not padding within group</t>
  </si>
  <si>
    <t>[gtk3][dark] Dropdowns have strange border around individual menu items</t>
  </si>
  <si>
    <t>arun_ganiger</t>
  </si>
  <si>
    <t>No more handles' error is thrown when clicking on error in the problems view</t>
  </si>
  <si>
    <t>Change Password dialog does not (completely) respect dialog font changes</t>
  </si>
  <si>
    <t>[type wizards] Pasting qualified type name with extension splits incorrectly</t>
  </si>
  <si>
    <t>dolatshahi</t>
  </si>
  <si>
    <t>No repository found at http://svn.codespot.com/a/eclipselabs.org/javadocasumlview/update/.</t>
  </si>
  <si>
    <t>sam.davis</t>
  </si>
  <si>
    <t>form-based editors unusable because getEditorReferences uses 100% CPU</t>
  </si>
  <si>
    <t>[compiler] Remove unnecessary code in LookupEnvironment.getUnannotatedType</t>
  </si>
  <si>
    <t>test failure in TypeCompletionTest after bug 460491</t>
  </si>
  <si>
    <t>bsd</t>
  </si>
  <si>
    <t>[Wizard] Wizard should implement IShellProvider</t>
  </si>
  <si>
    <t>[FieldEditors] Make StringFieldEditor, DirectoryFieldEditor, and FileFieldEditor configurable by composition</t>
  </si>
  <si>
    <t>remove "altbaseline" related variables and logic</t>
  </si>
  <si>
    <t>ldubox-coding101</t>
  </si>
  <si>
    <t>A character in the 'Display' view can destroy the Workspace layout</t>
  </si>
  <si>
    <t>Our Hudson jobs should be uniquely named</t>
  </si>
  <si>
    <t>christian.dietrich</t>
  </si>
  <si>
    <t>Bogus behaviour of Enum.values method</t>
  </si>
  <si>
    <t>jarthana</t>
  </si>
  <si>
    <t>[9] Update ECJ Man page with new Java 9 compiler options</t>
  </si>
  <si>
    <t>'Ignore minor/major version increment without API changes/breakages' is broken</t>
  </si>
  <si>
    <t>Comparator Failures in build I20160731-2000</t>
  </si>
  <si>
    <t>Version management tab of API Error/Warning is not grouped together and hence confusing</t>
  </si>
  <si>
    <t>Test jobs failed for I20160731-2000</t>
  </si>
  <si>
    <t>[9] Package feature for modular JAR files</t>
  </si>
  <si>
    <t>Context menu entries are missing in minimized views, e.g. in Git Repositories view</t>
  </si>
  <si>
    <t>Provide a way for the application to handle all RuntimeExceptions thrown by SWT event listeners</t>
  </si>
  <si>
    <t>eclipse.sprigogin</t>
  </si>
  <si>
    <t>SWTException: Widget is disposed in Variables view</t>
  </si>
  <si>
    <t>Oomph configuration for SWT doesn't seem to produce working workspace</t>
  </si>
  <si>
    <t>Register a custom SWT error handler in the Eclipse workbench</t>
  </si>
  <si>
    <t>Change eclipse-p2-repo.url for build-individual-bundles to I-build</t>
  </si>
  <si>
    <t>jmhenaff</t>
  </si>
  <si>
    <t>Issue with ecj Types.asMemberOf() and Generics</t>
  </si>
  <si>
    <t>Indirectly referenced type issue with annotation processor</t>
  </si>
  <si>
    <t>[1.9][resource] Include effectively final variables in t-w-r in resource leak analysis</t>
  </si>
  <si>
    <t>Compile error in org.eclipse.ui.internal.ide.misc.DisjointSet&lt;T&gt;</t>
  </si>
  <si>
    <t>wynner</t>
  </si>
  <si>
    <t>Console tab not written to when run with Privilege Manager/Power Broker installed</t>
  </si>
  <si>
    <t>Layout Spy is showing incorrect arguments to computeSize</t>
  </si>
  <si>
    <t>Major drawing problems in text editors</t>
  </si>
  <si>
    <t>roxanne.joncas</t>
  </si>
  <si>
    <t>Wrong character encoding - Get Involved page</t>
  </si>
  <si>
    <t>4.6.1 M-Build: M20160803-1000 - BUILD FAILED</t>
  </si>
  <si>
    <t>[compiler] IllegalStateException in LookupEnvironment.countNonStaticNestingLevels</t>
  </si>
  <si>
    <t>mccommander_minecraft</t>
  </si>
  <si>
    <t>Eclipse crash when compile TypeConverter decodeType</t>
  </si>
  <si>
    <t>Declare Oxygen M1</t>
  </si>
  <si>
    <t>testDirtyLogSize test fails</t>
  </si>
  <si>
    <t>NPE in SaveAllHandler.evaluate</t>
  </si>
  <si>
    <t>Reference repo for reports should be updated</t>
  </si>
  <si>
    <t>[GTK 2] Test_BrowserSuite.testBrowser3 fails with WebKit behind proxy</t>
  </si>
  <si>
    <t>Version Numbering Guidelines for Update Releases</t>
  </si>
  <si>
    <t>[1.8][compiler] swallows NPEs from BinaryExpression#analyseCode(..)</t>
  </si>
  <si>
    <t>atrookey</t>
  </si>
  <si>
    <t>JUnit tests in org.eclipse.jface.tests.databinding are broken on mac</t>
  </si>
  <si>
    <t>esteban.dugueperoux</t>
  </si>
  <si>
    <t>Add Mylyn queries to platformRuntime.setup</t>
  </si>
  <si>
    <t>Javadoc Location support for doclava federated documentation</t>
  </si>
  <si>
    <t>lshanmug</t>
  </si>
  <si>
    <t>Remove Unix platform builds from download page</t>
  </si>
  <si>
    <t>content type "Images" should be singular</t>
  </si>
  <si>
    <t>Offer "System Editor" as default editor in File Associations</t>
  </si>
  <si>
    <t>andrew.mclachlan</t>
  </si>
  <si>
    <t>Cannot change the default value for Build only if resources in (related) projects are modified using Product preferences</t>
  </si>
  <si>
    <t>Layout Spy window should have a title</t>
  </si>
  <si>
    <t>problems with renameAndPromote script from Hudson for Oxygen M1</t>
  </si>
  <si>
    <t>bentatham</t>
  </si>
  <si>
    <t>Project explorer - Hierarchical Presentation - Option to Open Hierarchy</t>
  </si>
  <si>
    <t>Project explorer - Show filters in drop-down.</t>
  </si>
  <si>
    <t>N&amp;N did not get the correct link in Oxygen M1</t>
  </si>
  <si>
    <t>Equinox not promoted quite right for M1.</t>
  </si>
  <si>
    <t>Should not define WORKSPACE if it is not already defined.</t>
  </si>
  <si>
    <t>joerg.hohwiller</t>
  </si>
  <si>
    <t>[compiler][1.8] The method contains is not applicable for the arguments (assertj regression)</t>
  </si>
  <si>
    <t>[compiler][warnings] Deprecation warnings even when @SupressWarnings("deprecation") is present</t>
  </si>
  <si>
    <t>tarunthakur1793</t>
  </si>
  <si>
    <t>registring the user details without any data</t>
  </si>
  <si>
    <t>flight finder page is appearing directly without asking for login credentials</t>
  </si>
  <si>
    <t>[compiler] error reporting depends on order of compilation units</t>
  </si>
  <si>
    <t>[1.9] Switch ASTs to JLS9</t>
  </si>
  <si>
    <t>[1.9] [code select]support for resource references in TryStatement</t>
  </si>
  <si>
    <t>Improving performance in Step Over return calculation by introducing filter methods</t>
  </si>
  <si>
    <t>Change eclipse-p2-repo.url for build-individual-bundles to N-build</t>
  </si>
  <si>
    <t>[1.9] Read Version information from the release file</t>
  </si>
  <si>
    <t>p.rader</t>
  </si>
  <si>
    <t>Error message for not an error on mutual exclusive interfaces (inofficial 3rd party library)</t>
  </si>
  <si>
    <t>hjohn</t>
  </si>
  <si>
    <t>[1.8] Streams: Type mismatch: cannot convert from Set&lt;Object&gt; to Set&lt;XXX&gt;</t>
  </si>
  <si>
    <t>rainer.klute</t>
  </si>
  <si>
    <t>List of installed JREs is empty</t>
  </si>
  <si>
    <t>nikolaymetchev</t>
  </si>
  <si>
    <t>Detached window that is snapped forgets its size and location on minimize</t>
  </si>
  <si>
    <t>[IDE] Remove "Copy of" when copying a project</t>
  </si>
  <si>
    <t>[GTK3.16+] ToolBar loses background color if setting background and foreground consecutively</t>
  </si>
  <si>
    <t>Socket Listen mode should allow multiple connections</t>
  </si>
  <si>
    <t>sasikanth.bharadwaj</t>
  </si>
  <si>
    <t>[9][compiler] Changes to implicit dependencies in module-info.java are sometimes not picked up by the compiler</t>
  </si>
  <si>
    <t>[1.9] Need to update the NewJavaProjectCreationWizard to add the new ModulePathContainer to a new java project</t>
  </si>
  <si>
    <t>jessew</t>
  </si>
  <si>
    <t>Images on start screen are covering text</t>
  </si>
  <si>
    <t>"New and Noteworthy" link on downloads page hard to see</t>
  </si>
  <si>
    <t>"Step Into" should also show value of "last returned method"</t>
  </si>
  <si>
    <t>[Gtk3][Dark] Click on package explorer only works on second click when dark theme is enabled</t>
  </si>
  <si>
    <t>jonah</t>
  </si>
  <si>
    <t>User cannot differentiate between two projects of the same name in Import wizard when importing from zip</t>
  </si>
  <si>
    <t>Update JDT core and apt to use Oxygen M1 to produce M2</t>
  </si>
  <si>
    <t>API to take a screenshot from running tests</t>
  </si>
  <si>
    <t>Add install_sysdeps.sh to swt.tools</t>
  </si>
  <si>
    <t>clovis.seragiotto</t>
  </si>
  <si>
    <t>[null][1.8] Implement DefaultLocation.ARRAY_CONTENTS</t>
  </si>
  <si>
    <t>[null][1.8] Bogus warning with NonNullByDefault</t>
  </si>
  <si>
    <t>[null][1.8] NonNullByDefault not applied</t>
  </si>
  <si>
    <t>NonNullByDefault applied to local variable does not cancel enclosing NonNullByDefault</t>
  </si>
  <si>
    <t>Test if Tycho 0.26 works for Eclipse Platform Build</t>
  </si>
  <si>
    <t>[newindex] Reduce the size of the write lock in Indexer</t>
  </si>
  <si>
    <t>[newindex] Fix test failure in NameLookupTests2.testTransitionFromInvalidToValidJar</t>
  </si>
  <si>
    <t>bkinlaw</t>
  </si>
  <si>
    <t>The Refactor &gt; Rename feature does not work any longer in eclipse neon</t>
  </si>
  <si>
    <t>[null] Annotate command on constructor parameter creates wrong entry in .eea</t>
  </si>
  <si>
    <t>[javadoc] Javadoc of ContentAssist#computeCompletionProposals(ITextViewer, int) incorrect: it can return null</t>
  </si>
  <si>
    <t>[GTK] Filtered tree not visible in Ubuntu 16.04</t>
  </si>
  <si>
    <t>[newindex] Add toString() methods to the Nd* index types</t>
  </si>
  <si>
    <t>Inconsistent interpretation of NonNullByDefault applied to return types</t>
  </si>
  <si>
    <t>Ant</t>
  </si>
  <si>
    <t>Update to Ant 1.9.8</t>
  </si>
  <si>
    <t>lexxsol</t>
  </si>
  <si>
    <t>alt+shift+L shows error if before .stream().map(...) exists</t>
  </si>
  <si>
    <t>[null][1.8] NullPointerException on array contents access, even though null analysis says the program is OK</t>
  </si>
  <si>
    <t>best if '.project' of e.p.r.aggregator not checked into Git</t>
  </si>
  <si>
    <t>Improve solution from bug 497698</t>
  </si>
  <si>
    <t>Oxygen plan update 1</t>
  </si>
  <si>
    <t>Provide DisabledImageDescriptor for ShowInConsole Icon in Error Log's context Menu</t>
  </si>
  <si>
    <t>Create a default context for key bindings</t>
  </si>
  <si>
    <t>stryker</t>
  </si>
  <si>
    <t>Extremely slow behavior in ProgressMonitorJobsDialog</t>
  </si>
  <si>
    <t>Bogus error for Field annotated with @Nullable</t>
  </si>
  <si>
    <t>[null][1.8] VerifyError when Null Analysis is on</t>
  </si>
  <si>
    <t>scela</t>
  </si>
  <si>
    <t>Provide .project file editor with syntax highlighting and basic autocomplete</t>
  </si>
  <si>
    <t>Remove activator of org.eclipse.ui.genericeditor to improve performance</t>
  </si>
  <si>
    <t>[Win32] Implement a setenv() wrapper using putenv()</t>
  </si>
  <si>
    <t>Add git submodule status to the directory.txt</t>
  </si>
  <si>
    <t>danielayson</t>
  </si>
  <si>
    <t>SWT hangs on Linux when removing all items from virtual table that uses SWT.MULTI</t>
  </si>
  <si>
    <t>[null][1.8] wildcards and type variables as element type in foreach are not correctly analysed</t>
  </si>
  <si>
    <t>viliam</t>
  </si>
  <si>
    <t>[1.8][quick assist] Conversion between lambda expression and method reference not semantically equal on instance method</t>
  </si>
  <si>
    <t>[compiler] Follow up changes for bug 490988</t>
  </si>
  <si>
    <t>CTabItems do not grab available space</t>
  </si>
  <si>
    <t>sj-eclipsetracker</t>
  </si>
  <si>
    <t>JPEGFileFormat disregards EXIF orientation metadata</t>
  </si>
  <si>
    <t>VirtualLazyTreeViewerTest.testRefreshWithAddedChildren fails on Hudson (for Gerrit)</t>
  </si>
  <si>
    <t>ECJ's ant adapter does not set suitable compliance</t>
  </si>
  <si>
    <t>[jface] All ImageDescriptor.create* should support HiDPI icons</t>
  </si>
  <si>
    <t>[content assist] Potential NPE below CompletionProposalPopup.computeProposals if no proposals possible</t>
  </si>
  <si>
    <t>[newindex] An ElementChangedEvent fired on the consumption of IndexingEvent breaks tests.</t>
  </si>
  <si>
    <t>"empty package" is an invention not backed by JLS</t>
  </si>
  <si>
    <t>[1.8][generate delegate] option to deselect inherited methods</t>
  </si>
  <si>
    <t>[1.8][null] fix glitches regarding ExternalAnnotationStatus</t>
  </si>
  <si>
    <t>sergeikrivonos</t>
  </si>
  <si>
    <t>code style detection</t>
  </si>
  <si>
    <t>Make "save automatically before build" option on by default.</t>
  </si>
  <si>
    <t>Clear Log remains enabled after clear log view</t>
  </si>
  <si>
    <t>Setup patch build for BETA_JAVA9 branch on 4.6 release</t>
  </si>
  <si>
    <t>[1.9][compiler] Bad error message/constant for non-final field as Try-resource</t>
  </si>
  <si>
    <t>Deprecate Composite.changed</t>
  </si>
  <si>
    <t>[Progress] CCE and error dialog on each Progress view update</t>
  </si>
  <si>
    <t>lakshayghai</t>
  </si>
  <si>
    <t>Eclipse Market place is down</t>
  </si>
  <si>
    <t>[9] Command line compiler puts the module-info.class in wrong location</t>
  </si>
  <si>
    <t>enegy</t>
  </si>
  <si>
    <t>mark only filename without suffix when creating new file by type</t>
  </si>
  <si>
    <t>drag and drop within "Outline"-View when editing css/js/html/java</t>
  </si>
  <si>
    <t>diwertowski</t>
  </si>
  <si>
    <t>Incorrect window positioning in fullscreen</t>
  </si>
  <si>
    <t>[console] Pattern matches not shown if console has scrollbars and uses line wrap</t>
  </si>
  <si>
    <t>[null] Refactoring ignores @NonNullByDefault</t>
  </si>
  <si>
    <t>pratap</t>
  </si>
  <si>
    <t>python Library file of third party software not found while using jython interpreter in juno eclipse</t>
  </si>
  <si>
    <t>tjwatson</t>
  </si>
  <si>
    <t>[1.9] Help does not work if JDT Java 9 beta is installed (ClassLoader#getResourceAsStream(..) returns null)</t>
  </si>
  <si>
    <t>Build IDs 1 minute too early</t>
  </si>
  <si>
    <t>[newindex] Fix test failures in CompletionTests2.testBug151500b and testBug151500c</t>
  </si>
  <si>
    <t>dongliang.zhou</t>
  </si>
  <si>
    <t>project building again and again</t>
  </si>
  <si>
    <t>[welcome] "New Updates" item on "What's New" page confusing</t>
  </si>
  <si>
    <t>[Welcome] Use HiDPI icons in "Welcome" view's toolbar</t>
  </si>
  <si>
    <t>[9] Type is picked from previously compiled module</t>
  </si>
  <si>
    <t>[browser] Change default position of "Internal Web Browser" to editor area</t>
  </si>
  <si>
    <t>Ensure UI control for  default method introduction Compatibility  Error/Warning</t>
  </si>
  <si>
    <t>[Cocoa] AIOOBE in Table._getItem</t>
  </si>
  <si>
    <t>Mnemonics problems in "Import Projects from File System or Archive"</t>
  </si>
  <si>
    <t>dirk.fauth</t>
  </si>
  <si>
    <t>Rendering glitches in tabs in Windows theme</t>
  </si>
  <si>
    <t>meik</t>
  </si>
  <si>
    <t>[getter setter] Add getters and setters at cursor position</t>
  </si>
  <si>
    <t>fernando</t>
  </si>
  <si>
    <t>equals generation with additional option</t>
  </si>
  <si>
    <t>Always wrap cause if throwing new exception</t>
  </si>
  <si>
    <t>[newindex] Discrepancies between ClassFileReader.getGenericSignature() and IndexBinaryType.getGenericSignature()</t>
  </si>
  <si>
    <t>Native auto generated files should mention that they are auto generated ("DO NOT EDIT - your changes will be lost")</t>
  </si>
  <si>
    <t>[newindex] Fix deadlocks in the newindex branch</t>
  </si>
  <si>
    <t>Add test.dat to .gitignore</t>
  </si>
  <si>
    <t>mateusz.matela</t>
  </si>
  <si>
    <t>Dropdown Item in TollBar: hover effect stays after mouse moves out</t>
  </si>
  <si>
    <t>olivier.cailloux</t>
  </si>
  <si>
    <t>NA</t>
  </si>
  <si>
    <t>Cannot install any plugin..Profile id _SELF_ is not registered.</t>
  </si>
  <si>
    <t>[9] Unnamed modules should have access only to exported packages</t>
  </si>
  <si>
    <t>dschaefer</t>
  </si>
  <si>
    <t>[Console View] Toolbar button to create new view</t>
  </si>
  <si>
    <t>[newindex] Fix test failures in JavaElementDeltaTests</t>
  </si>
  <si>
    <t>Add Show Annotation(s) to Tips and Tricks - especially that one can do it on revisions</t>
  </si>
  <si>
    <t>last edit location with 3 Levels back and forward button 3 Levels forward</t>
  </si>
  <si>
    <t>Offer a cancellation-checking variant of Submonitor#worked to avoid unnecessary object creation</t>
  </si>
  <si>
    <t>CVS</t>
  </si>
  <si>
    <t>Show in History does not work</t>
  </si>
  <si>
    <t>Call done() on progress monitor of org.eclipse.core.internal.jobs.JobManager#endJob</t>
  </si>
  <si>
    <t>frank.rene.benoit</t>
  </si>
  <si>
    <t>Warning about missing Application.e4xmi, but it is existing</t>
  </si>
  <si>
    <t>stoshins</t>
  </si>
  <si>
    <t>ASTParser.createASTs() throws NullPointerException in ReferenceExpression.copy(ReferenceExpression.java:141) and CompilationUnitResolver.resolve(CompilationUnitResolver.java:978)</t>
  </si>
  <si>
    <t>[problems view] rename Configure Contents... to Filter... to use the same term as Package Explorer</t>
  </si>
  <si>
    <t>renanpallin</t>
  </si>
  <si>
    <t>Sysout snippet not working on lambda function</t>
  </si>
  <si>
    <t>jplesot</t>
  </si>
  <si>
    <t>javax.lang.model.util.Elements.overrides(...) is broken</t>
  </si>
  <si>
    <t>Wrong error about "default method" for adding static method to interface</t>
  </si>
  <si>
    <t>Missing test results (I20160830-0800 and N20160830-2000)</t>
  </si>
  <si>
    <t>Remove horizontalIndent for inner container in FiltersConfigurationDialog</t>
  </si>
  <si>
    <t>CleanDialog should offer filter option and Select All and Deselect all instead of checkbox (clean all)</t>
  </si>
  <si>
    <t>Offer option to delete files without confirmation</t>
  </si>
  <si>
    <t>[problems view] Add buttons to Problem View, to open Filter</t>
  </si>
  <si>
    <t>[Quick Access] Replace Quick Access Text Field with a  button and always use centered dialog</t>
  </si>
  <si>
    <t>[9][search] Index module-info.java</t>
  </si>
  <si>
    <t>[compiler][9] New flags/keywords/attributes related to module declaration need to be supported</t>
  </si>
  <si>
    <t>[compiler][9] Implement Target Platform equivalent in jdt.core for modules</t>
  </si>
  <si>
    <t>[Intro] Themes other than Solstice (Circles, Purple Mesh, Slate) look broken</t>
  </si>
  <si>
    <t>[HiDPI] No HiDPI icons used for external programs (Open With &gt; Other)</t>
  </si>
  <si>
    <t>Warnings in org.eclipse.pde.ui</t>
  </si>
  <si>
    <t>[Quick Access] Better String matching</t>
  </si>
  <si>
    <t>mavami91</t>
  </si>
  <si>
    <t>[GTK] SWT ToolTip displayed on wrong monitor (dual monitor system)</t>
  </si>
  <si>
    <t>[Tasks] Find better text descriptions for filter options in FilterDialog of Problems, Bookmark and Tasks view</t>
  </si>
  <si>
    <t>"Exclude Validation" context menu</t>
  </si>
  <si>
    <t>ASTParser.createASTs() throws ClassCastException: BaseTypeBinding cannot be cast to ArrayBinding</t>
  </si>
  <si>
    <t>[DI] Provide dependency injection for 3.x API views</t>
  </si>
  <si>
    <t>[DI] Ease using DI from Eclipse 3.x APIs</t>
  </si>
  <si>
    <t>[Commands] HandlerUtil should provide #getActiveContext()</t>
  </si>
  <si>
    <t>[DI] ContextInjectionFactory should provide quick wrapper to create &amp; tear down an object</t>
  </si>
  <si>
    <t>[DI] Injector should support a factory for creating a class instance</t>
  </si>
  <si>
    <t>[GTK3.20+] Combo with SWT.READ_ONLY is garbled upon re-size</t>
  </si>
  <si>
    <t>[compiler][9] Compiler has to report error when service implementation in with clause is not declared in the same module</t>
  </si>
  <si>
    <t>Foreground color is ignored by several controls</t>
  </si>
  <si>
    <t>galland</t>
  </si>
  <si>
    <t>Delay on progress bar displaying in the E4 splash screen</t>
  </si>
  <si>
    <t>Put item limit into one line in filter for MarkerSupportView (problems, etc)</t>
  </si>
  <si>
    <t>Use enhanced for loops in MarkerContentGenerator</t>
  </si>
  <si>
    <t>[problems view] Add buttons to Tasks View, to open fiilter dialog</t>
  </si>
  <si>
    <t>[problems view] Add buttons to Bookmark View, to open Filter</t>
  </si>
  <si>
    <t>behoward29</t>
  </si>
  <si>
    <t>abstract class name change will not error on save</t>
  </si>
  <si>
    <t>josef1207</t>
  </si>
  <si>
    <t>[hcr] Selectively enable/disable Hot Code Replace per workspace</t>
  </si>
  <si>
    <t>Support for NON-NLS block</t>
  </si>
  <si>
    <t>nils.schmidt</t>
  </si>
  <si>
    <t>[GLX/GTK] GLCanvas.setCurrent() where GLData.alphaSize is not zero will immediately lead to a crash.</t>
  </si>
  <si>
    <t>aconsumer.com</t>
  </si>
  <si>
    <t>Unsuccessful installation of Eclipse IDE all in one package on a Mac (OS X 10.11.6)</t>
  </si>
  <si>
    <t>j.kinable</t>
  </si>
  <si>
    <t>Manage imports through code formatter</t>
  </si>
  <si>
    <t>Integrate "e4 tools" from eclipse.platform.ui.tools into SDK build</t>
  </si>
  <si>
    <t>[9] Read modules from JMOD</t>
  </si>
  <si>
    <t>ian.chopperaddict</t>
  </si>
  <si>
    <t>32 annd 64 bit download will not unzip</t>
  </si>
  <si>
    <t>[1.9] reconsider PackageFragmentRoot.isModule() vis-a-vis working copies of module-info.java</t>
  </si>
  <si>
    <t>AJChocksaway2</t>
  </si>
  <si>
    <t>Eclipse not installing on Mac OSX</t>
  </si>
  <si>
    <t>[BETA_JAVA9] Some merge from master has gone wrong and needs to be investigated</t>
  </si>
  <si>
    <t>Wrong "minor version should be the same" for bundle whose BREE has been updated. Also make unnecessary version change errors as warning by default</t>
  </si>
  <si>
    <t>[linked mode] difficulties in shortening a proposed name</t>
  </si>
  <si>
    <t>Eclipse Project page links to outdated 4.5 plan</t>
  </si>
  <si>
    <t>[null][1.8] DefaultLocation.TYPE_PARAMETER does not work for method type parameters</t>
  </si>
  <si>
    <t>Add "How to build" to README.md</t>
  </si>
  <si>
    <t>Remove eclipse.disable.fix.for.bug364735 for ViewerComparator</t>
  </si>
  <si>
    <t>davidgeorg_reichelt</t>
  </si>
  <si>
    <t>Buttons are not disabled after program end / debugging end and displayed in wrong place</t>
  </si>
  <si>
    <t>IOpenable.isOpen() returns false for an open JavaProject</t>
  </si>
  <si>
    <t>[SmartImport] unstable test, NPE's on getLocation()</t>
  </si>
  <si>
    <t>Changed Execution Environment problem category needs to be merged into version category.</t>
  </si>
  <si>
    <t>Follow-up after bug 111208</t>
  </si>
  <si>
    <t>high disk usage for eclipse on Hudson/Build</t>
  </si>
  <si>
    <t>New Java Project wizard: High-/Low-DPI icon inconsistencies</t>
  </si>
  <si>
    <t>Customizing Search dialog reopens dialog, looses previously entered values</t>
  </si>
  <si>
    <t>[compiler][null] "type indirectly referenced" error in bug 441116</t>
  </si>
  <si>
    <t>Trigger points -- API deficiencies</t>
  </si>
  <si>
    <t>Problems view configuration dialog has wrong background colors with default theme</t>
  </si>
  <si>
    <t>christian.pontesegger</t>
  </si>
  <si>
    <t>org.eclipse.ui should re-export o.e.core.runtime</t>
  </si>
  <si>
    <t>rangushiva1</t>
  </si>
  <si>
    <t>I cannot finish my android new application.</t>
  </si>
  <si>
    <t>"Active Trigger" checkbox should be disabled</t>
  </si>
  <si>
    <t>Disabled by trigger icon not updated in Breakpoints view</t>
  </si>
  <si>
    <t>"Show in console" context menu in error log remains enabled when initial Error Log doesn't have any error.</t>
  </si>
  <si>
    <t>Reconciler throws ClassCastException: BaseTypeBinding cannot be cast to ArrayBinding</t>
  </si>
  <si>
    <t>Even after increasing major version number, api tool error comes for change of version range for re-exported package</t>
  </si>
  <si>
    <t>Trigger Points -- remove "Active Trigger" state</t>
  </si>
  <si>
    <t>[navigation] Quick Outline should use matching with "contains" logic instead of "startwith"</t>
  </si>
  <si>
    <t>Trigger Points don't work</t>
  </si>
  <si>
    <t>Incorrect null-analysis error reported when using @NonNull annotated type as argument for @Nullabla parameter</t>
  </si>
  <si>
    <t>zulus</t>
  </si>
  <si>
    <t>It's not possible to write Import source path</t>
  </si>
  <si>
    <t>niraj.modi</t>
  </si>
  <si>
    <t>[GTK][Printer] Snippet318 doesn't work on Linux</t>
  </si>
  <si>
    <t>[GTK] Tree.getTopItem() returns disposed TreeItem</t>
  </si>
  <si>
    <t>RejectedExecutionException from ProgressManager</t>
  </si>
  <si>
    <t>pachuta.agnieszka</t>
  </si>
  <si>
    <t>ASTRewrite.rewriteAST(...) doesn't format enum constants</t>
  </si>
  <si>
    <t>[1.8][null] pessimistic analysis for free type variables should check array assignments</t>
  </si>
  <si>
    <t>Colors in appendStyleSheet should not be hard-coded.</t>
  </si>
  <si>
    <t>Add option to set JavaDocView's text color</t>
  </si>
  <si>
    <t>sapina007</t>
  </si>
  <si>
    <t>Console Scroll lock enabled when scrolling mouse up</t>
  </si>
  <si>
    <t>[null][1.8] Cast from (@Nullable Type) to (@NonNull Type) ignored</t>
  </si>
  <si>
    <t>[1.8] Intersection of two functional interfaces with same signature allowed</t>
  </si>
  <si>
    <t>[navigation] Provide generic "highlight selection" command for all text editors</t>
  </si>
  <si>
    <t>Declare Oxygen M2</t>
  </si>
  <si>
    <t>Several M2 candidate features decrease versions compared to Neon.1 candidate</t>
  </si>
  <si>
    <t>wayne</t>
  </si>
  <si>
    <t>[1.9] Consider displaying the module-info.java file in the source folder root</t>
  </si>
  <si>
    <t>StyledText enters characters that are none</t>
  </si>
  <si>
    <t>[9] figure out glitches in spec of module-info</t>
  </si>
  <si>
    <t>[content assist] Template proposals have incorrect relevance</t>
  </si>
  <si>
    <t>pascal</t>
  </si>
  <si>
    <t>Plug-in tools menu contributed to undesirable places</t>
  </si>
  <si>
    <t>[HighDPI] JUnit Icons appear unsharp on retina display</t>
  </si>
  <si>
    <t>Provide a way to control contributions for products and end users</t>
  </si>
  <si>
    <t>[null][1.8] Internal compiler error: java.lang.ArrayIndexOutOfBoundsException</t>
  </si>
  <si>
    <t>Quick Access: "Search in Help" needs category title</t>
  </si>
  <si>
    <t>[HighDPI] org.eclipse.ltk.ui.refactoring still uses GIFs</t>
  </si>
  <si>
    <t>Compare</t>
  </si>
  <si>
    <t>"Swap left and right": use consistent terms</t>
  </si>
  <si>
    <t>Null annotations not shown for varargs</t>
  </si>
  <si>
    <t>Bugs in Error Log view &gt; Show In Console</t>
  </si>
  <si>
    <t>Project Explorer &gt; Filters and Customization... dialog: bad title</t>
  </si>
  <si>
    <t>[HighDPI] org.eclipse.jdt.jeview and org.eclipse.jdt.astview still use GIFs</t>
  </si>
  <si>
    <t>Update JDT core and apt to use Oxygen M2 to produce M3</t>
  </si>
  <si>
    <t>[null][1.8] Missing warning about redundant nullness annotation</t>
  </si>
  <si>
    <t>Null annotation not show for external annotations</t>
  </si>
  <si>
    <t>[CSS] CSS should leverage SWT.Skin and SKIN_CLASS/SKIN_ID</t>
  </si>
  <si>
    <t>JavadocHover should use the same colors as JavadocView</t>
  </si>
  <si>
    <t>NPE in TargetPlatformHelper.getWorkspaceTargetResolved</t>
  </si>
  <si>
    <t>[1.8][impl] inconsistent call to ITypeAnnotationWalker.toSupertype(..)</t>
  </si>
  <si>
    <t>Improve wizard to add required dependencies when adding new views</t>
  </si>
  <si>
    <t>Restart button</t>
  </si>
  <si>
    <t>marc-andre.laperle</t>
  </si>
  <si>
    <t>Add a property for the current GTK theme being used</t>
  </si>
  <si>
    <t>OverrideMethodDialog should have a search filter field</t>
  </si>
  <si>
    <t>Add setting to ignore API breakage from adding an default method</t>
  </si>
  <si>
    <t>Consider changing the default direction of the compare editor by default</t>
  </si>
  <si>
    <t>[GTK2] Clean up pre-GTK2.24 code</t>
  </si>
  <si>
    <t>tmccrary</t>
  </si>
  <si>
    <t>Provide the ability to render icons with a custom stylesheet.</t>
  </si>
  <si>
    <t>[Graphics] Provide the ability to render icons with a custom stylesheet.</t>
  </si>
  <si>
    <t>audrius.meskauskas</t>
  </si>
  <si>
    <t>Allow to hide the status bar via the GUI</t>
  </si>
  <si>
    <t>[GTK] Add script to check which dynamic functions are deprecated</t>
  </si>
  <si>
    <t>garydgregory</t>
  </si>
  <si>
    <t>[clean up] Clean up "Convert control statement bodies to block" deletes comments.</t>
  </si>
  <si>
    <t>[Graphics] Refactor SVG element names to have semantic meaning</t>
  </si>
  <si>
    <t>SWT Browser tests crash on GTK2 since switching to CentOS host</t>
  </si>
  <si>
    <t>[Cocoa] Tree does not show first node</t>
  </si>
  <si>
    <t>Remove dependency org.eclipse.osgi from o.e.e4.ui.services</t>
  </si>
  <si>
    <t>k.imianowski</t>
  </si>
  <si>
    <t>ASTParser resolving null type in LambdaExpressions</t>
  </si>
  <si>
    <t>psuzzi</t>
  </si>
  <si>
    <t>Completion proposal is broken</t>
  </si>
  <si>
    <t>rchangchun</t>
  </si>
  <si>
    <t>cant download</t>
  </si>
  <si>
    <t>cpk</t>
  </si>
  <si>
    <t>IDE UI is freezing when Java class contains compilations error and are open two tabs</t>
  </si>
  <si>
    <t>e.rustam</t>
  </si>
  <si>
    <t>Update Perspective name in Windows taskbar on Save As..</t>
  </si>
  <si>
    <t>eddie</t>
  </si>
  <si>
    <t>PerspectiveRegistry createDescriptor does not handle empty string IconURI well</t>
  </si>
  <si>
    <t>jan.rosczak</t>
  </si>
  <si>
    <t>[CommonNavigator] CommonNavigatorActionGroup should implement IMementoAware</t>
  </si>
  <si>
    <t>[CommonNavigator] Filters are not activated correctly in NavigatorFilterService</t>
  </si>
  <si>
    <t>Move JDT Debug to Java 1.8 BREE</t>
  </si>
  <si>
    <t>Improve window title content</t>
  </si>
  <si>
    <t>[GTK] [Ubuntu] Radio button menu item does not change selection state</t>
  </si>
  <si>
    <t>Computed&lt;List|Set|Value&gt; cannot be bound to another observable in a different realm</t>
  </si>
  <si>
    <t>Bug in CTabRendering</t>
  </si>
  <si>
    <t>Tests for org.eclipse.jface.tests.databinding are disabled</t>
  </si>
  <si>
    <t>[GTK3] gtk_icon_set_render_icon_pixbuf() is deprecated</t>
  </si>
  <si>
    <t>[GTK3] gtk_style_context_invalidate() is deprecated</t>
  </si>
  <si>
    <t>[GTK3] Remove unused function gtk_style_context_get_border_color()</t>
  </si>
  <si>
    <t>[GTK3] gtk_icon_info_free() is deprecated</t>
  </si>
  <si>
    <t>[GTK3] gtk_style_context_get_font() is deprecated</t>
  </si>
  <si>
    <t>[GTK3] gtk_widget_override_font() is deprecated</t>
  </si>
  <si>
    <t>[null][1.8] secondary old-style null annotations don't always work for methods , e.g. when the type is a type variable</t>
  </si>
  <si>
    <t>[null] missing null annotations should not be reported for method implementations in java.lang.Object</t>
  </si>
  <si>
    <t>Error Log should not depend on JDT</t>
  </si>
  <si>
    <t>update eclipserun-repo to M2, to build M3</t>
  </si>
  <si>
    <t>freidin.alex</t>
  </si>
  <si>
    <t>Error message while exporting Committers Package from Eclipse Neon PDE Export</t>
  </si>
  <si>
    <t>[tests] 2 SmartImportTests are unstable</t>
  </si>
  <si>
    <t>[GTK] Remove deprecated functions from SWT</t>
  </si>
  <si>
    <t>Move linux tests to platform hipp from shared hipp</t>
  </si>
  <si>
    <t>ed</t>
  </si>
  <si>
    <t>P5</t>
  </si>
  <si>
    <t>Inadequate Zoom menus</t>
  </si>
  <si>
    <t>[null] Bad location of error message for annotation mismatch in local class</t>
  </si>
  <si>
    <t>Fix of Bug 271720 causes Exceptions in DateTime widget when using a placeholder observable</t>
  </si>
  <si>
    <t>Win32Natives broken</t>
  </si>
  <si>
    <t>Extract to method refactoring creates method with redundant nullness annotation warning</t>
  </si>
  <si>
    <t>Event class should override clone()</t>
  </si>
  <si>
    <t>[compiler] Problem marker 'method not applicable for the arguments'</t>
  </si>
  <si>
    <t>stas</t>
  </si>
  <si>
    <t>Allows to setup breakpoint in default constructor and inherited methods</t>
  </si>
  <si>
    <t>Create a better icon for extensible editor</t>
  </si>
  <si>
    <t>Unit test results report for GTK2 is incomplete (blocked in gtk_enumerate_printers)</t>
  </si>
  <si>
    <t>tgkprog</t>
  </si>
  <si>
    <t>way to link run configuration to a property file for easy reuse and version control</t>
  </si>
  <si>
    <t>matthias.keller</t>
  </si>
  <si>
    <t>Nullpointer in org.eclipse.jface (Neon.1)</t>
  </si>
  <si>
    <t>API tools reports error to specify @Since again when overriding/implementing a method interface.</t>
  </si>
  <si>
    <t>APIs to get FQNs and type signatures of method parameter types</t>
  </si>
  <si>
    <t>angelo.zerr</t>
  </si>
  <si>
    <t>[Generic Editor] Support for language configuration (auto closing  pairs, brackets, etc)</t>
  </si>
  <si>
    <t>elharo</t>
  </si>
  <si>
    <t>targetNamespace attribute is misused to identify an extension point</t>
  </si>
  <si>
    <t>robert.roth.off</t>
  </si>
  <si>
    <t>Keyboard-only getter/setter generation</t>
  </si>
  <si>
    <t>[9][compiler] Follow up tasks after (if) the patch for bug 500265 goes in</t>
  </si>
  <si>
    <t>TreeViewer::expandAll() causes cursor to flicker</t>
  </si>
  <si>
    <t>chandra-ms</t>
  </si>
  <si>
    <t>Project dependencies to modules that are implicitly readable is not resolved</t>
  </si>
  <si>
    <t>Clean-up of @see and Warnings about unused NLS tags</t>
  </si>
  <si>
    <t>Document/clarify e4 extensibility story for IDE plug-ins</t>
  </si>
  <si>
    <t>keeper_of_hope</t>
  </si>
  <si>
    <t>Luna EE compile JFileChooser, Neon SE  - dont. Same code, 1:1.</t>
  </si>
  <si>
    <t>Support validating ids based on multiple possible source references</t>
  </si>
  <si>
    <t>[1.9] junit test cannot be run even though the classpath has been configured to point to junit.jar</t>
  </si>
  <si>
    <t>Remove old I-builds and M-builds from downloads page</t>
  </si>
  <si>
    <t>New Splash Screen for Oxygen</t>
  </si>
  <si>
    <t>[1.8][compiler] Remove InferenceContext18.SHOULD_WORKAROUND_BUG_JDK_8054721 and related code</t>
  </si>
  <si>
    <t>Switch CVS host for windows and Mac test machines</t>
  </si>
  <si>
    <t>adrianosf</t>
  </si>
  <si>
    <t>Regression in JDT of Eclipse Neon causes "java.lang.IllegalArgumentException: Invalid lambda deserialization"</t>
  </si>
  <si>
    <t>M/I-build Hudson job should stop earlier when parameter testBuild == true</t>
  </si>
  <si>
    <t>vox-baby</t>
  </si>
  <si>
    <t>hello</t>
  </si>
  <si>
    <t>Some of the classes in exported packages in java.base module are not resolved</t>
  </si>
  <si>
    <t>API Tools report not honoring new options</t>
  </si>
  <si>
    <t>lance</t>
  </si>
  <si>
    <t>Multiple problems have occurred - popup box keeps coming up</t>
  </si>
  <si>
    <t>[CommonNavigator] 'Configure Working Sets' functionality is completely missing</t>
  </si>
  <si>
    <t>mchcopl</t>
  </si>
  <si>
    <t>[History] Cannot select multiple files in "Restore from Local History"</t>
  </si>
  <si>
    <t>tgoldstein4309</t>
  </si>
  <si>
    <t>My classpath is invalid and it won't let me run anything.</t>
  </si>
  <si>
    <t>AIOOBE at AnnotationInfo.decodeAnnotation</t>
  </si>
  <si>
    <t>[Generic Editor] Adding support for completion filters</t>
  </si>
  <si>
    <t>svtdragon</t>
  </si>
  <si>
    <t>Static checker mistakenly errors</t>
  </si>
  <si>
    <t>danfitz</t>
  </si>
  <si>
    <t>[Accessibility] Screen reader does not read first column of TreeViewer object</t>
  </si>
  <si>
    <t>twhitmore.nz</t>
  </si>
  <si>
    <t>Editor text display/ scrolling glitches with Windows 10 &amp; swt.autoScale</t>
  </si>
  <si>
    <t>rajtomar50</t>
  </si>
  <si>
    <t>I am trying to run maven application using tomcat:run command.</t>
  </si>
  <si>
    <t>Sort breakpoints by Enabled/Disabled state</t>
  </si>
  <si>
    <t>2 pde build junit errors in the nightly build</t>
  </si>
  <si>
    <t>JUnit view icon shown as red square when the view is not in focus</t>
  </si>
  <si>
    <t>Team</t>
  </si>
  <si>
    <t>Team icon problems</t>
  </si>
  <si>
    <t>Java project icon problems</t>
  </si>
  <si>
    <t>Addition/removal icon in structure compare is wrong</t>
  </si>
  <si>
    <t>rolf.theunissen</t>
  </si>
  <si>
    <t>SWT for GTK fails to compile when X11 is not available</t>
  </si>
  <si>
    <t>[generic editor] Make sure all files have copyright notice</t>
  </si>
  <si>
    <t>antiquesters</t>
  </si>
  <si>
    <t>Debug JavaFX MPEG-4 audio Invalid Play sound and Hangs Debugger</t>
  </si>
  <si>
    <t>OS.GTK_IS_PLUG should only be called when OS.isX11</t>
  </si>
  <si>
    <t>torkildr</t>
  </si>
  <si>
    <t>[typing] Consider enabling "Escape text when pasting into a string literal" as default</t>
  </si>
  <si>
    <t>WorkbenchNavigatorPlugin.log writes to console</t>
  </si>
  <si>
    <t>[1.8][null] @NonNullByDefault is incorrectly applied to free type variable</t>
  </si>
  <si>
    <t>Adjust Baselines for API Tools and Deprecation Reports</t>
  </si>
  <si>
    <t>Numerous dialogs do not support copy</t>
  </si>
  <si>
    <t>akerekes</t>
  </si>
  <si>
    <t>[render] Icon decoration for packages with restricted access</t>
  </si>
  <si>
    <t>[CommonNavigator] 'Recent Filters' menu is missing a mnemonic</t>
  </si>
  <si>
    <t>The Download page did not get generated for M20161012-0600</t>
  </si>
  <si>
    <t>JGit</t>
  </si>
  <si>
    <t>soundcracker</t>
  </si>
  <si>
    <t>Apply stash fails if stash includes untracked files.</t>
  </si>
  <si>
    <t>Support file/folder-based suppress warnings</t>
  </si>
  <si>
    <t>Make the Chevron of a CTabFolder customizable</t>
  </si>
  <si>
    <t>[typing] Automatically insert Braces at correct position - turn on by default</t>
  </si>
  <si>
    <t>[generic editor] Test failure in official build: HoverTest.testHover</t>
  </si>
  <si>
    <t>UnixProxyProvider's support for no_proxy environment variable is non-standard</t>
  </si>
  <si>
    <t>Swap side lose unsaved changes</t>
  </si>
  <si>
    <t>pchuong</t>
  </si>
  <si>
    <t>SWT_AWT Bridge Not working for IViewPart</t>
  </si>
  <si>
    <t>Several 4.7 features decrease versions compared to 4.6.2</t>
  </si>
  <si>
    <t>Can't apply patch: AFE</t>
  </si>
  <si>
    <t>Smart import should not offer a special option whether to run in background</t>
  </si>
  <si>
    <t>constantly show method return node in variables view</t>
  </si>
  <si>
    <t>[1.8][inference] Replace ad-hoc tweaks with a precise emulation of javac re JDK-8153748</t>
  </si>
  <si>
    <t>[regression] editors list shown with Ctrl+E lost some of the functionality</t>
  </si>
  <si>
    <t>[1.8][compiler] inference problem with wildcard bounds</t>
  </si>
  <si>
    <t>dynamic JNI function calls silently ignore errors</t>
  </si>
  <si>
    <t>[GTK] clean up dynamic function calls</t>
  </si>
  <si>
    <t>Move "Show in console" from PDE to a separate plugin</t>
  </si>
  <si>
    <t>"Compact" theme/mode for maximizing screen usage</t>
  </si>
  <si>
    <t>Allow to ignore the margins for the Chevron in CTabFolder</t>
  </si>
  <si>
    <t>Drop XULRunner support on macOS</t>
  </si>
  <si>
    <t>LinkHelperTest.testLinkHelperEditorActivation is unstable</t>
  </si>
  <si>
    <t>ulrich.grave</t>
  </si>
  <si>
    <t>Hide Menubar via Menu Entry</t>
  </si>
  <si>
    <t>EC vs JDK compiler: Cannot infer type argument(s) for &lt;T, U&gt; comparing(Function&lt;? super T,? extends U&gt;)</t>
  </si>
  <si>
    <t>[typing] "Smart" semicolon auto-inserts at end of line in wrapped statements</t>
  </si>
  <si>
    <t>Advanced Source lookup in JDT</t>
  </si>
  <si>
    <t>abel.hegedus</t>
  </si>
  <si>
    <t>mixed line ending in MANIFEST.MF when changes are applied through IBundleProjectDescription</t>
  </si>
  <si>
    <t>Import/Open Projects wizard must not hardcode working set type to resources</t>
  </si>
  <si>
    <t>Print Margin painted at the wrong position on Retina Mac with Font Monaco 11</t>
  </si>
  <si>
    <t>Print margin position is not updated when using pinch-to-zoom gesture</t>
  </si>
  <si>
    <t>Support in Plug-In projects for advanced source lookup</t>
  </si>
  <si>
    <t>[test][compiler][eval] Investigate failures/errors in org.eclipse.jdt.core.tests.eval</t>
  </si>
  <si>
    <t>AsyncExecTests.testCancelOnRequeue fails on all platforms</t>
  </si>
  <si>
    <t>[1.9] Message for '_' as identifier needs to be harder in 1.9</t>
  </si>
  <si>
    <t>gorkem.ercan</t>
  </si>
  <si>
    <t>Move org.eclipse.jdt.internal.corext.* to JDT Core</t>
  </si>
  <si>
    <t>Deadlock when trying to save text editor while building</t>
  </si>
  <si>
    <t>New API for organize imports</t>
  </si>
  <si>
    <t>New "Copy Details" context menu item in Problems view throws exceptions</t>
  </si>
  <si>
    <t>sakgoy2001</t>
  </si>
  <si>
    <t>Project explorer</t>
  </si>
  <si>
    <t>TracingSuite: A new API for JUnit 4 tests that helps investigating DNFs/hangs/freezes</t>
  </si>
  <si>
    <t>EclipseTestRunner should write stackdumps to System.out as well</t>
  </si>
  <si>
    <t>Make use of modelService.getContainer() method in renderer</t>
  </si>
  <si>
    <t>ASTParser.createASTs() in StackMapFrame.addStackItem throws IllegalArgumentException</t>
  </si>
  <si>
    <t>[1.9] Missing icon under module-info.class</t>
  </si>
  <si>
    <t>Update help for Connection Limit for Bug 499385</t>
  </si>
  <si>
    <t>[1.9] Support IJavaElements for modules in UI</t>
  </si>
  <si>
    <t>[HiDPI][win32] Checkbox text is placed inside checkbox rectangle</t>
  </si>
  <si>
    <t>[1.9][quick fix] Offer quick fix to add module for unresolved import and type</t>
  </si>
  <si>
    <t>Failed to look up method access$ with signature ...</t>
  </si>
  <si>
    <t>[1.9] Renaming a package does not rename it in module-info.java</t>
  </si>
  <si>
    <t>[1.9] NPE when renaming a package</t>
  </si>
  <si>
    <t>yatsenko.ihor</t>
  </si>
  <si>
    <t>[HeapStatus] Bad foreground/background color combination on XFCE</t>
  </si>
  <si>
    <t>[content assist] Added imports expand the folded imports and shifts text</t>
  </si>
  <si>
    <t>[Tests] testTranslateContainers failing with missing /JarProject/lib/sample.jar</t>
  </si>
  <si>
    <t>[1.9] NPE in SelectionEngine.select on hover over "module"</t>
  </si>
  <si>
    <t>[1.9] AIOOBE at ModuleBinding.getDeclaredPackage on creating inner type in default package</t>
  </si>
  <si>
    <t>Insufficient is-disposed check in LineNumberRulerColumn::redraw</t>
  </si>
  <si>
    <t>[1.9] Formatter support for module-info.java</t>
  </si>
  <si>
    <t>[1.9] Search for package references doesn't return the package reference in module-info.java</t>
  </si>
  <si>
    <t>testAutoCancelDoesNothingForTrivialConversions fails on all platforms and gerrit builds</t>
  </si>
  <si>
    <t>[1.9] codeSelect for modules does not spawn module name</t>
  </si>
  <si>
    <t>[9] Compiler error - junit references are not resolved though junit.jar is present on classpath</t>
  </si>
  <si>
    <t>[1.9][content assist] Type proposals not shown in module-info.java</t>
  </si>
  <si>
    <t>[1.9] Cannot access type from another source folder in a module</t>
  </si>
  <si>
    <t>[1.9] Handle different projects with same module name in the workspace</t>
  </si>
  <si>
    <t>NPE in ColorsAndFontsPreferencePage while typing or deleting the filter text</t>
  </si>
  <si>
    <t>mistria</t>
  </si>
  <si>
    <t>JDT could contribute extensions to Generic Editor</t>
  </si>
  <si>
    <t>Investigate IDelta.METHOD_MOVED_DOWN for consistency</t>
  </si>
  <si>
    <t>Provide getters for fields being read in CTabRendering by reflection</t>
  </si>
  <si>
    <t>Rename of a plugin is not updated in feature.xml</t>
  </si>
  <si>
    <t>csdonat</t>
  </si>
  <si>
    <t>Contribute different icons to UI elements based on current theme</t>
  </si>
  <si>
    <t>d7</t>
  </si>
  <si>
    <t>Link with Editor should not have an effect for some operations</t>
  </si>
  <si>
    <t>[regression] Progress view looks ugly (no row color alternation, wrong selection)</t>
  </si>
  <si>
    <t>ClassCastException importing 3x parts in the e4xmi editor</t>
  </si>
  <si>
    <t>Progress view shows too many finished jobs</t>
  </si>
  <si>
    <t>christian.mohr</t>
  </si>
  <si>
    <t>[Snippets] Refactor registered listeneres to use lambda expressions</t>
  </si>
  <si>
    <t>[hovering] Allow to disable Java hovers via the Java hover popup</t>
  </si>
  <si>
    <t>ivanov-jr</t>
  </si>
  <si>
    <t>Several exceptions in logs and Stackoverflow in result</t>
  </si>
  <si>
    <t>matthias.sohn</t>
  </si>
  <si>
    <t>render green background for hunks of new content and red background for hunks of old content</t>
  </si>
  <si>
    <t>StackOverflow cannot be debugged</t>
  </si>
  <si>
    <t>Declare Oxygen M3</t>
  </si>
  <si>
    <t>[1.8][quick fix] Add a quick fix that moves a type annotation to the right location</t>
  </si>
  <si>
    <t>Project Explorer: "Other Projects" working set misses context menu</t>
  </si>
  <si>
    <t>azoff</t>
  </si>
  <si>
    <t>[patch] The order of the entries in a .target file is not predictable leading to difficulty reviewing changes in a VCS</t>
  </si>
  <si>
    <t>Make preferences dialog non-modal</t>
  </si>
  <si>
    <t>Test_org_eclipse_swt_widgets_Display.test_getActiveShell fails on Mac OS X</t>
  </si>
  <si>
    <t>[search][newindex] "Updating Java index" for 10 seconds when creating 1st java project in fresh workspace</t>
  </si>
  <si>
    <t>Ctrl+E bugs (Next Editor/View/Perspective switcher popups)</t>
  </si>
  <si>
    <t>"Copy Details" in Problems view menu misses mnemonics</t>
  </si>
  <si>
    <t>update eclipserun-repo to M3, to build M4</t>
  </si>
  <si>
    <t>Update JDT core and apt to use Oxygen M3 to produce M4</t>
  </si>
  <si>
    <t>3 BindingPersistenceTest/s fail sometimes with an error on Linux GTK+ 2</t>
  </si>
  <si>
    <t>jetzen</t>
  </si>
  <si>
    <t>search bar for problems view</t>
  </si>
  <si>
    <t>[clean up] fix trailing spaces in team sources once and forever</t>
  </si>
  <si>
    <t>Move platform resources to Java 1.8 BREE</t>
  </si>
  <si>
    <t>[Generic Editor] Support for Outline &amp; Quick Outline both</t>
  </si>
  <si>
    <t>[1.8] accept potentially compatible method in overloading</t>
  </si>
  <si>
    <t>rulatir</t>
  </si>
  <si>
    <t>Consider a failure to "Window -&gt; Show view..." an auto-reportable problem</t>
  </si>
  <si>
    <t>p2 build fails with compile errors where no code change happened</t>
  </si>
  <si>
    <t>frank.musolf</t>
  </si>
  <si>
    <t>Breakpoint only after passing other point?</t>
  </si>
  <si>
    <t>Warnings in official build</t>
  </si>
  <si>
    <t>jules</t>
  </si>
  <si>
    <t>[organize imports] specify wildcard policy for particular packages</t>
  </si>
  <si>
    <t>knut.wannheden</t>
  </si>
  <si>
    <t>bug in org.eclipse.pde.internal.core.plugin.AbstractExtensions#swap()</t>
  </si>
  <si>
    <t>Make sure project settings are not used</t>
  </si>
  <si>
    <t>Workbench blocked after cancelling build job</t>
  </si>
  <si>
    <t>Provide option for preferring workspace bundles at all times and make it default</t>
  </si>
  <si>
    <t>Unused @SuppressWarnings("incomplete-switch") not reported</t>
  </si>
  <si>
    <t>Adapt download pages to updated solstice "thin header" templates</t>
  </si>
  <si>
    <t>aaron.quantz</t>
  </si>
  <si>
    <t>[proxy] active provider settings stored</t>
  </si>
  <si>
    <t>wim.jongman</t>
  </si>
  <si>
    <t>JFace Snippets need some love</t>
  </si>
  <si>
    <t>Provide JFace Wizards with Progress Monitor</t>
  </si>
  <si>
    <t>Update prereqs for Oxygen Milestones: Orbit URL</t>
  </si>
  <si>
    <t>Update prereqs for Oxygen Milestones: EMF</t>
  </si>
  <si>
    <t>Update prereqs for Oxygen Milestones: ECF</t>
  </si>
  <si>
    <t>Compile warnings in official build</t>
  </si>
  <si>
    <t>I-build seems to use wrong (4.6 instead of 4.6.1) baseline</t>
  </si>
  <si>
    <t>The batch compiler only has warningToken which covers two settings</t>
  </si>
  <si>
    <t>NPE in ResolverImpl.unresolveBundle in PluginModelManager</t>
  </si>
  <si>
    <t>ldegruchy</t>
  </si>
  <si>
    <t>Feature Request: Support new MacBook Pro TouchBar</t>
  </si>
  <si>
    <t>alexander.iliev</t>
  </si>
  <si>
    <t>[1.8][compiler][inference] Cannot infer type arguments with upper bound</t>
  </si>
  <si>
    <t>Warn the user if the workspace bundle's version is lesser than that of same plugin id in target.</t>
  </si>
  <si>
    <t>Provide ability to mark a build as unstable</t>
  </si>
  <si>
    <t>build fails during "eclipse-run" task</t>
  </si>
  <si>
    <t>Use fitting colors for Problem assist view</t>
  </si>
  <si>
    <t>No longer possible to annotate as 'designed with null type annotations in mind'</t>
  </si>
  <si>
    <t>Implement fitting Linux colors for various IDE components</t>
  </si>
  <si>
    <t>[content assist] Use fitting colors for Content assist's additional info pane</t>
  </si>
  <si>
    <t>Fix (some) compiler warnings in org.eclipse.jface.viewers</t>
  </si>
  <si>
    <t>Closing the project causes "The resource tree is locked for modifications" errors and broken PDE state</t>
  </si>
  <si>
    <t>AIOOBE while selecting error log entries</t>
  </si>
  <si>
    <t>Oomph Modular Target Platform includes tests</t>
  </si>
  <si>
    <t>Oomph based install always sets default target platform on startup</t>
  </si>
  <si>
    <t>ini file icon has black background</t>
  </si>
  <si>
    <t>Reduce memory footprint of URLImageDescriptor</t>
  </si>
  <si>
    <t>Don't ask strange questions before showing revision info for the first time</t>
  </si>
  <si>
    <t>[9] Consider @NonNullByDefault in module-info</t>
  </si>
  <si>
    <t>Refactoring e4 Tools - Avoid passing null values between ModelImportWizard and RegistryUtil</t>
  </si>
  <si>
    <t>[1.9][content assist] Import statement should not be added in module-info.java</t>
  </si>
  <si>
    <t>[JUnit 5] JUnit view bar shows success when test factory method fails</t>
  </si>
  <si>
    <t>[GTK2] Clean up Combo code to use GtkComboBoxText</t>
  </si>
  <si>
    <t>Build failure on N20161107-2000</t>
  </si>
  <si>
    <t>fvbassi</t>
  </si>
  <si>
    <t>View drag&amp;drop broken on Ubuntu 16.10 (4.6, 4.7)</t>
  </si>
  <si>
    <t>Some icons are not displayed / screen incomplete with GTK3 (Ubuntu 16.10)</t>
  </si>
  <si>
    <t>Menu is not integrated with Ubuntu global menu (Ubuntu 16.10 only)</t>
  </si>
  <si>
    <t>GTK3 HIDPI Tree Open/Close icons are tiny</t>
  </si>
  <si>
    <t>create always a backup file for actual eclipse settings (workspace-perspective, views, preferences, etc.)</t>
  </si>
  <si>
    <t>StyledText: Hindi-characters increase line height</t>
  </si>
  <si>
    <t>Compile errors in official build</t>
  </si>
  <si>
    <t>Clean up of Converter.java</t>
  </si>
  <si>
    <t>aliloko</t>
  </si>
  <si>
    <t>Colouring identifiers based on a hash of themselves</t>
  </si>
  <si>
    <t>Error reported on default method implementing an interface, even if set to Ignore</t>
  </si>
  <si>
    <t>Error message about cycle does not tell where the cycle is</t>
  </si>
  <si>
    <t>[Feature] Customer Support Tab</t>
  </si>
  <si>
    <t>Implement new build retention policy for I-builds</t>
  </si>
  <si>
    <t>Move away from daily N-builds and start with daily I-builds</t>
  </si>
  <si>
    <t>Automatic refresh of "workspace folder" does not always work</t>
  </si>
  <si>
    <t>Change eclipse-p2-repo.url for build-individual-bundles to I-build after moving to I-builds</t>
  </si>
  <si>
    <t>Create platform porting guide for 4.7 and update links in Welcome page</t>
  </si>
  <si>
    <t>[navigation] Ctrl+Click on interface should allow to jump to the implementations similar as for interface methods</t>
  </si>
  <si>
    <t>UIEvents class should also provide a TOPIC_TRIMBARS constant</t>
  </si>
  <si>
    <t>Use fitting color for Heap Status</t>
  </si>
  <si>
    <t>Remove New -&gt; Source Folder from the Quick links in the File -&gt; New menu as this is rare operation for the user</t>
  </si>
  <si>
    <t>patrick.tasse</t>
  </si>
  <si>
    <t>[null] Annotation-based null analysis of wildcards gets more strict if assigned to local variable</t>
  </si>
  <si>
    <t>Stop Platform build if swt binaries are out of date</t>
  </si>
  <si>
    <t>NPE in IUBundleContainer.generateBundle when setting target platform</t>
  </si>
  <si>
    <t>Update SWT Snippets KeyListener with Lambda expressions</t>
  </si>
  <si>
    <t>filippo.rossoni</t>
  </si>
  <si>
    <t>[StyledText] [bidi] Cannot add segment on empty line with BidiSegmentListener</t>
  </si>
  <si>
    <t>Snippet010OwnerDraw should also include the danish flag</t>
  </si>
  <si>
    <t>bonor11</t>
  </si>
  <si>
    <t>Increase error setting in SWT snippets, e.g., to mark unused local variables as error</t>
  </si>
  <si>
    <t>JDT method templates should use "void" as return type instead of "return_type"</t>
  </si>
  <si>
    <t>[templates] Java method templates do not create unique method names</t>
  </si>
  <si>
    <t>Keybindings not visible for debug keys</t>
  </si>
  <si>
    <t>[Renderer] The Part Renderer should be able to handle new part trimbars</t>
  </si>
  <si>
    <t>[Dark Theme] Selected tab background does not change if I switch to dark theme - requires restart</t>
  </si>
  <si>
    <t>Search dialog should not be modal</t>
  </si>
  <si>
    <t>Copying-and-pasting from the Debug view is broken</t>
  </si>
  <si>
    <t>[CustomHiDPI] Table header with images has wrong header height for scale bigger than 100 percent</t>
  </si>
  <si>
    <t>Eclipse Platform SDK 4.7.0.I20161113-2000 build is not installable</t>
  </si>
  <si>
    <t>Manifest editor doesn't co-operate well with file based commands like Team &gt; Show Annotations</t>
  </si>
  <si>
    <t>[navigation] Ctrl+Click on class should allow to navigation similar to interfaces after Bug 507294</t>
  </si>
  <si>
    <t>Compile warnings in JavaCore (IDE and official build)</t>
  </si>
  <si>
    <t>Releng plugin tests are failing after lucene upgrade</t>
  </si>
  <si>
    <t>PDE classpath container misses Access Rule for package from org.eclipse.equinox.supplement</t>
  </si>
  <si>
    <t>[GTK] Menu.getItemCount() can return values &lt;0</t>
  </si>
  <si>
    <t>odockal</t>
  </si>
  <si>
    <t>Eclipse crashes when using internal browser that is open via WebBrowserEditor</t>
  </si>
  <si>
    <t>frank.fuss93</t>
  </si>
  <si>
    <t>Encountered an unexpected exception: org.eclipse.wst.common.internal.environment.eclipse.EclipseLog</t>
  </si>
  <si>
    <t>o.e.j.c.tests.builder.ErrorTests.test0105() consistently fails on Linux.</t>
  </si>
  <si>
    <t>M3 Plugin JUnit tests give "Unable to index..."</t>
  </si>
  <si>
    <t>Open new tab in the same editor window</t>
  </si>
  <si>
    <t>Build failure on I20161115-2000</t>
  </si>
  <si>
    <t>Close editor automatically per window</t>
  </si>
  <si>
    <t>Copy file should open the file</t>
  </si>
  <si>
    <t>Incompatible index should not be reported as error</t>
  </si>
  <si>
    <t>Tycho build runs tests against SWT bundles from target platform</t>
  </si>
  <si>
    <t>[Gtk 3.14] Improve Gtk theme override mechanism for 3.14 too</t>
  </si>
  <si>
    <t>s.muecke</t>
  </si>
  <si>
    <t>CTabFolder has wrong initial size; rendering without focus broken</t>
  </si>
  <si>
    <t>[9] Implement new definite assignment rules for lambdas</t>
  </si>
  <si>
    <t>API Tooling not suitable for use with EMF</t>
  </si>
  <si>
    <t>Oomph setup for SWT breaks Eclipse</t>
  </si>
  <si>
    <t>Text of of menu items is not aligned when some items have icons</t>
  </si>
  <si>
    <t>igor</t>
  </si>
  <si>
    <t>debugger does not stop at breakpoint in classes with the "same" name</t>
  </si>
  <si>
    <t>Major UI hang saving file with API tooling issue changes</t>
  </si>
  <si>
    <t>Problems in the Quick Fix dialog are not sorted and are not sortable</t>
  </si>
  <si>
    <t>holger.kanwischer</t>
  </si>
  <si>
    <t>Javadoc location for a plug-in lost after restart</t>
  </si>
  <si>
    <t>Busy (italic) and Changed (bold) notifications in view title missing when theming is disabled</t>
  </si>
  <si>
    <t>[win32] Invisible characters "printed" into console instead of real</t>
  </si>
  <si>
    <t>@noreference should not exclude all overriding methods from API change analysis</t>
  </si>
  <si>
    <t>[1.8][inference] inference failures due to duplication of inference variables</t>
  </si>
  <si>
    <t>[Generic Editor] Specify IPresentationReconcilier without extension point</t>
  </si>
  <si>
    <t>Regression: M3 fails to detect missing @since's</t>
  </si>
  <si>
    <t>daniel.dias.analistati</t>
  </si>
  <si>
    <t>Duplicate Capabilities option in Preferences</t>
  </si>
  <si>
    <t>roland.illig</t>
  </si>
  <si>
    <t>Marketplace should download in the background</t>
  </si>
  <si>
    <t>NullPointerException in CharsetDeltaJob</t>
  </si>
  <si>
    <t>Autocomplete inserts wrong text for generics</t>
  </si>
  <si>
    <t>[1.8][inference] housekeeping re InferenceVariables after bug 507716</t>
  </si>
  <si>
    <t>martin.karpisek</t>
  </si>
  <si>
    <t>Cleanup PDE code warnings</t>
  </si>
  <si>
    <t>Increase Bundle version due to non-Java API change</t>
  </si>
  <si>
    <t>Update required Bundle version in org.eclipse.jdt.ui due to non-Java API change in org.eclipse.ui</t>
  </si>
  <si>
    <t>Goto Breakpoint fails</t>
  </si>
  <si>
    <t>Fix "Unnecessary cast" code warnings</t>
  </si>
  <si>
    <t>unjustified IndexOutOfBoundsException In Scanner</t>
  </si>
  <si>
    <t>Remove nightly builds from http://download.eclipse.org/eclipse/downloads</t>
  </si>
  <si>
    <t>[1.8][null] @NonNullByDefault is incorrectly applied to free type variable as method parameter type</t>
  </si>
  <si>
    <t>svdbg</t>
  </si>
  <si>
    <t>Wrong label on button to change font</t>
  </si>
  <si>
    <t>Build fails because of erroneous &lt;eclipserun-repo&gt;</t>
  </si>
  <si>
    <t>fabian.pfaff</t>
  </si>
  <si>
    <t>Add readme for swt.examples</t>
  </si>
  <si>
    <t>Remove "Eclipse 2.0 Style Plugin Support" from update site</t>
  </si>
  <si>
    <t>Remove trailing whitespace in org.eclipse.swt.tests</t>
  </si>
  <si>
    <t>steveg</t>
  </si>
  <si>
    <t>UI breaks with Stackoverflow</t>
  </si>
  <si>
    <t>Provide tests for lambda expressions for KeyListener</t>
  </si>
  <si>
    <t>eklipse</t>
  </si>
  <si>
    <t>Trim bars contained in a part descriptor will only be added to the 1st part created from such a descriptor</t>
  </si>
  <si>
    <t>Provide utility methods to ensure that the version of a plug-in in the current master is higher or equal than in a maintenance branch</t>
  </si>
  <si>
    <t>shoham5</t>
  </si>
  <si>
    <t>blaclk screen when im usiing eclipse</t>
  </si>
  <si>
    <t>Crash upon restart</t>
  </si>
  <si>
    <t>[9][completion] Illegal Argument Exception while code completion</t>
  </si>
  <si>
    <t>Annotate external not working for ByteArrayOutputStream.toByteArray</t>
  </si>
  <si>
    <t>rillig</t>
  </si>
  <si>
    <t>Implement Postfix Code Completion</t>
  </si>
  <si>
    <t>thibaultleouay</t>
  </si>
  <si>
    <t>Dropping the "f" prefix convention</t>
  </si>
  <si>
    <t>Provide generic editor extension for .target files</t>
  </si>
  <si>
    <t>apupier</t>
  </si>
  <si>
    <t>ArrayIndexOutOfBoundException from JDT index on too large workspace</t>
  </si>
  <si>
    <t>ralf.petter</t>
  </si>
  <si>
    <t>A small typo in the javadoc of createCompositeSepartor in FormToolKit</t>
  </si>
  <si>
    <t>Ensure all PDE plugins have minimum execution environment JavaSE-1.8</t>
  </si>
  <si>
    <t>Enable org.eclipse.e4.emf.xpath.test tests in Gerrit</t>
  </si>
  <si>
    <t>Incorrect documentation about projet creation</t>
  </si>
  <si>
    <t>Incorrect documentation about project delete</t>
  </si>
  <si>
    <t>Explain what the purpose of a virtual folder</t>
  </si>
  <si>
    <t>Incorrect doc about resources moves</t>
  </si>
  <si>
    <t>Resource filters doc incomplete</t>
  </si>
  <si>
    <t>"Go to resource" doc</t>
  </si>
  <si>
    <t>"Searching for files" doc</t>
  </si>
  <si>
    <t>Tasks/problems view | Filters</t>
  </si>
  <si>
    <t>Preferences for file comparison</t>
  </si>
  <si>
    <t>Startup error on Linux (Ubuntu) SWTException: Widget is disposed</t>
  </si>
  <si>
    <t>[Win32][CustomHiDPI] New ownerdraw checkboxes don't respect HiDPI monitor</t>
  </si>
  <si>
    <t>Win32: Toolbar ignores foreground color</t>
  </si>
  <si>
    <t>Tree: selected item hard to read with selected foreground/background if unfocused</t>
  </si>
  <si>
    <t>Table header: can't set foreground/background on Windows</t>
  </si>
  <si>
    <t>Consider shipping FiraCode as default font for all code editors</t>
  </si>
  <si>
    <t>Disabled tree and table ignore set background color</t>
  </si>
  <si>
    <t>Themed checkboxes/radio buttons: hard/impossible to read if disabled</t>
  </si>
  <si>
    <t>JavaElement.newNotPresentException logged when running AllAllRefactoringTests</t>
  </si>
  <si>
    <t>[Win32] Owner-draw radiobutton/checkbox draw focus rect at wrong position</t>
  </si>
  <si>
    <t>ivanooi</t>
  </si>
  <si>
    <t>Support Newer Windows 10 and Mac OS X Notification Action Center</t>
  </si>
  <si>
    <t>Update SWT Snippets FocusListener with lambda expressions</t>
  </si>
  <si>
    <t>Add tests for  lambda helper methods for FocusListener</t>
  </si>
  <si>
    <t>[win32][Browser]test_evaluate_invalid_return_value fails on Win32</t>
  </si>
  <si>
    <t>[GTK3][Webkit] Implement webkit2 support for browser function (Part 1: JavaScript to call Java)</t>
  </si>
  <si>
    <t>[quick fix] "remove redundant NonNullByDefault" caused by NonNullByDefault on fields or local variables</t>
  </si>
  <si>
    <t>Eclipse stops responding</t>
  </si>
  <si>
    <t>@Nullable cannot be assigned to a qualified type</t>
  </si>
  <si>
    <t>Transparence for the relation between @SuppressWarnings tokens and compiler options</t>
  </si>
  <si>
    <t>The "Swap sides" preference negatively affects Refactoring Preview dialog</t>
  </si>
  <si>
    <t>A lot of unnecessary file I/O when deleting a linked folder pointing to a deleted file system directory</t>
  </si>
  <si>
    <t>Remove old build notes from org.eclipse.search</t>
  </si>
  <si>
    <t>UI Freeze if using Open Type hierarchy for an object with lots of children</t>
  </si>
  <si>
    <t>Decoration Calculation is not cancelable and only gives an approximation of the progress</t>
  </si>
  <si>
    <t>[9] Adopt new layout of JDK's src.zip  ($MODULE/$PACKAGE/*.java)</t>
  </si>
  <si>
    <t>Add description how code should be handled in the N&amp;N</t>
  </si>
  <si>
    <t>Indirectly referenced class file error if generic super type in library references a type absent from classpath</t>
  </si>
  <si>
    <t>vasili.gulevich</t>
  </si>
  <si>
    <t>Warnings can not be suppressed with "-err:all" compiler argument</t>
  </si>
  <si>
    <t>[Tests] testSystracelBreakpoint failing on all platforms</t>
  </si>
  <si>
    <t>intermittent failures in CompletionTests2.testBug151500a()</t>
  </si>
  <si>
    <t>Outline wrong if I use forward navigation for an inner interface and move to outer class</t>
  </si>
  <si>
    <t>Use blocks in WBWRenderer for if statements</t>
  </si>
  <si>
    <t>mikael</t>
  </si>
  <si>
    <t>Verify thread safety of code called from ResourcesPlugin#start() now that most of it is performed in a background job</t>
  </si>
  <si>
    <t>markus.duft</t>
  </si>
  <si>
    <t>Additional improvements for LaunchGroups</t>
  </si>
  <si>
    <t>Use EModelService in MMenuItemTest instead of low-level EMF API</t>
  </si>
  <si>
    <t>pebl</t>
  </si>
  <si>
    <t>Search file with 100k+ matches "freeze" eclipse</t>
  </si>
  <si>
    <t>[Tests] Remove sort members from save action of org.eclipse.e4.ui.menu.tests</t>
  </si>
  <si>
    <t>Prefer class access instead of class.getName for context access in E4Workbench#instantiateRenderer</t>
  </si>
  <si>
    <t>[Win32][HighDPI][IE] Mouse event coordinates wrong for IE with Windows UI scaling</t>
  </si>
  <si>
    <t>Add constants for "org.eclipse.ui.workbench.HOVER_*" and replace the strings</t>
  </si>
  <si>
    <t>MenuManagerRenderer should register for for renderer and visible instead of all UiEvent.topics</t>
  </si>
  <si>
    <t>Remove System.out setUp and tearDown statements from UiTestCase</t>
  </si>
  <si>
    <t>[preferences] Hyperlink text in hovers / information views does not get styled by "Hyperlink text color" preference.</t>
  </si>
  <si>
    <t>Module org.eclipse.e4.demo.cssbridge uses wrong version in pom.xml</t>
  </si>
  <si>
    <t>[cocoa][hidpi] Image#getImageData() on retina is garbled for PNG images created via ImageDataProvider</t>
  </si>
  <si>
    <t>Implement property change listener in AbstractInformationControl for Javadoc</t>
  </si>
  <si>
    <t>[1.8][null] StackOverflow in ParameterizedTypeBinding.nullAnnotatedReadableName</t>
  </si>
  <si>
    <t>Add "information" color api</t>
  </si>
  <si>
    <t>Tagging of individual repositories</t>
  </si>
  <si>
    <t>e4.ui.tests.css.swt tests terminate with code 137 (kill -9) on CentOS</t>
  </si>
  <si>
    <t>Remove unnecessary throws Exception declarations from MMenuItemTest</t>
  </si>
  <si>
    <t>[cocoa][hidpi] Image#getImageData() on retina is too big for system image</t>
  </si>
  <si>
    <t>[cocoa][hidpi] Image(Device, Image, int) constructor doesn't work on retina</t>
  </si>
  <si>
    <t>StringLiteral.getLiteralValue() throws IllegalArgumentException when called in multiple threads</t>
  </si>
  <si>
    <t>StringIndexOutOfBoundsException in ProgressManagerUtil.getClippedString</t>
  </si>
  <si>
    <t>Search &gt; Referring Tests doesn't work for Library.someLibraryMethod() from quick start</t>
  </si>
  <si>
    <t>[GTK] Button.setRegion not supported under Linux</t>
  </si>
  <si>
    <t>The average character width of a font is not integer</t>
  </si>
  <si>
    <t>Rationalize the 20 implementations of StringMatcher</t>
  </si>
  <si>
    <t>Add COLOR_TEXT_BACKGROUND and COLOR_TEXT_FOREGROUND system colors</t>
  </si>
  <si>
    <t>typos in javadoc of Section widget in org.eclipse.ui.forms.widegts</t>
  </si>
  <si>
    <t>Olivier_Thomann</t>
  </si>
  <si>
    <t>Tool to generate scanner helper resources for new version of unicode</t>
  </si>
  <si>
    <t>Win32: TabFolder does not allow changing background or foreground color</t>
  </si>
  <si>
    <t>Win32: Combobox does not allow changing background or foreground color</t>
  </si>
  <si>
    <t>Compile Warnings in I20161202-2000</t>
  </si>
  <si>
    <t>CommonTabLite.SharedLocationSelectionDialog illegally extends ContainerSelectionDialog</t>
  </si>
  <si>
    <t>Update Jetty to 9.4.x</t>
  </si>
  <si>
    <t>Search &gt; *... actions should activate the correct tab</t>
  </si>
  <si>
    <t>[win32] Finish custom Button foreground/background color feature</t>
  </si>
  <si>
    <t>Open Schema action doesn't open workspace file</t>
  </si>
  <si>
    <t>kirk</t>
  </si>
  <si>
    <t>File search loses project context unnecessarily</t>
  </si>
  <si>
    <t>Breakpoints view menu &gt; "[Group|Sort] By": use same order as Problems view</t>
  </si>
  <si>
    <t>Fix index db error message</t>
  </si>
  <si>
    <t>Better document Lucene changes</t>
  </si>
  <si>
    <t>StackOverflowError with Quick Access (Ctrl+3)</t>
  </si>
  <si>
    <t>Rename of Launch Configuration is not taken care in Group Launch Configuration</t>
  </si>
  <si>
    <t>Error marker at wrong place for default method addition</t>
  </si>
  <si>
    <t>Breakpoint Groups are always sorted by name</t>
  </si>
  <si>
    <t>StackOverflowError due to cyclic addition in launch groups</t>
  </si>
  <si>
    <t>Launch Group description missing in Run / Debug Configurations dialogs</t>
  </si>
  <si>
    <t>Renaming a launch group does not update its references in other launch groups</t>
  </si>
  <si>
    <t>NPE on clicking Edit for an invalid launch</t>
  </si>
  <si>
    <t>remove obsoleted org.objenesis references</t>
  </si>
  <si>
    <t>Warn about schema not included in build.properties</t>
  </si>
  <si>
    <t>Some ThemeAPITest#testThemeExtension* tests fail on some platforms</t>
  </si>
  <si>
    <t>grammar fix in ecj -help</t>
  </si>
  <si>
    <t>Index database is uses an unsupported version 65573 Deleting and recreating.</t>
  </si>
  <si>
    <t>Remove pocketPC snippets</t>
  </si>
  <si>
    <t>Javadoc hover shows mix of Info and Javadoc colors</t>
  </si>
  <si>
    <t>Move some corext packages/types to org.eclipse.jdt.core.manipulation bundle</t>
  </si>
  <si>
    <t>Repository Reports missing in recent builds</t>
  </si>
  <si>
    <t>[wayland] Shell.setMinimized(true) doesn't work on wayland</t>
  </si>
  <si>
    <t>Launch Groups: UI bloopers</t>
  </si>
  <si>
    <t>Debug value hover black/white color issue</t>
  </si>
  <si>
    <t>Eclipse Oxygen builds increasing in size</t>
  </si>
  <si>
    <t>OS X: Inconsistent look of themed text and combo</t>
  </si>
  <si>
    <t>Use fitting color for Heap Status in dark theme</t>
  </si>
  <si>
    <t>Define proper API for hover/info color constants</t>
  </si>
  <si>
    <t>CanExecute not evaluated for rendering of MDirectMenuItems</t>
  </si>
  <si>
    <t>Conditional breakpoints show error if condition ends with //line comment</t>
  </si>
  <si>
    <t>Debug source viewers (breakpoint condition, Display view) use wrong font</t>
  </si>
  <si>
    <t>Conditional breakpoints should work with non-boolean return values</t>
  </si>
  <si>
    <t>I20161207-0800 failed with Maven/Tycho/p2 gibberish about "Unable to satisfy dependency from org.eclipse.jdt.feature.group"</t>
  </si>
  <si>
    <t>JFaceResources.TEXT_FONT is not set any more</t>
  </si>
  <si>
    <t>OutOfMemoryError in HashtableOfObject</t>
  </si>
  <si>
    <t>ArrayIndexOutOfBoundsException in DiskIndex</t>
  </si>
  <si>
    <t>Declare Oxygen M4</t>
  </si>
  <si>
    <t>[9] [test] single error to be reported for "_" - ComplianceDiagnoseTest: testBug399781</t>
  </si>
  <si>
    <t>[9] Support Module attribute in Disassembler</t>
  </si>
  <si>
    <t>Sporadic test fails in Progress tests</t>
  </si>
  <si>
    <t>Oxygen plan update 2</t>
  </si>
  <si>
    <t>Rewrite QuickAccess using a Virtual Table</t>
  </si>
  <si>
    <t>error-reports-inbox</t>
  </si>
  <si>
    <t>Surprising error message when opening an image from JAR in browser: Ensure that it is an uncompressed file</t>
  </si>
  <si>
    <t>Simplify "window title" preferences section</t>
  </si>
  <si>
    <t>Export &gt; Mac OS X application bundle: "Using" a launch configuration has no effect</t>
  </si>
  <si>
    <t>Export &gt; Mac OS X application bundle: Meaning of star (*) in JVM version unclear</t>
  </si>
  <si>
    <t>"Open file" sheet dialog jumps upwards and to the right</t>
  </si>
  <si>
    <t>Link from one preference page to another doesn't work</t>
  </si>
  <si>
    <t>Make the new Content Type dialogs look like everything else</t>
  </si>
  <si>
    <t>CVS tests leak running jobs</t>
  </si>
  <si>
    <t>When using -showlocation, the corresponding preference on the Workspace preference page is not checked</t>
  </si>
  <si>
    <t>Stackoverflow in RecoveredBlock.add during content assist.</t>
  </si>
  <si>
    <t>RenamePackageTests failures in build</t>
  </si>
  <si>
    <t>AssistQuickFixTest18 test failure in build</t>
  </si>
  <si>
    <t>Null safety warning cannot be avoided. Collectors.joining</t>
  </si>
  <si>
    <t>update eclipserun-repo to M4, to build M5</t>
  </si>
  <si>
    <t>Update JDT core and apt to use Oxygen M4 to produce M5</t>
  </si>
  <si>
    <t>abuzila</t>
  </si>
  <si>
    <t>[CSS] Styling of editable/uneditable text controls</t>
  </si>
  <si>
    <t>Set singleton:=true by default when creating a plugin with the wizard</t>
  </si>
  <si>
    <t>[Jface] [Viewers] Deferred Contentprovider tracking bug</t>
  </si>
  <si>
    <t>Null annotation warning for loop over annotations</t>
  </si>
  <si>
    <t>Non-deterministic bug in line number generation</t>
  </si>
  <si>
    <t>Further performance improvement in API tools build for large workspaces</t>
  </si>
  <si>
    <t>Further improve progress reporting for large number of p2 software site target locations when resolving</t>
  </si>
  <si>
    <t>Use enhanced for loop in org.eclipse.pde.ui</t>
  </si>
  <si>
    <t>liuyuanzhi</t>
  </si>
  <si>
    <t>Toolbar only have one item shown</t>
  </si>
  <si>
    <t>[9] code completion support for new grammar changes</t>
  </si>
  <si>
    <t>IAE in "Updating Java index": Attempted to beginRule ...</t>
  </si>
  <si>
    <t>Remote Java Application page: missing mnemonics</t>
  </si>
  <si>
    <t>Remove Java Application page: connection limit 0 not explained</t>
  </si>
  <si>
    <t>Missing mnemonic on new 'Enable hot code replace' preference</t>
  </si>
  <si>
    <t>Unanticipated comparator errors in I20161212-2000</t>
  </si>
  <si>
    <t>Tree: expansion-triangle colors need to be changed according to set back-/foreground</t>
  </si>
  <si>
    <t>[test] resetting of forgotten test filteres doesn't work</t>
  </si>
  <si>
    <t>Missing F1 help for: Workspace p&amp;lug-ins override target platform plug-ins with the same id</t>
  </si>
  <si>
    <t>CCE in Parser.consumeMethodHeaderRightParen(..) in CompilationUnit.codeSelect(..)</t>
  </si>
  <si>
    <t>[1.8][search] Search for references returns bad element for anonymous inside lambda expression</t>
  </si>
  <si>
    <t>[call hierarchy] doesn't properly expand caller in lambda in "Expand with constructors"</t>
  </si>
  <si>
    <t>Wrong null check in org.eclipse.jdt.internal.corext.refactoring.typeconstraints2.ConstraintVariable2#toString()</t>
  </si>
  <si>
    <t>thomashummel47</t>
  </si>
  <si>
    <t>Link for Neon update download throws http error 403</t>
  </si>
  <si>
    <t>[Win32] Ctrl+Enter does not send defaultSelection Event</t>
  </si>
  <si>
    <t>ddyer</t>
  </si>
  <si>
    <t>dead code analysis is incorrect</t>
  </si>
  <si>
    <t>Update Wiki FAQs to be Eclipse 4 friendly</t>
  </si>
  <si>
    <t>Selection color of toolbar hard to see on dark background</t>
  </si>
  <si>
    <t>m.schreiber</t>
  </si>
  <si>
    <t>Export/Import context menu actions do not work</t>
  </si>
  <si>
    <t>Next View (Ctrl+F7) throws AFE</t>
  </si>
  <si>
    <t>Next View (Ctrl+F7) has too verbose labels</t>
  </si>
  <si>
    <t>marcel.mann</t>
  </si>
  <si>
    <t>[JUnit] Run Unit-Tests automatically when changing and saving code in the editor</t>
  </si>
  <si>
    <t>Typos in javadoc of FormColors</t>
  </si>
  <si>
    <t>Cleaning up all warnings about try-with-resources</t>
  </si>
  <si>
    <t>UI bugs in Problems view's "Configure Contents" / "Filters" dialog 2</t>
  </si>
  <si>
    <t>Problems view's "Configure Contents" / "Filters" dialog  shows empty item in updated workspace</t>
  </si>
  <si>
    <t>[newindex] Polish preference for disabling the new index</t>
  </si>
  <si>
    <t>[1.8][null] @NonNullByDefault on constructor ignored when used from anonymous subclass via .class file</t>
  </si>
  <si>
    <t>eugen.rabii</t>
  </si>
  <si>
    <t>Java 9 Oxygen Plugin Fails</t>
  </si>
  <si>
    <t>ClassCastException below SearchIndex.&lt;init&gt; (thrown in Class.asSubclass)</t>
  </si>
  <si>
    <t>benken</t>
  </si>
  <si>
    <t>Intro/Welcome not shown when opening a new workspace when more than one perspective is open by default</t>
  </si>
  <si>
    <t>Fix generics code warnings in pde.ua.core</t>
  </si>
  <si>
    <t>Update org.apache.commons.fileupload to latest version</t>
  </si>
  <si>
    <t>[spy] Add support for active form section</t>
  </si>
  <si>
    <t>mn</t>
  </si>
  <si>
    <t>Remove dependency on x-friended ChecksumProducer.computeMD5(File)</t>
  </si>
  <si>
    <t>SWT Layout Spy - Overlay is shown on all virtual desktops</t>
  </si>
  <si>
    <t>Move ant* plugins to Java 8</t>
  </si>
  <si>
    <t>[Webkit 1] Crash during Test_*_Browser   evaluate() tests</t>
  </si>
  <si>
    <t>[Model] Add a Java Expression as MExpression to the application model</t>
  </si>
  <si>
    <t>Fix e4 code templates</t>
  </si>
  <si>
    <t>[Templates] WizardListSelectionPage_label doesn't get redisplayed after activating templates</t>
  </si>
  <si>
    <t>thomas</t>
  </si>
  <si>
    <t>custom swt controls in dark mode</t>
  </si>
  <si>
    <t>pinned_ovr.png needs white border to make it hover over base editor icon</t>
  </si>
  <si>
    <t>Ant builder should create problem marker when javac/ecj build fails</t>
  </si>
  <si>
    <t>Eclipse tracing for commands is not working</t>
  </si>
  <si>
    <t>[E4 Model Fragment Editor] Filter proposals for filters in fragments</t>
  </si>
  <si>
    <t>[preferences][quick diff][rulers] Show difference in overview ruler should be on by default</t>
  </si>
  <si>
    <t>[GTK3] Virtual table can't calculate sizes</t>
  </si>
  <si>
    <t>Create Java9 patch build for Oxygen M4</t>
  </si>
  <si>
    <t>Create an AbstractContributionClassCreator to avoid duplicate code</t>
  </si>
  <si>
    <t>GTK3: Incorrect calculation of location (toDisplay)</t>
  </si>
  <si>
    <t>[Templates] Add a way to add error checking to TemplateOptions</t>
  </si>
  <si>
    <t>Breakpoints view sorted by Creation Time/Name: adding breakpoints removes previous from view</t>
  </si>
  <si>
    <t>Stop packaging Unix builds</t>
  </si>
  <si>
    <t>[Templates] Change default value of apply property for Templates to 'notexists'</t>
  </si>
  <si>
    <t>E4 Tools Update Site should be updated</t>
  </si>
  <si>
    <t>Update the SWT Tools Page, reporting updated information about SWT Spy</t>
  </si>
  <si>
    <t>[Dark Theme] Java Sort Order preference is not properly styled</t>
  </si>
  <si>
    <t>martin.oberhuber</t>
  </si>
  <si>
    <t>[find/replace] Incremental Search (Ctrl+J) reports "not found" when a wrapped search would be needed</t>
  </si>
  <si>
    <t>[typing]  "Delete Word" (Ctrl+Backspace) deletes too much in a plain text editor</t>
  </si>
  <si>
    <t>[Browser] Snippet362 is broken because eclipse.org overrides onmousedown</t>
  </si>
  <si>
    <t>Add association to CSS files to be opened by text editors.</t>
  </si>
  <si>
    <t>Have a way to create Widgets without the parent. Null safety</t>
  </si>
  <si>
    <t>[Editors] The E4PickList buttons should not contain text</t>
  </si>
  <si>
    <t>zeratul976</t>
  </si>
  <si>
    <t>[projection] Inner folded region "leaks out" from collapsed outer folded region</t>
  </si>
  <si>
    <t>Improve templates names to be more descriptive</t>
  </si>
  <si>
    <t>Working sets are not in sync between package explorer and project explorer</t>
  </si>
  <si>
    <t>Provide our jdeps report to other projects</t>
  </si>
  <si>
    <t>For loop running only for the 1st element in ElementSection</t>
  </si>
  <si>
    <t>[1.9] NPE in ASTResolving#internalGetPossibleTypeKinds() when trying to hover reference in module-info.java</t>
  </si>
  <si>
    <t>[Browser][Webkit 1] JVM crashes tracking bug</t>
  </si>
  <si>
    <t>Sign issue with '+' unary operator and zero literal</t>
  </si>
  <si>
    <t>[GTK2] All dialogs have wrong initial layout</t>
  </si>
  <si>
    <t>[Model Editor] refreshOnSave seems to be called for all saves</t>
  </si>
  <si>
    <t>[1.8][quick assist] "Convert to method reference" should be available at more locations inside lambda expression</t>
  </si>
  <si>
    <t>[Model Editor] is always reloaded when we switch to another editor</t>
  </si>
  <si>
    <t>[Model Fragment Editor] should provide content assist in feature field name</t>
  </si>
  <si>
    <t>[Webkit2] Test_BrowserSuite fails/hangs with tests.</t>
  </si>
  <si>
    <t>Add no reference to GdkColor foreground/background in GCData.java</t>
  </si>
  <si>
    <t>fredleitenb</t>
  </si>
  <si>
    <t>Permanent UI Freeze (endless loop) when using Compare Editor</t>
  </si>
  <si>
    <t>AssertionError in org.eclipse.jdt.internal.core.nd.db.Database.close</t>
  </si>
  <si>
    <t>Delete Model Fragment should clean String Fragment Editor data</t>
  </si>
  <si>
    <t>eneufeld</t>
  </si>
  <si>
    <t>[Compatibility] Dynamic Contributions must be of type WorkbenchWindowControlContribution</t>
  </si>
  <si>
    <t>StackOverflow when editing in the StringFragmentEditor</t>
  </si>
  <si>
    <t>Unexpected comparator errors in I20161221-2000</t>
  </si>
  <si>
    <t>[api] Ensure that raw IProblem ID integer literals are unique</t>
  </si>
  <si>
    <t>Fragments with index merged in wrong order</t>
  </si>
  <si>
    <t>[forms] Description in section flickers heavily during resize</t>
  </si>
  <si>
    <t>ipun</t>
  </si>
  <si>
    <t>[GTK3+][Wayland] Implement Overlay class</t>
  </si>
  <si>
    <t>[Webkit 1] Webkit crash when using setText(..), two clicks and display.dispose()</t>
  </si>
  <si>
    <t>[jUnit] Please add icon for "skipped" tests.</t>
  </si>
  <si>
    <t>[9] Completion of types in a module declaration replaces module header with an imports statement</t>
  </si>
  <si>
    <t>RandyZeleznak</t>
  </si>
  <si>
    <t>Running Python Selenium CHrome program crashes after loading PyDev</t>
  </si>
  <si>
    <t>[Gtk3] DnD cancelling drop does not work.</t>
  </si>
  <si>
    <t>[Browser] Add Browser.function() jUnit test cases</t>
  </si>
  <si>
    <t>[jUnit] Cursor tests failing in Test_org_eclipse_swt_graphics_Cursor.test_ConstructorLorg_eclipse_swt_graphics_DeviceI</t>
  </si>
  <si>
    <t>eric.kolotyluk</t>
  </si>
  <si>
    <t>Allow Oxygen to start on jdk-9</t>
  </si>
  <si>
    <t>Update Oxygen to import JDK-9 as a run-time</t>
  </si>
  <si>
    <t>Enhance Oxygen to Create Modules</t>
  </si>
  <si>
    <t>Null analysis shows errors (false positive) in editor only, needs update of eea files.</t>
  </si>
  <si>
    <t>yanp.bugz</t>
  </si>
  <si>
    <t>Add Undo Redo buttons to the panel</t>
  </si>
  <si>
    <t>[Forms] Performance problem in FormHeading updateGradientImage</t>
  </si>
  <si>
    <t>StackOverflowError in RecoveredInitializer.add(...)</t>
  </si>
  <si>
    <t>tanhx</t>
  </si>
  <si>
    <t>isideeffect two way binding always reset cursor</t>
  </si>
  <si>
    <t>sgabriel</t>
  </si>
  <si>
    <t>Moving Editor tab from one group to the next in a split editor view not working</t>
  </si>
  <si>
    <t>Test results automatic email still points to shared instance URL</t>
  </si>
  <si>
    <t>OS X 10.12: full-screen shell allows non-full-screen shell on same screen</t>
  </si>
  <si>
    <t>[9] Tests fail when run using JDK9 due to IllegalAccessError</t>
  </si>
  <si>
    <t>[9] Tests fail with JDK9 because java.base module does not 'opens' certain packages to unnamed module</t>
  </si>
  <si>
    <t>Consider moving up to Ant 1.9.8 (and possibly Ant 1.10.0)</t>
  </si>
  <si>
    <t>alexfoster</t>
  </si>
  <si>
    <t>Incorrect Enclosing Method Attribute generated for anonymous class in lambda after method reference</t>
  </si>
  <si>
    <t>[Forms] Typos in javadoc of ExpandableComposite</t>
  </si>
  <si>
    <t>NPE in SearchIndex.removeDocument</t>
  </si>
  <si>
    <t>NPE in ResourceExtensionContentProvider$1.compare</t>
  </si>
  <si>
    <t>ResourceException below BreakpointManager$5.run (thrown in Marker.checkInfo)</t>
  </si>
  <si>
    <t>[Forms] Typo in javadoc of ScrolledForm</t>
  </si>
  <si>
    <t>SWTException below EngineResultSection.lambda$0 (thrown in Widget.getDisplay)</t>
  </si>
  <si>
    <t>ClassCastException in ICTable$ICContentProvider.getElements</t>
  </si>
  <si>
    <t>AssertionFailedException below FileSearchPage.handleOpen (thrown in AbstractTreeViewer.getExpandedState)</t>
  </si>
  <si>
    <t>jdt.core gerrit jobs are failing</t>
  </si>
  <si>
    <t>NPE on incorrect condition in conditional breakpoint</t>
  </si>
  <si>
    <t>Several icons from org.eclipse.team.ui appear as disabled</t>
  </si>
  <si>
    <t>Missing file on the update site</t>
  </si>
  <si>
    <t>EGit</t>
  </si>
  <si>
    <t>Provide a way to fix the branch name in the CreateBranchWizard</t>
  </si>
  <si>
    <t>regression: drag and drop text on top of selection deletes text</t>
  </si>
  <si>
    <t>[content assist] CompletionProposalComparator#compare may produce wrong results due to overflow/underflow</t>
  </si>
  <si>
    <t>o.e.e4.ui.dialogs: Replace Require-Bundle: com.ibm.icu with Import-Package: com.ibm.icu.text</t>
  </si>
  <si>
    <t>gregory.cochon</t>
  </si>
  <si>
    <t>[Platform] Save As with a E4 Part</t>
  </si>
  <si>
    <t>Complete the "Mark build as unstable" feature</t>
  </si>
  <si>
    <t>Performance tests are giving invalid test results</t>
  </si>
  <si>
    <t>kwakata</t>
  </si>
  <si>
    <t>[Browser] Freeze with XULRunner on Windows Server 2008</t>
  </si>
  <si>
    <t>Update to ICU4J 58.x</t>
  </si>
  <si>
    <t>CommitMessageArea in Stagingview has a DoubleBorder</t>
  </si>
  <si>
    <t>[clean up] fix trailing spaces in platform help once and forever</t>
  </si>
  <si>
    <t>[win32] Rollover tooltip on TreeItem of non-focused shell drawn at wrong place</t>
  </si>
  <si>
    <t>eytannovick</t>
  </si>
  <si>
    <t>Try-With-Resource Class/Function confusion</t>
  </si>
  <si>
    <t>[1.9][ast rewrite] AST Rewrite support for module-info.java file</t>
  </si>
  <si>
    <t>Configure Gerrit jobs to use either SLES12 executor or CentOS executor</t>
  </si>
  <si>
    <t>Comparator errors in I20170105-0320</t>
  </si>
  <si>
    <t>[Webkit1] Hudson crash on Test_org_eclipse_swt_browser_Browser # test_setUrl  (SIGSEGV)</t>
  </si>
  <si>
    <t>flobakk</t>
  </si>
  <si>
    <t>[1.8][inference] Broken type inference for lambda parameter when invoking method on it, and pass result to a generically typed overloaded method</t>
  </si>
  <si>
    <t>Add toString() to Marker</t>
  </si>
  <si>
    <t>Add toString() to Line and TextSelection</t>
  </si>
  <si>
    <t>No (quick menu) key binding shown for menuContribution/menu/@commandId</t>
  </si>
  <si>
    <t>[format] AssertionError in TokenManager.lastIndexIn()</t>
  </si>
  <si>
    <t>[Browser] webkit browser to support WebGL</t>
  </si>
  <si>
    <t>Unhandled exception from DelegateProgressMonitorInUIThreadAndPreservingFocus</t>
  </si>
  <si>
    <t>[cleanup] Get rid of trailing white space in platform.debug</t>
  </si>
  <si>
    <t>Editor font zooming does not work if you use numpad +/-</t>
  </si>
  <si>
    <t>TypesImpl.asMemberOf is missing implementation for TYPE_PARAMETER</t>
  </si>
  <si>
    <t>Improve Eclipse Compare Editor to show whitespaces</t>
  </si>
  <si>
    <t>Fix test report labels</t>
  </si>
  <si>
    <t>jadai008</t>
  </si>
  <si>
    <t>Toolbar/Menubar enablement/visibility (controlled by source provider and property tester) works across all the open workbench windows</t>
  </si>
  <si>
    <t>[cocoa][hidpi] AIOOBE in Image#getImageData()</t>
  </si>
  <si>
    <t>Upgrade compiler to the latest build</t>
  </si>
  <si>
    <t>OS X: MeasureItem-event sent 3 times, sometimes with wrong event.details</t>
  </si>
  <si>
    <t>TypesImpl.capture is not yet implemented</t>
  </si>
  <si>
    <t>Test failures in I20170109-2000</t>
  </si>
  <si>
    <t>Assign Eclipse text editor to .css extensions</t>
  </si>
  <si>
    <t>Retire unmaintained org.eclipse.ui.releng/createDevInstall.sh</t>
  </si>
  <si>
    <t>Code cleanup in org.eclipse.ui.forms.examples</t>
  </si>
  <si>
    <t>[Forms] Always use blocks in org.eclipse.ui.forms</t>
  </si>
  <si>
    <t>Replace com.ibm.icu with com.ibm.icu.text in Eclipse 4 RCP template</t>
  </si>
  <si>
    <t>[Forms][CSS][Dark theme] Ensures that Sections reacts to changes in the background color during theme switch</t>
  </si>
  <si>
    <t>[Forms] Switch from synchronous layout() calls to requestLayout() in forms</t>
  </si>
  <si>
    <t>OS X: SWT.TOOL-shell influences the painting of TreeItems</t>
  </si>
  <si>
    <t>[Tests] Migrate org.eclipse.ui.tests.forms to JUnit 4</t>
  </si>
  <si>
    <t>OS X: shell.getMaximized() always returns false</t>
  </si>
  <si>
    <t>[navigation] Code forward navigation does not work for inner interfaces</t>
  </si>
  <si>
    <t>[Outline] Inner interfaces not visible if source is not available</t>
  </si>
  <si>
    <t>Add org.apache.felix.scr from orbit to the eclipse-sdk-prereqs</t>
  </si>
  <si>
    <t>kuebler</t>
  </si>
  <si>
    <t>Provide OSGi LDAP Service Filter Functionality for @Inject</t>
  </si>
  <si>
    <t>Resolve formatting issues and remove unused constructor for PartTemplate</t>
  </si>
  <si>
    <t>Use enhanced for loops in org.eclipse.jface</t>
  </si>
  <si>
    <t>Use enhanced for loops in org.eclipse.jface.snippets</t>
  </si>
  <si>
    <t>Avoid unnecessary casts in org.eclipse.ui.workbench</t>
  </si>
  <si>
    <t>[Forms] Delete unnecessary Non-Javadoc statements in org.eclipse.ui.forms.examples</t>
  </si>
  <si>
    <t>Use enhanced for loops in org.eclipse.ui.workbench</t>
  </si>
  <si>
    <t>Use lambdas in org.eclipse.ui.workbench</t>
  </si>
  <si>
    <t>Fix issues reported by Sonar</t>
  </si>
  <si>
    <t>Replace usage of new Integer(int) with Integer.valueOf() in eclipse.platform.text plug-ins</t>
  </si>
  <si>
    <t>Remove unnecessary whitespace from org.eclipse.jface.text</t>
  </si>
  <si>
    <t>Include com.ibm.icu.text into Eclipse SDK to allow simple consumption for Eclipse RCP</t>
  </si>
  <si>
    <t>dturner</t>
  </si>
  <si>
    <t>slow fetch</t>
  </si>
  <si>
    <t>I20170111-2000 build failed with compilation errors</t>
  </si>
  <si>
    <t>sven.efftinge</t>
  </si>
  <si>
    <t>Compilation silently aborted when apt is not on the classpath</t>
  </si>
  <si>
    <t>[1.9][select] code select for constructs in module-info.java</t>
  </si>
  <si>
    <t>Default TitleAreaDialog image looks bad on dark background</t>
  </si>
  <si>
    <t>ExternalAnnotationProvider exception shall put context into exception</t>
  </si>
  <si>
    <t>API Tools report and IDE disagree</t>
  </si>
  <si>
    <t>[breakpoints] conditional breakpoint fails to compile "i &lt; 100"</t>
  </si>
  <si>
    <t>[Templates] Remove filesystem plugins from Eclipse 4 RCP template</t>
  </si>
  <si>
    <t>Reference private fields in Javadoc ({@link Particle#spinDir})</t>
  </si>
  <si>
    <t>Make Quickfix working in a headless environment</t>
  </si>
  <si>
    <t>JDK 9 EA Build 151 moves src.zip to JDK/lib/src.zip</t>
  </si>
  <si>
    <t>Comparator errors in I20170112-2000</t>
  </si>
  <si>
    <t>2 junit test case fail in the integration build</t>
  </si>
  <si>
    <t>Be smart about last remote fetched when merging</t>
  </si>
  <si>
    <t>benkuntz</t>
  </si>
  <si>
    <t>Typo in TypeTextToSearch Message properties in XMI tab</t>
  </si>
  <si>
    <t>Delete obsolete content of the old e4 tools wizard which has been moved to PDE</t>
  </si>
  <si>
    <t>mike</t>
  </si>
  <si>
    <t>java.lang.NullPointerException at org.eclipse.pde.internal.core.PluginModelManager.handleChange</t>
  </si>
  <si>
    <t>[wayland] StyledText DnD not signalling, move drag detection to mouse_move</t>
  </si>
  <si>
    <t>[Templates] Description wrong for e4 contributions</t>
  </si>
  <si>
    <t>[Templates] Delete "ghost" entry %template.helloWorld.name</t>
  </si>
  <si>
    <t>Remove unused "General -&gt; Workspace -&gt; Save Interval" preference</t>
  </si>
  <si>
    <t>Regression: I-builds break OCL and QVTd builds</t>
  </si>
  <si>
    <t>edpeur</t>
  </si>
  <si>
    <t>Warn that the UI-Thread thread is blocked by IO. Like Android StrictMode</t>
  </si>
  <si>
    <t>[9] bogus packages shown in jrt-fs.jar</t>
  </si>
  <si>
    <t>Missing entries in build.properties of target definition generic editor</t>
  </si>
  <si>
    <t>[linux] UnsatisfiedLinkError below GradientCanvas.onPaint (thrown in OS._GDK_PIXMAP_XID)</t>
  </si>
  <si>
    <t>[Test] test*ProjectExplicitPath failed to write on Windows</t>
  </si>
  <si>
    <t>[JUnit 5] Registering TestExecutionListener specific to a LauncherDiscoveryRequest</t>
  </si>
  <si>
    <t>[JUnit 5][templates] Templates for JUnit 5 test methods</t>
  </si>
  <si>
    <t>Add "Exit" as search term to the "Startup and Shutdown" preference page</t>
  </si>
  <si>
    <t>[maven] missing dependency in published pom.xml</t>
  </si>
  <si>
    <t>Freeze in endless loop when Push Result dialog opened from asyncExec</t>
  </si>
  <si>
    <t>small typo in a comment in applyStyles in AbstractCSSEngine</t>
  </si>
  <si>
    <t>[GTK] Add Callback constructor for custom method signatures</t>
  </si>
  <si>
    <t>nyc10003</t>
  </si>
  <si>
    <t>[HighDPI] Autoscale problems with OGL canvas</t>
  </si>
  <si>
    <t>[1.9] Classes only available by adding an module-info don't show up in autocomplete</t>
  </si>
  <si>
    <t>Create new Java9 patch</t>
  </si>
  <si>
    <t>[JUnit 5] Support for creating JUnit Jupiter tests in New JUnit Test Case wizard</t>
  </si>
  <si>
    <t>Lambda code completion proposal  for method parameter which are functional interfaces</t>
  </si>
  <si>
    <t>Support exporting a jar with eea associated</t>
  </si>
  <si>
    <t>[1.9] Incorrect error with module having multiple source folders</t>
  </si>
  <si>
    <t>Use separate temp directory for Maven operations defined by MAVEN_TMP_DIR</t>
  </si>
  <si>
    <t>[1.9] Incorrect error about visibility of class in module-info.java</t>
  </si>
  <si>
    <t>[9][type hierarchy] is incomplete: misses JrtPackageFragmentRoot</t>
  </si>
  <si>
    <t>Provide generic editor extension for .patch and .diff files</t>
  </si>
  <si>
    <t>[ds] update felix SCR impl to 2.0.8</t>
  </si>
  <si>
    <t>Non-resizable Shells open with wrong size (200x200)</t>
  </si>
  <si>
    <t>Attached Javadoc not found for PrintStream#append(char)</t>
  </si>
  <si>
    <t>BatchRefUpdate is slow with RefDirectories</t>
  </si>
  <si>
    <t>Fix PDE templates to generate Eclipse 4 Plug-in View</t>
  </si>
  <si>
    <t>[Tests] signer information does not match signer information of other classes in the same package</t>
  </si>
  <si>
    <t>tobbaumann</t>
  </si>
  <si>
    <t>50s UI freeze</t>
  </si>
  <si>
    <t>E4 product wizard needs to include additional bundles</t>
  </si>
  <si>
    <t>Include "info" level problems in the releng report</t>
  </si>
  <si>
    <t>[Webkit2] Implement 'close' for webkit2</t>
  </si>
  <si>
    <t>Version autocomplete improvements on generic target editor</t>
  </si>
  <si>
    <t>Wrong error message "Code assist internal error"</t>
  </si>
  <si>
    <t>AbstractTreeViewer should scroll up to currently selected element when CollapseAll is pressed.</t>
  </si>
  <si>
    <t>richard.evans</t>
  </si>
  <si>
    <t>Java 9 support: illegal import not shown as error in editor</t>
  </si>
  <si>
    <t>Add version to package export in o.e.e4.core.di.annotations</t>
  </si>
  <si>
    <t>Generic for .project editor broken if test and example project are checked out</t>
  </si>
  <si>
    <t>API needed to retarget breakpoint toggle actions</t>
  </si>
  <si>
    <t>Use asynchronous layout calls in org.eclipse.pde.runtime</t>
  </si>
  <si>
    <t>[content assist] Asynchronous content assist does not report errors to the user</t>
  </si>
  <si>
    <t>arnaud.blouin</t>
  </si>
  <si>
    <t>[patch] [UI design smells] Remove 4 blob listeners</t>
  </si>
  <si>
    <t>Version autocomplete for generic editor is confusing to the user</t>
  </si>
  <si>
    <t>Update linux test results page with GTK version used</t>
  </si>
  <si>
    <t>[Tests] failure on org.eclipse.ui.tests.forms.util.FormColorsTests</t>
  </si>
  <si>
    <t>[clean up] Clean Up action "convert for loops to enhanced loops" create syntax error</t>
  </si>
  <si>
    <t>cedric.dumoulin</t>
  </si>
  <si>
    <t>[HiDPI] Oxygen crashes at startup for zoom level greater than 200% (4k screen)</t>
  </si>
  <si>
    <t>[DS] Support DS 1.3 annotations</t>
  </si>
  <si>
    <t>[Webkit2] Ensure DOM events (like mousedown) work on webkit2</t>
  </si>
  <si>
    <t>[Themes] Switch from default or Dark Theme to Themes without css for forms throw an exception</t>
  </si>
  <si>
    <t>StackOverflowError in org.eclipse.jdt.internal.compiler.parser.RecoveredBlock</t>
  </si>
  <si>
    <t>[1.8][model] support JSR 308 annotations</t>
  </si>
  <si>
    <t>[1.8][null] @NonNullByDefault removes explicit @NonNull on array dimension</t>
  </si>
  <si>
    <t>Regression:Typing does not acquire focus</t>
  </si>
  <si>
    <t>getSectionGradientImage in FormImages always returns a new image although it already has one in the cache</t>
  </si>
  <si>
    <t>Use enhanced for loop in remaining org.eclipse.pde.* cases (non apitools)</t>
  </si>
  <si>
    <t>[Tests] Many tests in org.eclipse.ui.tests.forms are not executed during Tycho build</t>
  </si>
  <si>
    <t>Comparator errors in I20170122-2000</t>
  </si>
  <si>
    <t>Lot of error messages for ECF in windows test results</t>
  </si>
  <si>
    <t>The descriptions for quick fixes for "API tool error" are wrong</t>
  </si>
  <si>
    <t>vladdu55</t>
  </si>
  <si>
    <t>[Generic Editor] is the name "generic editor" clear enough?</t>
  </si>
  <si>
    <t>Order of "Explain incompatibility" Quick Fix differs in Ctrl+1 and problem hover</t>
  </si>
  <si>
    <t>cole</t>
  </si>
  <si>
    <t>[compiler][inference] Compiler fails to report generics code which allows CCE</t>
  </si>
  <si>
    <t>[Forms] twistie on ExpandableComposite is not antialiased</t>
  </si>
  <si>
    <t>[GTK3][Webkit2] Implement webkit2 support for browser function (Part 2: Java return a value from callback.)</t>
  </si>
  <si>
    <t>gc deletes unreferenced objects rather than loosening them</t>
  </si>
  <si>
    <t>NPE on changing any jdt compiler preferences</t>
  </si>
  <si>
    <t>[Quick Access] Only highlighted part respects Dialog Font size</t>
  </si>
  <si>
    <t>Update JDT core and apt to use Oxygen M5 to produce M6</t>
  </si>
  <si>
    <t>update eclipserun-repo to M5, to build M6</t>
  </si>
  <si>
    <t>Create new Java9 patch based on M5</t>
  </si>
  <si>
    <t>Update Jetty to 9.4.1 (or newer)</t>
  </si>
  <si>
    <t>[SmartImport] Enable the wizard to handle more than one selection</t>
  </si>
  <si>
    <t>SIOOBE in org.eclipse.ui.genericeditor.examples.dotproject.NaturesAndProjectsContentAssistProcessor</t>
  </si>
  <si>
    <t>"Computing (2/3) ..." message with asynchronous code completion</t>
  </si>
  <si>
    <t>White border around "Copy Settings" in Eclipse Launcher dialog</t>
  </si>
  <si>
    <t>[newindex] Indexer getting stuck in infinite loop when freeing large chunk</t>
  </si>
  <si>
    <t>[Gtk3][Webkit2] Port webkit_window_object_cleared to webkit2.</t>
  </si>
  <si>
    <t>Missing source bundle for org.eclipse.swt.tools</t>
  </si>
  <si>
    <t>[HiDPI][GTK] ToolBar size too small at GDK_DPI_SCALE=3</t>
  </si>
  <si>
    <t>Several source bundles missing in SDK repository</t>
  </si>
  <si>
    <t>Add "Explain incompatibility" Quick Fix for "Add default method" problem</t>
  </si>
  <si>
    <t>Clarify Javadoc of requestLayout</t>
  </si>
  <si>
    <t>Eclipse 4 RCP template does not start anymore with changes from Bug 501950</t>
  </si>
  <si>
    <t>Change target editor packages name to *.internal.*</t>
  </si>
  <si>
    <t>Launch group regex not hit: internal error</t>
  </si>
  <si>
    <t>NPE in org.eclipse.jdt.internal.debug.ui.actions.RetargetToggleTracepointAction</t>
  </si>
  <si>
    <t>Bogus dependency on aarch64 and arm fragments</t>
  </si>
  <si>
    <t>OS X: Shell focuses different control depending on using wrapping Composite</t>
  </si>
  <si>
    <t>PartOnTopManagerTest.test_PlaceholderOnTopPerspectiveSwitch fails on Windows since I20170122-2000</t>
  </si>
  <si>
    <t>Add the C nature to all SWT source projects</t>
  </si>
  <si>
    <t>john</t>
  </si>
  <si>
    <t>CVS connection randomly missing when opening projects</t>
  </si>
  <si>
    <t>Javadoc error in org.eclipse.jgit created with I59539aca1d0d83622c41aa9bfbdd72fa868ee9fb</t>
  </si>
  <si>
    <t>Add a 'Configure problem severity' quick fix like in JDT</t>
  </si>
  <si>
    <t>ClassCastException in org.eclipse.jdt.internal.debug.ui.actions.RetargetToggleTracepointAction</t>
  </si>
  <si>
    <t>[1.8] NPE in analyseCode caused by missing type detected in lambda</t>
  </si>
  <si>
    <t>Declare Oxygen M5</t>
  </si>
  <si>
    <t>[Generic Editor] misses quick fix on error markers</t>
  </si>
  <si>
    <t>"Toggle Tracepoint" disabled in newly opened editor</t>
  </si>
  <si>
    <t>Ensure @Override and the like are used in org.eclipse.pde.ui</t>
  </si>
  <si>
    <t>Bugs on download pages</t>
  </si>
  <si>
    <t>No error marker in Dependency tab for missing dependencies in MANIFEST.MF</t>
  </si>
  <si>
    <t>Use lambdas in org.eclipse.pde.ui</t>
  </si>
  <si>
    <t>Name.resolveBinding() throws NullPointerException (in SourceTypeBinding.resolveTypeFor())</t>
  </si>
  <si>
    <t>[GTK] Some critical icons missing on Ubuntu 16.04</t>
  </si>
  <si>
    <t>jjohnstn</t>
  </si>
  <si>
    <t>Combo should be consistent with regards to size of drop-down elements whether read-only or not</t>
  </si>
  <si>
    <t>Intermittent CVS tests failures: Could not connect to :pserver:hudsontest@hipp10.eclipse.org:/cvs/org.eclipse.tests: I/O exception occurred: No response from server</t>
  </si>
  <si>
    <t>[compiler][null][test] NullTypeAnnotationTest.testBug477719  - 1.8 failure</t>
  </si>
  <si>
    <t>Intermittent API tool junit failure in I20170126-1030</t>
  </si>
  <si>
    <t>[Tests] testHandlerSwitchToInactivePart fails in integration build</t>
  </si>
  <si>
    <t>Remove org.eclipse.equinox.util from the Eclipse 4 RCP template</t>
  </si>
  <si>
    <t>Use enhanced for loops in org.eclipse.pde.api.tools.ui</t>
  </si>
  <si>
    <t>[quick fix] Provide Quick Fix to "Change type assignment with cast</t>
  </si>
  <si>
    <t>eclipse view windows shown in window task list</t>
  </si>
  <si>
    <t>variable view complete empty</t>
  </si>
  <si>
    <t>[api] Provide helper methods to use lambda expressions for AccessibleListener methods</t>
  </si>
  <si>
    <t>[JUnit 5] Update JUnit Test Suite wizard for JUnit 5</t>
  </si>
  <si>
    <t>Update Base builder to M5 for to build M6</t>
  </si>
  <si>
    <t>Save Resource should use "Save" / "Don't save" instead of Yes / No</t>
  </si>
  <si>
    <t>mandrikov</t>
  </si>
  <si>
    <t>Package Explorer &gt; Properties &gt; Javadoc Location page doesn't fully respect change of dialog font on OS X</t>
  </si>
  <si>
    <t>Presence of intermediate Composite prevents StringFieldEditor from getting default font on OS X</t>
  </si>
  <si>
    <t>[ModelEditor] Add child import via context menu</t>
  </si>
  <si>
    <t>[Webkit2] Ensure proper settings are used for webkit2.</t>
  </si>
  <si>
    <t>[dark theme] Overlay icons look not very well on dark theme</t>
  </si>
  <si>
    <t>jon</t>
  </si>
  <si>
    <t>SocketAttachConnector.connect does not catch IllegalArgumentException, which does not abort connection</t>
  </si>
  <si>
    <t>[regression] Bogus password request when exporting features</t>
  </si>
  <si>
    <t>Comparator errors in I20170127-2200</t>
  </si>
  <si>
    <t>Fix the problems view</t>
  </si>
  <si>
    <t>Save action with 'Correct Indentation' does not make the editor dirty.</t>
  </si>
  <si>
    <t>EventLoopMonitorThreadTests are unstable</t>
  </si>
  <si>
    <t>[performance] o.e.e4.ui.workbench.* trace() methods are heavy weight</t>
  </si>
  <si>
    <t>JavaDoc Hover produces different results for {@literal ...} compared to javadoc-generator</t>
  </si>
  <si>
    <t>JAR file handle kept open</t>
  </si>
  <si>
    <t>"Computing (1/3)..." async content assist proposal entry isn't clear</t>
  </si>
  <si>
    <t>peter</t>
  </si>
  <si>
    <t>[GTK] Left/right arrows do not change focused button</t>
  </si>
  <si>
    <t>API Analysis Builder broken for multi-version bundles (2)</t>
  </si>
  <si>
    <t>UI freeze or 3s in LaunchManager.createInfoFromXML</t>
  </si>
  <si>
    <t>ssn.surendra</t>
  </si>
  <si>
    <t>Do not run on jdk1.8.0_121</t>
  </si>
  <si>
    <t>Table: background color of sort column became a darker gray</t>
  </si>
  <si>
    <t>Use enhanced for loops in org.eclipse.core.tests.resources.perf</t>
  </si>
  <si>
    <t>Default Wizard image looks bad on dark background</t>
  </si>
  <si>
    <t>[ltk] Resource deletion dialog should use "Delete" instead of "OK"</t>
  </si>
  <si>
    <t>Only run Ant builders when necessary</t>
  </si>
  <si>
    <t>Update org.eclipse.e4.demo.cssbridge to Java 1.8</t>
  </si>
  <si>
    <t>Chevron Search should support substring matching</t>
  </si>
  <si>
    <t>Add org.eclipse.e4.demo.cssbridge to build</t>
  </si>
  <si>
    <t>StackOverflowError in BinaryTypeBinding.superInterfaces(...)</t>
  </si>
  <si>
    <t>tab sign of debug</t>
  </si>
  <si>
    <t>Remove unnecessary dispose and inputChanged from TreeNodeContentProvider</t>
  </si>
  <si>
    <t>"Clear Console" toolbar action icon: "x" must be darker</t>
  </si>
  <si>
    <t>Use SelectionListener#widget*Selected helper methods in org.eclipse.jface</t>
  </si>
  <si>
    <t>Use SelectionListener#widget*Selected helper methods in org.eclipse.ui.workbench</t>
  </si>
  <si>
    <t>Some binary bundles are missing .options file</t>
  </si>
  <si>
    <t>Nested parentheses during function completion</t>
  </si>
  <si>
    <t>extends open from clipboard</t>
  </si>
  <si>
    <t>[JUnit 5][content assist][quick fix] Set default favorites for static imports</t>
  </si>
  <si>
    <t>[Tests] Use static imports in org.eclipse.ui.tests.forms tests</t>
  </si>
  <si>
    <t>Remove 2.1 to 3.0 update note in Workbench</t>
  </si>
  <si>
    <t>Run convert to lambda on org.eclipse.ui.workbench</t>
  </si>
  <si>
    <t>M5 Regression. AssertionError in org.eclipse.jdt.internal.core.nd.db.Database.close</t>
  </si>
  <si>
    <t>extends open type by line number and method name</t>
  </si>
  <si>
    <t>Public API for the EclipseCompiler</t>
  </si>
  <si>
    <t>Show current branch in status bar</t>
  </si>
  <si>
    <t>API Analysis Builder inactive for old version of multi-version bundle</t>
  </si>
  <si>
    <t>Update documentation</t>
  </si>
  <si>
    <t>UI freeze of 1.6s in URLImageDescriptor.getFilePath</t>
  </si>
  <si>
    <t>11 test errors in SearchCheatsheet since I20170201-1030</t>
  </si>
  <si>
    <t>Error in JDT Core during reconcile</t>
  </si>
  <si>
    <t>Update org.eclipse.jface.preference.images/pref_dialog_title.png with real alpha value</t>
  </si>
  <si>
    <t>API Tools creates problems for API changes on wrong file (MANIFEST.MF)</t>
  </si>
  <si>
    <t>[content assist] Incorrect default selection in proposals list after filtering</t>
  </si>
  <si>
    <t>Platform product enforces `-showsplash org.eclipse.platform` and prevents children to override it</t>
  </si>
  <si>
    <t>ClassCastException in LookupEnvironment.getTypeFromTypeSignature</t>
  </si>
  <si>
    <t>[WorkspaceLauncher] Allow user to import existing preferences for new workspaces</t>
  </si>
  <si>
    <t>IU id autocomplete improvements for .target generic editor</t>
  </si>
  <si>
    <t>[1.9] ModuleBinding.kind() uses wrong constant</t>
  </si>
  <si>
    <t>jweberhofer</t>
  </si>
  <si>
    <t>Eclipse crashes occasionally: libjniwrap64.so</t>
  </si>
  <si>
    <t>Prefer explicit dependencies instead of org.eclipse.ui in generic editor</t>
  </si>
  <si>
    <t>Eclipse fails on startup due to AssertionFailedException in JavaCore.start</t>
  </si>
  <si>
    <t>[Test] Failed to await output testWaitForOutput and testDelay</t>
  </si>
  <si>
    <t>ibramlab</t>
  </si>
  <si>
    <t>[Feature request] Support for multiple cursors</t>
  </si>
  <si>
    <t>Mark IHyperlinkDetector as functional interface</t>
  </si>
  <si>
    <t>Use enhanced for loops in org.eclipse.core.filebuffers</t>
  </si>
  <si>
    <t>Run convert to lambda on org.eclipse.jface</t>
  </si>
  <si>
    <t>Remove usage of deprecated SubProgressMonitor from OrganizeImportsOperation</t>
  </si>
  <si>
    <t>Ecj changes behavior to mimic old JDK bug about private field visibility of parameter type</t>
  </si>
  <si>
    <t>david.weiser</t>
  </si>
  <si>
    <t>Make MessageDialogWithToggle accept custom button labels and ids</t>
  </si>
  <si>
    <t>[JUnit 5] Add o.e.j.internal.junit5.runner to stack trace filter</t>
  </si>
  <si>
    <t>[JUnit 5] Cannot re-run a single test factory method from JUnit view</t>
  </si>
  <si>
    <t>Duplicate "Checkout" command in Quick Access</t>
  </si>
  <si>
    <t>JRE System Library should be first on build class path</t>
  </si>
  <si>
    <t>UI freeze of 13s caused by requesting AST on the UI thread</t>
  </si>
  <si>
    <t>An internal error occurred during: "Updating Java index" - deadlocks Eclipse</t>
  </si>
  <si>
    <t>Import projects from eclipse.platform.ui with new import wizard wants import the /bin folder</t>
  </si>
  <si>
    <t>steven.wasleski</t>
  </si>
  <si>
    <t>Enable MinMaxAddon to always minimize to right or left</t>
  </si>
  <si>
    <t>Use new SWT listener lambda adapter methods in org.eclipse.pde.ui</t>
  </si>
  <si>
    <t>[index] High memory consumption</t>
  </si>
  <si>
    <t>PartOnTopManagerTest.test_PlaceholderOnTopStackSwitch fails on GTK2&amp;3</t>
  </si>
  <si>
    <t>Code should accept SelectionListener Interface instead of SelectionAdapter</t>
  </si>
  <si>
    <t>[regression] editors list shown with "hidden tabs list" closes wrong editors</t>
  </si>
  <si>
    <t>Update README with the info about the required dependencies for the org.eclipse.core.tests.* plug-ins</t>
  </si>
  <si>
    <t>Use enhanced for loop in eclipse.platform.runtime plug-ins</t>
  </si>
  <si>
    <t>Unnecessary loop in NavigatorContentService</t>
  </si>
  <si>
    <t>Wrong loop in NavigatorDropAdapter#performResourceCopy</t>
  </si>
  <si>
    <t>Consistent usage of getStructuredSelection for Viewers in PDE</t>
  </si>
  <si>
    <t>Run cleanup action on eclipse.platform.ui/bundles to use enhanced for loop</t>
  </si>
  <si>
    <t>Eclipse 4.7.0 M5 fails to create a Java File</t>
  </si>
  <si>
    <t>Consistent usage of getStructuredSelection for Viewers in eclipse.platform.ui</t>
  </si>
  <si>
    <t>SWT uses different Default for Antialias on different platforms</t>
  </si>
  <si>
    <t>[1.8][null] improve error message for array access when pessimistic analysis for free type variables is enabled</t>
  </si>
  <si>
    <t>SWTBot's resetWorkbench() leads to exceptions in Oxygen M5</t>
  </si>
  <si>
    <t>Relabel "Restore from local history..." to "Recover deleted files..."</t>
  </si>
  <si>
    <t>[GTK3] Severe memory leak in Oxygen</t>
  </si>
  <si>
    <t>Prefer "Exit" instead of "OK" in the File -&gt; Exit dialog</t>
  </si>
  <si>
    <t>Use enhanced for loop in eclipse.platform.ui plug-ins</t>
  </si>
  <si>
    <t>CCE at org.eclipse.debug.internal.ui.views.console.ProcessConsolePageParticipant.getShowInContext(ProcessConsolePageParticipant.java:197)</t>
  </si>
  <si>
    <t>[Inline] Inline method does not remove unnecessary import</t>
  </si>
  <si>
    <t>Retire obsolete org.eclipse.jdt.internal.corext.util.Messages wrapper class</t>
  </si>
  <si>
    <t>Retire obsolete org.eclipse.ui.internal.util.Util#getArrayFromList</t>
  </si>
  <si>
    <t>[Smart Project importer] Increase width of project location column</t>
  </si>
  <si>
    <t>pierre.guilet</t>
  </si>
  <si>
    <t>JFace TreeViewer using Tree with SWT.MULTI flag and drag and drop support provokes graphic problem when refocusing already selected item</t>
  </si>
  <si>
    <t>[newindex] blocks startup in JarPackageFragmentRoot.computeChildren</t>
  </si>
  <si>
    <t>EditTargetDefinitionWizard.performCancel() throws NPE</t>
  </si>
  <si>
    <t>VMInstallTestsLibraryLocationResolver should not block headless test runs</t>
  </si>
  <si>
    <t>UI freeze of 2.8s in URLImageDescriptor.createImage</t>
  </si>
  <si>
    <t>[Webkit2] locationChange.changed() not working on webkit2</t>
  </si>
  <si>
    <t>Test failure in I20170205-2000</t>
  </si>
  <si>
    <t>Java Exception Breakpoint filtering does not work</t>
  </si>
  <si>
    <t>Remove .cvsignore from Eclipse top-level project</t>
  </si>
  <si>
    <t>StyledText.setLineSpacing broken on Linux</t>
  </si>
  <si>
    <t>[Browser] Refactor Browser Listener tests</t>
  </si>
  <si>
    <t>[regression] NPE in CompletionProposalPopup.computeProposals</t>
  </si>
  <si>
    <t>[1.8][inference] consider suppressing nested errors</t>
  </si>
  <si>
    <t>[1.8][null] support filtering of redundant null type annotations in ImportRewrite</t>
  </si>
  <si>
    <t>Run cleanup action on eclipse.platform.ui/bundles to always use blocks in if/while/for/do statements</t>
  </si>
  <si>
    <t>[quick assist] convert to enhanced for loop should be available at end of loop codeblock</t>
  </si>
  <si>
    <t>[win32] Test_*_Browser#test_execute_and_closeListener() fails on Windows</t>
  </si>
  <si>
    <t>findbug</t>
  </si>
  <si>
    <t>findbug_category</t>
  </si>
  <si>
    <t>Row Labels</t>
  </si>
  <si>
    <t>Grand Total</t>
  </si>
  <si>
    <t>Count of BugID</t>
  </si>
  <si>
    <t>Column Labels</t>
  </si>
  <si>
    <t>(blank)</t>
  </si>
  <si>
    <t>Count of findbug</t>
  </si>
  <si>
    <t>`</t>
  </si>
  <si>
    <t>not matched with any 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</si>
</sst>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8" formatCode="0.00000"/>
    <numFmt numFmtId="171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1" applyFont="1" applyBorder="1"/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164" fontId="0" fillId="0" borderId="1" xfId="3" applyNumberFormat="1" applyFont="1" applyBorder="1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4" applyFont="1" applyFill="1" applyBorder="1" applyAlignment="1">
      <alignment horizontal="center"/>
    </xf>
    <xf numFmtId="0" fontId="5" fillId="0" borderId="0" xfId="4" applyAlignment="1">
      <alignment horizontal="center"/>
    </xf>
    <xf numFmtId="165" fontId="5" fillId="0" borderId="0" xfId="4" applyNumberFormat="1"/>
    <xf numFmtId="0" fontId="5" fillId="0" borderId="0" xfId="4"/>
    <xf numFmtId="0" fontId="0" fillId="0" borderId="0" xfId="0" applyAlignment="1">
      <alignment horizontal="center"/>
    </xf>
    <xf numFmtId="165" fontId="5" fillId="0" borderId="0" xfId="4" applyNumberFormat="1" applyAlignment="1">
      <alignment horizontal="center"/>
    </xf>
    <xf numFmtId="0" fontId="1" fillId="2" borderId="2" xfId="0" applyFont="1" applyFill="1" applyBorder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3C375621-C4D1-4693-934B-69F0956FE11C}"/>
    <cellStyle name="Normal 3" xfId="4" xr:uid="{9665E75B-C067-4987-A808-71DE7151C08A}"/>
    <cellStyle name="Percent" xfId="3" builtinId="5"/>
    <cellStyle name="Percent 2" xfId="2" xr:uid="{DA4BB8AD-AF7D-4C8E-BDB9-DCC6807ADF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Eclipse 4.7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find_bugcounts!$C$1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find_bugcounts!$C$2:$C$247</c:f>
              <c:numCache>
                <c:formatCode>General</c:formatCode>
                <c:ptCount val="246"/>
                <c:pt idx="0">
                  <c:v>122</c:v>
                </c:pt>
                <c:pt idx="1">
                  <c:v>117</c:v>
                </c:pt>
                <c:pt idx="2">
                  <c:v>79</c:v>
                </c:pt>
                <c:pt idx="3">
                  <c:v>57</c:v>
                </c:pt>
                <c:pt idx="4">
                  <c:v>43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25</c:v>
                </c:pt>
                <c:pt idx="12">
                  <c:v>25</c:v>
                </c:pt>
                <c:pt idx="13">
                  <c:v>20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9C6-8764-70DD2854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30015"/>
        <c:axId val="672640415"/>
      </c:lineChart>
      <c:catAx>
        <c:axId val="672630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rules ordered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672640415"/>
        <c:crosses val="autoZero"/>
        <c:auto val="1"/>
        <c:lblAlgn val="ctr"/>
        <c:lblOffset val="100"/>
        <c:noMultiLvlLbl val="0"/>
      </c:catAx>
      <c:valAx>
        <c:axId val="67264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#Reports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960120</xdr:colOff>
      <xdr:row>6</xdr:row>
      <xdr:rowOff>121920</xdr:rowOff>
    </xdr:from>
    <xdr:to>
      <xdr:col>10</xdr:col>
      <xdr:colOff>502920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8BC5D-7F9D-4E05-B101-3312DAAE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edamin" refreshedDate="44518.503455555554" createdVersion="7" refreshedVersion="7" minRefreshableVersion="3" recordCount="1430" xr:uid="{CFAFDDC3-5286-48DE-A336-26011B9C0766}">
  <cacheSource type="worksheet">
    <worksheetSource ref="A1:G1048576" sheet="results"/>
  </cacheSource>
  <cacheFields count="7">
    <cacheField name="BugID" numFmtId="0">
      <sharedItems containsString="0" containsBlank="1" containsNumber="1" containsInteger="1" minValue="85118" maxValue="511874"/>
    </cacheField>
    <cacheField name="findbug" numFmtId="0">
      <sharedItems containsString="0" containsBlank="1" containsNumber="1" containsInteger="1" minValue="0" maxValue="422"/>
    </cacheField>
    <cacheField name="bug_severity" numFmtId="0">
      <sharedItems containsBlank="1" count="8">
        <s v="nor"/>
        <s v="cri"/>
        <s v="maj"/>
        <s v="blo"/>
        <s v="enh"/>
        <s v="min"/>
        <s v="tri"/>
        <m/>
      </sharedItems>
    </cacheField>
    <cacheField name="priority" numFmtId="0">
      <sharedItems containsBlank="1" count="6">
        <s v="P3"/>
        <s v="P5"/>
        <s v="P4"/>
        <s v="P1"/>
        <s v="P2"/>
        <m/>
      </sharedItems>
    </cacheField>
    <cacheField name="product" numFmtId="0">
      <sharedItems containsBlank="1" count="4">
        <s v="JDT"/>
        <s v="PDE"/>
        <s v="Platform"/>
        <m/>
      </sharedItems>
    </cacheField>
    <cacheField name="component" numFmtId="0">
      <sharedItems containsBlank="1" count="23">
        <s v="Text"/>
        <s v="Core"/>
        <s v="UI"/>
        <s v="Debug"/>
        <s v="APT"/>
        <s v="API Tool"/>
        <s v="Incubato"/>
        <s v="Build"/>
        <s v="Doc"/>
        <s v="SWT"/>
        <s v="Website"/>
        <s v="IDE"/>
        <s v="Releng"/>
        <s v="Runtime"/>
        <s v="User Ass"/>
        <s v="Search"/>
        <s v="PMC"/>
        <s v="Resource"/>
        <s v="Ant"/>
        <s v="CVS"/>
        <s v="Compare"/>
        <s v="Team"/>
        <m/>
      </sharedItems>
    </cacheField>
    <cacheField name="findbug_category" numFmtId="0">
      <sharedItems containsBlank="1" count="9">
        <s v="Correctness"/>
        <s v="Bad practice"/>
        <s v="Multithreaded correctness"/>
        <s v="Dodgy code"/>
        <s v="Security"/>
        <s v="Performance"/>
        <s v="Malicious code vulnerability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n v="490409"/>
    <n v="134"/>
    <x v="0"/>
    <x v="0"/>
    <x v="0"/>
    <x v="0"/>
    <x v="0"/>
  </r>
  <r>
    <n v="496436"/>
    <n v="160"/>
    <x v="0"/>
    <x v="0"/>
    <x v="0"/>
    <x v="0"/>
    <x v="0"/>
  </r>
  <r>
    <n v="496442"/>
    <n v="167"/>
    <x v="1"/>
    <x v="0"/>
    <x v="0"/>
    <x v="1"/>
    <x v="0"/>
  </r>
  <r>
    <n v="496591"/>
    <n v="180"/>
    <x v="2"/>
    <x v="0"/>
    <x v="0"/>
    <x v="1"/>
    <x v="0"/>
  </r>
  <r>
    <n v="496596"/>
    <n v="247"/>
    <x v="0"/>
    <x v="0"/>
    <x v="0"/>
    <x v="1"/>
    <x v="0"/>
  </r>
  <r>
    <n v="496761"/>
    <n v="78"/>
    <x v="2"/>
    <x v="0"/>
    <x v="0"/>
    <x v="1"/>
    <x v="1"/>
  </r>
  <r>
    <n v="496789"/>
    <n v="272"/>
    <x v="0"/>
    <x v="0"/>
    <x v="0"/>
    <x v="1"/>
    <x v="2"/>
  </r>
  <r>
    <n v="496821"/>
    <n v="40"/>
    <x v="0"/>
    <x v="0"/>
    <x v="0"/>
    <x v="1"/>
    <x v="1"/>
  </r>
  <r>
    <n v="497053"/>
    <n v="273"/>
    <x v="0"/>
    <x v="0"/>
    <x v="0"/>
    <x v="1"/>
    <x v="2"/>
  </r>
  <r>
    <n v="497145"/>
    <n v="422"/>
    <x v="3"/>
    <x v="0"/>
    <x v="0"/>
    <x v="1"/>
    <x v="3"/>
  </r>
  <r>
    <n v="497199"/>
    <n v="43"/>
    <x v="0"/>
    <x v="0"/>
    <x v="0"/>
    <x v="2"/>
    <x v="1"/>
  </r>
  <r>
    <n v="497239"/>
    <n v="247"/>
    <x v="0"/>
    <x v="0"/>
    <x v="0"/>
    <x v="1"/>
    <x v="0"/>
  </r>
  <r>
    <n v="497354"/>
    <n v="334"/>
    <x v="0"/>
    <x v="0"/>
    <x v="0"/>
    <x v="1"/>
    <x v="4"/>
  </r>
  <r>
    <n v="497419"/>
    <n v="321"/>
    <x v="0"/>
    <x v="0"/>
    <x v="0"/>
    <x v="1"/>
    <x v="5"/>
  </r>
  <r>
    <n v="497473"/>
    <n v="160"/>
    <x v="0"/>
    <x v="0"/>
    <x v="0"/>
    <x v="1"/>
    <x v="0"/>
  </r>
  <r>
    <n v="497824"/>
    <n v="1"/>
    <x v="3"/>
    <x v="0"/>
    <x v="0"/>
    <x v="2"/>
    <x v="1"/>
  </r>
  <r>
    <n v="497866"/>
    <n v="313"/>
    <x v="0"/>
    <x v="0"/>
    <x v="0"/>
    <x v="1"/>
    <x v="5"/>
  </r>
  <r>
    <n v="497945"/>
    <n v="15"/>
    <x v="0"/>
    <x v="0"/>
    <x v="0"/>
    <x v="3"/>
    <x v="1"/>
  </r>
  <r>
    <n v="498082"/>
    <n v="422"/>
    <x v="0"/>
    <x v="0"/>
    <x v="0"/>
    <x v="4"/>
    <x v="3"/>
  </r>
  <r>
    <n v="498170"/>
    <n v="363"/>
    <x v="2"/>
    <x v="0"/>
    <x v="0"/>
    <x v="0"/>
    <x v="3"/>
  </r>
  <r>
    <n v="498188"/>
    <n v="386"/>
    <x v="4"/>
    <x v="0"/>
    <x v="0"/>
    <x v="3"/>
    <x v="3"/>
  </r>
  <r>
    <n v="498193"/>
    <n v="90"/>
    <x v="0"/>
    <x v="0"/>
    <x v="0"/>
    <x v="1"/>
    <x v="1"/>
  </r>
  <r>
    <n v="498288"/>
    <n v="149"/>
    <x v="0"/>
    <x v="0"/>
    <x v="0"/>
    <x v="1"/>
    <x v="0"/>
  </r>
  <r>
    <n v="498365"/>
    <n v="341"/>
    <x v="4"/>
    <x v="0"/>
    <x v="0"/>
    <x v="3"/>
    <x v="4"/>
  </r>
  <r>
    <n v="498390"/>
    <n v="341"/>
    <x v="0"/>
    <x v="0"/>
    <x v="0"/>
    <x v="3"/>
    <x v="4"/>
  </r>
  <r>
    <n v="498409"/>
    <n v="384"/>
    <x v="0"/>
    <x v="0"/>
    <x v="0"/>
    <x v="2"/>
    <x v="3"/>
  </r>
  <r>
    <n v="498423"/>
    <n v="334"/>
    <x v="0"/>
    <x v="0"/>
    <x v="0"/>
    <x v="2"/>
    <x v="4"/>
  </r>
  <r>
    <n v="498428"/>
    <n v="375"/>
    <x v="4"/>
    <x v="0"/>
    <x v="0"/>
    <x v="3"/>
    <x v="3"/>
  </r>
  <r>
    <n v="498433"/>
    <n v="135"/>
    <x v="0"/>
    <x v="0"/>
    <x v="0"/>
    <x v="3"/>
    <x v="0"/>
  </r>
  <r>
    <n v="498506"/>
    <n v="246"/>
    <x v="0"/>
    <x v="0"/>
    <x v="0"/>
    <x v="1"/>
    <x v="0"/>
  </r>
  <r>
    <n v="498769"/>
    <n v="180"/>
    <x v="0"/>
    <x v="0"/>
    <x v="0"/>
    <x v="2"/>
    <x v="0"/>
  </r>
  <r>
    <n v="498817"/>
    <n v="392"/>
    <x v="0"/>
    <x v="0"/>
    <x v="0"/>
    <x v="1"/>
    <x v="3"/>
  </r>
  <r>
    <n v="498857"/>
    <n v="32"/>
    <x v="0"/>
    <x v="0"/>
    <x v="0"/>
    <x v="2"/>
    <x v="1"/>
  </r>
  <r>
    <n v="498928"/>
    <n v="422"/>
    <x v="0"/>
    <x v="0"/>
    <x v="0"/>
    <x v="3"/>
    <x v="3"/>
  </r>
  <r>
    <n v="498940"/>
    <n v="45"/>
    <x v="0"/>
    <x v="0"/>
    <x v="0"/>
    <x v="1"/>
    <x v="1"/>
  </r>
  <r>
    <n v="498942"/>
    <n v="321"/>
    <x v="0"/>
    <x v="0"/>
    <x v="0"/>
    <x v="1"/>
    <x v="5"/>
  </r>
  <r>
    <n v="498983"/>
    <n v="197"/>
    <x v="0"/>
    <x v="0"/>
    <x v="0"/>
    <x v="2"/>
    <x v="0"/>
  </r>
  <r>
    <n v="499026"/>
    <n v="347"/>
    <x v="0"/>
    <x v="0"/>
    <x v="0"/>
    <x v="4"/>
    <x v="3"/>
  </r>
  <r>
    <n v="499028"/>
    <n v="347"/>
    <x v="0"/>
    <x v="0"/>
    <x v="0"/>
    <x v="4"/>
    <x v="3"/>
  </r>
  <r>
    <n v="499037"/>
    <n v="321"/>
    <x v="4"/>
    <x v="0"/>
    <x v="0"/>
    <x v="1"/>
    <x v="5"/>
  </r>
  <r>
    <n v="499048"/>
    <n v="197"/>
    <x v="2"/>
    <x v="0"/>
    <x v="0"/>
    <x v="1"/>
    <x v="0"/>
  </r>
  <r>
    <n v="499126"/>
    <n v="180"/>
    <x v="0"/>
    <x v="0"/>
    <x v="0"/>
    <x v="1"/>
    <x v="0"/>
  </r>
  <r>
    <n v="499134"/>
    <n v="356"/>
    <x v="0"/>
    <x v="0"/>
    <x v="0"/>
    <x v="1"/>
    <x v="3"/>
  </r>
  <r>
    <n v="499169"/>
    <n v="56"/>
    <x v="5"/>
    <x v="0"/>
    <x v="0"/>
    <x v="1"/>
    <x v="1"/>
  </r>
  <r>
    <n v="499196"/>
    <n v="288"/>
    <x v="0"/>
    <x v="0"/>
    <x v="0"/>
    <x v="1"/>
    <x v="2"/>
  </r>
  <r>
    <n v="499263"/>
    <n v="57"/>
    <x v="0"/>
    <x v="0"/>
    <x v="0"/>
    <x v="1"/>
    <x v="1"/>
  </r>
  <r>
    <n v="499267"/>
    <n v="393"/>
    <x v="0"/>
    <x v="0"/>
    <x v="0"/>
    <x v="1"/>
    <x v="3"/>
  </r>
  <r>
    <n v="499326"/>
    <n v="347"/>
    <x v="0"/>
    <x v="0"/>
    <x v="0"/>
    <x v="1"/>
    <x v="3"/>
  </r>
  <r>
    <n v="499336"/>
    <n v="321"/>
    <x v="0"/>
    <x v="0"/>
    <x v="0"/>
    <x v="2"/>
    <x v="5"/>
  </r>
  <r>
    <n v="499338"/>
    <n v="119"/>
    <x v="0"/>
    <x v="0"/>
    <x v="0"/>
    <x v="1"/>
    <x v="1"/>
  </r>
  <r>
    <n v="499339"/>
    <n v="267"/>
    <x v="0"/>
    <x v="0"/>
    <x v="0"/>
    <x v="3"/>
    <x v="2"/>
  </r>
  <r>
    <n v="499342"/>
    <n v="386"/>
    <x v="0"/>
    <x v="0"/>
    <x v="0"/>
    <x v="3"/>
    <x v="3"/>
  </r>
  <r>
    <n v="499344"/>
    <n v="57"/>
    <x v="2"/>
    <x v="0"/>
    <x v="0"/>
    <x v="1"/>
    <x v="1"/>
  </r>
  <r>
    <n v="499351"/>
    <n v="160"/>
    <x v="1"/>
    <x v="0"/>
    <x v="0"/>
    <x v="1"/>
    <x v="0"/>
  </r>
  <r>
    <n v="499352"/>
    <n v="240"/>
    <x v="0"/>
    <x v="0"/>
    <x v="0"/>
    <x v="3"/>
    <x v="0"/>
  </r>
  <r>
    <n v="499385"/>
    <n v="160"/>
    <x v="0"/>
    <x v="0"/>
    <x v="0"/>
    <x v="3"/>
    <x v="0"/>
  </r>
  <r>
    <n v="499429"/>
    <n v="115"/>
    <x v="0"/>
    <x v="0"/>
    <x v="0"/>
    <x v="1"/>
    <x v="1"/>
  </r>
  <r>
    <n v="499430"/>
    <n v="86"/>
    <x v="0"/>
    <x v="0"/>
    <x v="0"/>
    <x v="2"/>
    <x v="1"/>
  </r>
  <r>
    <n v="499500"/>
    <n v="299"/>
    <x v="0"/>
    <x v="0"/>
    <x v="0"/>
    <x v="3"/>
    <x v="2"/>
  </r>
  <r>
    <n v="499589"/>
    <n v="120"/>
    <x v="0"/>
    <x v="0"/>
    <x v="0"/>
    <x v="1"/>
    <x v="1"/>
  </r>
  <r>
    <n v="499596"/>
    <n v="220"/>
    <x v="0"/>
    <x v="0"/>
    <x v="0"/>
    <x v="1"/>
    <x v="0"/>
  </r>
  <r>
    <n v="499597"/>
    <n v="90"/>
    <x v="0"/>
    <x v="0"/>
    <x v="0"/>
    <x v="1"/>
    <x v="1"/>
  </r>
  <r>
    <n v="499601"/>
    <n v="343"/>
    <x v="0"/>
    <x v="0"/>
    <x v="0"/>
    <x v="1"/>
    <x v="4"/>
  </r>
  <r>
    <n v="499634"/>
    <n v="294"/>
    <x v="0"/>
    <x v="0"/>
    <x v="0"/>
    <x v="1"/>
    <x v="2"/>
  </r>
  <r>
    <n v="499635"/>
    <n v="147"/>
    <x v="0"/>
    <x v="0"/>
    <x v="0"/>
    <x v="1"/>
    <x v="0"/>
  </r>
  <r>
    <n v="499647"/>
    <n v="186"/>
    <x v="0"/>
    <x v="0"/>
    <x v="0"/>
    <x v="2"/>
    <x v="0"/>
  </r>
  <r>
    <n v="499708"/>
    <n v="214"/>
    <x v="4"/>
    <x v="0"/>
    <x v="0"/>
    <x v="1"/>
    <x v="0"/>
  </r>
  <r>
    <n v="499714"/>
    <n v="293"/>
    <x v="0"/>
    <x v="0"/>
    <x v="0"/>
    <x v="1"/>
    <x v="2"/>
  </r>
  <r>
    <n v="499719"/>
    <n v="343"/>
    <x v="0"/>
    <x v="0"/>
    <x v="0"/>
    <x v="1"/>
    <x v="4"/>
  </r>
  <r>
    <n v="499730"/>
    <n v="181"/>
    <x v="0"/>
    <x v="0"/>
    <x v="0"/>
    <x v="1"/>
    <x v="0"/>
  </r>
  <r>
    <n v="499766"/>
    <n v="321"/>
    <x v="0"/>
    <x v="0"/>
    <x v="0"/>
    <x v="1"/>
    <x v="5"/>
  </r>
  <r>
    <n v="499801"/>
    <n v="382"/>
    <x v="0"/>
    <x v="0"/>
    <x v="0"/>
    <x v="1"/>
    <x v="3"/>
  </r>
  <r>
    <n v="499809"/>
    <n v="403"/>
    <x v="0"/>
    <x v="0"/>
    <x v="0"/>
    <x v="1"/>
    <x v="3"/>
  </r>
  <r>
    <n v="499862"/>
    <n v="90"/>
    <x v="0"/>
    <x v="0"/>
    <x v="0"/>
    <x v="1"/>
    <x v="1"/>
  </r>
  <r>
    <n v="499863"/>
    <n v="135"/>
    <x v="0"/>
    <x v="0"/>
    <x v="0"/>
    <x v="2"/>
    <x v="0"/>
  </r>
  <r>
    <n v="499890"/>
    <n v="334"/>
    <x v="0"/>
    <x v="0"/>
    <x v="0"/>
    <x v="1"/>
    <x v="4"/>
  </r>
  <r>
    <n v="499961"/>
    <n v="98"/>
    <x v="0"/>
    <x v="0"/>
    <x v="0"/>
    <x v="1"/>
    <x v="1"/>
  </r>
  <r>
    <n v="500006"/>
    <n v="347"/>
    <x v="0"/>
    <x v="0"/>
    <x v="0"/>
    <x v="1"/>
    <x v="3"/>
  </r>
  <r>
    <n v="500012"/>
    <n v="321"/>
    <x v="5"/>
    <x v="0"/>
    <x v="0"/>
    <x v="2"/>
    <x v="5"/>
  </r>
  <r>
    <n v="500022"/>
    <n v="393"/>
    <x v="4"/>
    <x v="0"/>
    <x v="0"/>
    <x v="2"/>
    <x v="3"/>
  </r>
  <r>
    <n v="500024"/>
    <n v="321"/>
    <x v="0"/>
    <x v="0"/>
    <x v="0"/>
    <x v="1"/>
    <x v="5"/>
  </r>
  <r>
    <n v="500083"/>
    <n v="402"/>
    <x v="5"/>
    <x v="0"/>
    <x v="0"/>
    <x v="1"/>
    <x v="3"/>
  </r>
  <r>
    <n v="500170"/>
    <n v="281"/>
    <x v="0"/>
    <x v="0"/>
    <x v="0"/>
    <x v="1"/>
    <x v="2"/>
  </r>
  <r>
    <n v="500209"/>
    <n v="141"/>
    <x v="0"/>
    <x v="0"/>
    <x v="0"/>
    <x v="2"/>
    <x v="0"/>
  </r>
  <r>
    <n v="500211"/>
    <n v="303"/>
    <x v="2"/>
    <x v="0"/>
    <x v="0"/>
    <x v="1"/>
    <x v="2"/>
  </r>
  <r>
    <n v="500234"/>
    <n v="141"/>
    <x v="0"/>
    <x v="0"/>
    <x v="0"/>
    <x v="1"/>
    <x v="0"/>
  </r>
  <r>
    <n v="500265"/>
    <n v="53"/>
    <x v="0"/>
    <x v="0"/>
    <x v="0"/>
    <x v="1"/>
    <x v="1"/>
  </r>
  <r>
    <n v="500319"/>
    <n v="86"/>
    <x v="4"/>
    <x v="0"/>
    <x v="0"/>
    <x v="2"/>
    <x v="1"/>
  </r>
  <r>
    <n v="500330"/>
    <n v="134"/>
    <x v="4"/>
    <x v="0"/>
    <x v="0"/>
    <x v="2"/>
    <x v="0"/>
  </r>
  <r>
    <n v="500362"/>
    <n v="142"/>
    <x v="0"/>
    <x v="0"/>
    <x v="0"/>
    <x v="1"/>
    <x v="0"/>
  </r>
  <r>
    <n v="500365"/>
    <n v="292"/>
    <x v="0"/>
    <x v="0"/>
    <x v="0"/>
    <x v="1"/>
    <x v="2"/>
  </r>
  <r>
    <n v="500368"/>
    <n v="347"/>
    <x v="0"/>
    <x v="0"/>
    <x v="0"/>
    <x v="1"/>
    <x v="3"/>
  </r>
  <r>
    <n v="500381"/>
    <n v="63"/>
    <x v="4"/>
    <x v="0"/>
    <x v="0"/>
    <x v="1"/>
    <x v="1"/>
  </r>
  <r>
    <n v="500410"/>
    <n v="347"/>
    <x v="0"/>
    <x v="0"/>
    <x v="0"/>
    <x v="1"/>
    <x v="3"/>
  </r>
  <r>
    <n v="500462"/>
    <n v="115"/>
    <x v="0"/>
    <x v="0"/>
    <x v="0"/>
    <x v="1"/>
    <x v="1"/>
  </r>
  <r>
    <n v="500503"/>
    <n v="422"/>
    <x v="3"/>
    <x v="0"/>
    <x v="0"/>
    <x v="1"/>
    <x v="3"/>
  </r>
  <r>
    <n v="500549"/>
    <n v="234"/>
    <x v="6"/>
    <x v="0"/>
    <x v="0"/>
    <x v="1"/>
    <x v="0"/>
  </r>
  <r>
    <n v="500570"/>
    <n v="30"/>
    <x v="2"/>
    <x v="0"/>
    <x v="0"/>
    <x v="1"/>
    <x v="1"/>
  </r>
  <r>
    <n v="500622"/>
    <n v="214"/>
    <x v="0"/>
    <x v="0"/>
    <x v="0"/>
    <x v="1"/>
    <x v="0"/>
  </r>
  <r>
    <n v="500636"/>
    <n v="265"/>
    <x v="0"/>
    <x v="0"/>
    <x v="0"/>
    <x v="1"/>
    <x v="2"/>
  </r>
  <r>
    <n v="500637"/>
    <n v="336"/>
    <x v="0"/>
    <x v="0"/>
    <x v="0"/>
    <x v="1"/>
    <x v="4"/>
  </r>
  <r>
    <n v="500673"/>
    <n v="422"/>
    <x v="0"/>
    <x v="0"/>
    <x v="0"/>
    <x v="1"/>
    <x v="3"/>
  </r>
  <r>
    <n v="500716"/>
    <n v="313"/>
    <x v="0"/>
    <x v="0"/>
    <x v="0"/>
    <x v="1"/>
    <x v="5"/>
  </r>
  <r>
    <n v="500747"/>
    <n v="392"/>
    <x v="4"/>
    <x v="0"/>
    <x v="0"/>
    <x v="1"/>
    <x v="3"/>
  </r>
  <r>
    <n v="500780"/>
    <n v="40"/>
    <x v="0"/>
    <x v="0"/>
    <x v="0"/>
    <x v="2"/>
    <x v="1"/>
  </r>
  <r>
    <n v="500794"/>
    <n v="204"/>
    <x v="4"/>
    <x v="0"/>
    <x v="0"/>
    <x v="3"/>
    <x v="0"/>
  </r>
  <r>
    <n v="500809"/>
    <n v="262"/>
    <x v="4"/>
    <x v="0"/>
    <x v="0"/>
    <x v="1"/>
    <x v="2"/>
  </r>
  <r>
    <n v="500905"/>
    <n v="137"/>
    <x v="0"/>
    <x v="0"/>
    <x v="0"/>
    <x v="1"/>
    <x v="0"/>
  </r>
  <r>
    <n v="500941"/>
    <n v="31"/>
    <x v="0"/>
    <x v="0"/>
    <x v="0"/>
    <x v="1"/>
    <x v="1"/>
  </r>
  <r>
    <n v="500943"/>
    <n v="50"/>
    <x v="3"/>
    <x v="0"/>
    <x v="0"/>
    <x v="1"/>
    <x v="1"/>
  </r>
  <r>
    <n v="500946"/>
    <n v="386"/>
    <x v="0"/>
    <x v="0"/>
    <x v="0"/>
    <x v="1"/>
    <x v="3"/>
  </r>
  <r>
    <n v="500986"/>
    <n v="402"/>
    <x v="0"/>
    <x v="0"/>
    <x v="0"/>
    <x v="0"/>
    <x v="3"/>
  </r>
  <r>
    <n v="501031"/>
    <n v="225"/>
    <x v="0"/>
    <x v="0"/>
    <x v="0"/>
    <x v="1"/>
    <x v="0"/>
  </r>
  <r>
    <n v="501059"/>
    <n v="267"/>
    <x v="0"/>
    <x v="0"/>
    <x v="0"/>
    <x v="3"/>
    <x v="2"/>
  </r>
  <r>
    <n v="501069"/>
    <n v="400"/>
    <x v="0"/>
    <x v="0"/>
    <x v="0"/>
    <x v="1"/>
    <x v="3"/>
  </r>
  <r>
    <n v="501106"/>
    <n v="267"/>
    <x v="0"/>
    <x v="0"/>
    <x v="0"/>
    <x v="1"/>
    <x v="2"/>
  </r>
  <r>
    <n v="501220"/>
    <n v="321"/>
    <x v="0"/>
    <x v="0"/>
    <x v="0"/>
    <x v="1"/>
    <x v="5"/>
  </r>
  <r>
    <n v="501311"/>
    <n v="38"/>
    <x v="0"/>
    <x v="0"/>
    <x v="0"/>
    <x v="3"/>
    <x v="1"/>
  </r>
  <r>
    <n v="501327"/>
    <n v="321"/>
    <x v="0"/>
    <x v="0"/>
    <x v="0"/>
    <x v="1"/>
    <x v="5"/>
  </r>
  <r>
    <n v="501342"/>
    <n v="267"/>
    <x v="0"/>
    <x v="0"/>
    <x v="0"/>
    <x v="0"/>
    <x v="2"/>
  </r>
  <r>
    <n v="501385"/>
    <n v="379"/>
    <x v="0"/>
    <x v="0"/>
    <x v="0"/>
    <x v="1"/>
    <x v="3"/>
  </r>
  <r>
    <n v="501448"/>
    <n v="197"/>
    <x v="0"/>
    <x v="0"/>
    <x v="0"/>
    <x v="1"/>
    <x v="0"/>
  </r>
  <r>
    <n v="501449"/>
    <n v="179"/>
    <x v="0"/>
    <x v="0"/>
    <x v="0"/>
    <x v="1"/>
    <x v="0"/>
  </r>
  <r>
    <n v="501452"/>
    <n v="375"/>
    <x v="0"/>
    <x v="0"/>
    <x v="0"/>
    <x v="2"/>
    <x v="3"/>
  </r>
  <r>
    <n v="501464"/>
    <n v="378"/>
    <x v="0"/>
    <x v="0"/>
    <x v="0"/>
    <x v="1"/>
    <x v="3"/>
  </r>
  <r>
    <n v="501469"/>
    <n v="403"/>
    <x v="0"/>
    <x v="0"/>
    <x v="0"/>
    <x v="1"/>
    <x v="3"/>
  </r>
  <r>
    <n v="501507"/>
    <n v="248"/>
    <x v="0"/>
    <x v="0"/>
    <x v="0"/>
    <x v="2"/>
    <x v="6"/>
  </r>
  <r>
    <n v="501517"/>
    <n v="313"/>
    <x v="0"/>
    <x v="0"/>
    <x v="0"/>
    <x v="1"/>
    <x v="5"/>
  </r>
  <r>
    <n v="501519"/>
    <n v="247"/>
    <x v="0"/>
    <x v="0"/>
    <x v="0"/>
    <x v="0"/>
    <x v="0"/>
  </r>
  <r>
    <n v="501562"/>
    <n v="137"/>
    <x v="0"/>
    <x v="0"/>
    <x v="0"/>
    <x v="2"/>
    <x v="0"/>
  </r>
  <r>
    <n v="501564"/>
    <n v="141"/>
    <x v="0"/>
    <x v="0"/>
    <x v="0"/>
    <x v="1"/>
    <x v="0"/>
  </r>
  <r>
    <n v="501577"/>
    <n v="334"/>
    <x v="0"/>
    <x v="0"/>
    <x v="0"/>
    <x v="2"/>
    <x v="4"/>
  </r>
  <r>
    <n v="501581"/>
    <n v="394"/>
    <x v="0"/>
    <x v="0"/>
    <x v="0"/>
    <x v="2"/>
    <x v="3"/>
  </r>
  <r>
    <n v="501582"/>
    <n v="394"/>
    <x v="0"/>
    <x v="0"/>
    <x v="0"/>
    <x v="2"/>
    <x v="3"/>
  </r>
  <r>
    <n v="501592"/>
    <n v="73"/>
    <x v="0"/>
    <x v="0"/>
    <x v="0"/>
    <x v="2"/>
    <x v="1"/>
  </r>
  <r>
    <n v="501598"/>
    <n v="58"/>
    <x v="0"/>
    <x v="0"/>
    <x v="0"/>
    <x v="1"/>
    <x v="1"/>
  </r>
  <r>
    <n v="501601"/>
    <n v="273"/>
    <x v="0"/>
    <x v="0"/>
    <x v="0"/>
    <x v="2"/>
    <x v="2"/>
  </r>
  <r>
    <n v="501613"/>
    <n v="321"/>
    <x v="0"/>
    <x v="0"/>
    <x v="0"/>
    <x v="0"/>
    <x v="5"/>
  </r>
  <r>
    <n v="501652"/>
    <n v="3"/>
    <x v="0"/>
    <x v="0"/>
    <x v="0"/>
    <x v="1"/>
    <x v="1"/>
  </r>
  <r>
    <n v="501720"/>
    <n v="98"/>
    <x v="4"/>
    <x v="0"/>
    <x v="0"/>
    <x v="2"/>
    <x v="1"/>
  </r>
  <r>
    <n v="501860"/>
    <n v="417"/>
    <x v="0"/>
    <x v="0"/>
    <x v="0"/>
    <x v="1"/>
    <x v="3"/>
  </r>
  <r>
    <n v="501928"/>
    <n v="99"/>
    <x v="0"/>
    <x v="0"/>
    <x v="0"/>
    <x v="1"/>
    <x v="1"/>
  </r>
  <r>
    <n v="501954"/>
    <n v="404"/>
    <x v="2"/>
    <x v="0"/>
    <x v="0"/>
    <x v="1"/>
    <x v="3"/>
  </r>
  <r>
    <n v="502047"/>
    <n v="115"/>
    <x v="4"/>
    <x v="0"/>
    <x v="0"/>
    <x v="3"/>
    <x v="1"/>
  </r>
  <r>
    <n v="502112"/>
    <n v="382"/>
    <x v="0"/>
    <x v="0"/>
    <x v="0"/>
    <x v="1"/>
    <x v="3"/>
  </r>
  <r>
    <n v="502113"/>
    <n v="48"/>
    <x v="0"/>
    <x v="0"/>
    <x v="0"/>
    <x v="1"/>
    <x v="1"/>
  </r>
  <r>
    <n v="502214"/>
    <n v="347"/>
    <x v="0"/>
    <x v="0"/>
    <x v="0"/>
    <x v="1"/>
    <x v="3"/>
  </r>
  <r>
    <n v="502254"/>
    <n v="220"/>
    <x v="0"/>
    <x v="0"/>
    <x v="0"/>
    <x v="2"/>
    <x v="0"/>
  </r>
  <r>
    <n v="502327"/>
    <n v="321"/>
    <x v="0"/>
    <x v="0"/>
    <x v="0"/>
    <x v="1"/>
    <x v="5"/>
  </r>
  <r>
    <n v="502395"/>
    <n v="86"/>
    <x v="0"/>
    <x v="0"/>
    <x v="0"/>
    <x v="3"/>
    <x v="1"/>
  </r>
  <r>
    <n v="502431"/>
    <n v="160"/>
    <x v="5"/>
    <x v="0"/>
    <x v="0"/>
    <x v="1"/>
    <x v="0"/>
  </r>
  <r>
    <n v="502541"/>
    <n v="334"/>
    <x v="0"/>
    <x v="0"/>
    <x v="0"/>
    <x v="2"/>
    <x v="4"/>
  </r>
  <r>
    <n v="502563"/>
    <n v="32"/>
    <x v="0"/>
    <x v="0"/>
    <x v="0"/>
    <x v="1"/>
    <x v="1"/>
  </r>
  <r>
    <n v="502813"/>
    <n v="1"/>
    <x v="0"/>
    <x v="0"/>
    <x v="0"/>
    <x v="2"/>
    <x v="1"/>
  </r>
  <r>
    <n v="502829"/>
    <n v="321"/>
    <x v="0"/>
    <x v="0"/>
    <x v="0"/>
    <x v="1"/>
    <x v="5"/>
  </r>
  <r>
    <n v="502844"/>
    <n v="409"/>
    <x v="0"/>
    <x v="0"/>
    <x v="0"/>
    <x v="1"/>
    <x v="3"/>
  </r>
  <r>
    <n v="503007"/>
    <n v="415"/>
    <x v="2"/>
    <x v="0"/>
    <x v="0"/>
    <x v="2"/>
    <x v="3"/>
  </r>
  <r>
    <n v="503050"/>
    <n v="147"/>
    <x v="2"/>
    <x v="0"/>
    <x v="0"/>
    <x v="3"/>
    <x v="0"/>
  </r>
  <r>
    <n v="503079"/>
    <n v="321"/>
    <x v="0"/>
    <x v="0"/>
    <x v="0"/>
    <x v="1"/>
    <x v="5"/>
  </r>
  <r>
    <n v="503118"/>
    <n v="347"/>
    <x v="2"/>
    <x v="0"/>
    <x v="0"/>
    <x v="1"/>
    <x v="3"/>
  </r>
  <r>
    <n v="503304"/>
    <n v="55"/>
    <x v="0"/>
    <x v="0"/>
    <x v="0"/>
    <x v="1"/>
    <x v="1"/>
  </r>
  <r>
    <n v="504031"/>
    <n v="56"/>
    <x v="0"/>
    <x v="0"/>
    <x v="0"/>
    <x v="1"/>
    <x v="1"/>
  </r>
  <r>
    <n v="504094"/>
    <n v="90"/>
    <x v="0"/>
    <x v="0"/>
    <x v="0"/>
    <x v="1"/>
    <x v="1"/>
  </r>
  <r>
    <n v="504472"/>
    <n v="334"/>
    <x v="0"/>
    <x v="0"/>
    <x v="0"/>
    <x v="1"/>
    <x v="4"/>
  </r>
  <r>
    <n v="504575"/>
    <n v="149"/>
    <x v="2"/>
    <x v="0"/>
    <x v="0"/>
    <x v="2"/>
    <x v="0"/>
  </r>
  <r>
    <n v="504657"/>
    <n v="321"/>
    <x v="0"/>
    <x v="0"/>
    <x v="0"/>
    <x v="2"/>
    <x v="5"/>
  </r>
  <r>
    <n v="505558"/>
    <n v="197"/>
    <x v="0"/>
    <x v="0"/>
    <x v="0"/>
    <x v="3"/>
    <x v="0"/>
  </r>
  <r>
    <n v="505608"/>
    <n v="231"/>
    <x v="4"/>
    <x v="0"/>
    <x v="0"/>
    <x v="0"/>
    <x v="0"/>
  </r>
  <r>
    <n v="505671"/>
    <n v="171"/>
    <x v="0"/>
    <x v="0"/>
    <x v="0"/>
    <x v="1"/>
    <x v="0"/>
  </r>
  <r>
    <n v="505740"/>
    <n v="45"/>
    <x v="4"/>
    <x v="1"/>
    <x v="0"/>
    <x v="2"/>
    <x v="1"/>
  </r>
  <r>
    <n v="511647"/>
    <n v="347"/>
    <x v="0"/>
    <x v="0"/>
    <x v="0"/>
    <x v="2"/>
    <x v="3"/>
  </r>
  <r>
    <n v="511659"/>
    <n v="334"/>
    <x v="0"/>
    <x v="0"/>
    <x v="0"/>
    <x v="3"/>
    <x v="4"/>
  </r>
  <r>
    <n v="511666"/>
    <n v="115"/>
    <x v="0"/>
    <x v="0"/>
    <x v="0"/>
    <x v="1"/>
    <x v="1"/>
  </r>
  <r>
    <n v="511693"/>
    <n v="258"/>
    <x v="0"/>
    <x v="0"/>
    <x v="0"/>
    <x v="1"/>
    <x v="6"/>
  </r>
  <r>
    <n v="511723"/>
    <n v="90"/>
    <x v="0"/>
    <x v="0"/>
    <x v="0"/>
    <x v="1"/>
    <x v="1"/>
  </r>
  <r>
    <n v="511746"/>
    <n v="1"/>
    <x v="0"/>
    <x v="0"/>
    <x v="0"/>
    <x v="2"/>
    <x v="1"/>
  </r>
  <r>
    <n v="511752"/>
    <n v="137"/>
    <x v="5"/>
    <x v="1"/>
    <x v="0"/>
    <x v="2"/>
    <x v="0"/>
  </r>
  <r>
    <n v="511786"/>
    <n v="1"/>
    <x v="2"/>
    <x v="0"/>
    <x v="0"/>
    <x v="1"/>
    <x v="1"/>
  </r>
  <r>
    <n v="511790"/>
    <n v="147"/>
    <x v="0"/>
    <x v="0"/>
    <x v="0"/>
    <x v="3"/>
    <x v="0"/>
  </r>
  <r>
    <n v="511821"/>
    <n v="274"/>
    <x v="0"/>
    <x v="0"/>
    <x v="0"/>
    <x v="3"/>
    <x v="2"/>
  </r>
  <r>
    <n v="511865"/>
    <n v="267"/>
    <x v="0"/>
    <x v="0"/>
    <x v="0"/>
    <x v="1"/>
    <x v="2"/>
  </r>
  <r>
    <n v="511866"/>
    <n v="267"/>
    <x v="0"/>
    <x v="0"/>
    <x v="0"/>
    <x v="1"/>
    <x v="2"/>
  </r>
  <r>
    <n v="511870"/>
    <n v="387"/>
    <x v="0"/>
    <x v="0"/>
    <x v="0"/>
    <x v="2"/>
    <x v="3"/>
  </r>
  <r>
    <n v="496145"/>
    <n v="86"/>
    <x v="0"/>
    <x v="0"/>
    <x v="1"/>
    <x v="5"/>
    <x v="1"/>
  </r>
  <r>
    <n v="496367"/>
    <n v="19"/>
    <x v="0"/>
    <x v="0"/>
    <x v="1"/>
    <x v="2"/>
    <x v="1"/>
  </r>
  <r>
    <n v="496382"/>
    <n v="321"/>
    <x v="0"/>
    <x v="0"/>
    <x v="1"/>
    <x v="2"/>
    <x v="5"/>
  </r>
  <r>
    <n v="496630"/>
    <n v="135"/>
    <x v="0"/>
    <x v="0"/>
    <x v="1"/>
    <x v="2"/>
    <x v="0"/>
  </r>
  <r>
    <n v="496887"/>
    <n v="313"/>
    <x v="4"/>
    <x v="0"/>
    <x v="1"/>
    <x v="6"/>
    <x v="5"/>
  </r>
  <r>
    <n v="496895"/>
    <n v="239"/>
    <x v="0"/>
    <x v="0"/>
    <x v="1"/>
    <x v="2"/>
    <x v="0"/>
  </r>
  <r>
    <n v="497277"/>
    <n v="334"/>
    <x v="0"/>
    <x v="0"/>
    <x v="1"/>
    <x v="5"/>
    <x v="4"/>
  </r>
  <r>
    <n v="497638"/>
    <n v="115"/>
    <x v="0"/>
    <x v="0"/>
    <x v="1"/>
    <x v="2"/>
    <x v="1"/>
  </r>
  <r>
    <n v="497874"/>
    <n v="235"/>
    <x v="1"/>
    <x v="0"/>
    <x v="1"/>
    <x v="7"/>
    <x v="0"/>
  </r>
  <r>
    <n v="498030"/>
    <n v="416"/>
    <x v="0"/>
    <x v="0"/>
    <x v="1"/>
    <x v="2"/>
    <x v="3"/>
  </r>
  <r>
    <n v="498182"/>
    <n v="10"/>
    <x v="0"/>
    <x v="0"/>
    <x v="1"/>
    <x v="5"/>
    <x v="1"/>
  </r>
  <r>
    <n v="498183"/>
    <n v="55"/>
    <x v="0"/>
    <x v="0"/>
    <x v="1"/>
    <x v="2"/>
    <x v="1"/>
  </r>
  <r>
    <n v="498184"/>
    <n v="178"/>
    <x v="0"/>
    <x v="0"/>
    <x v="1"/>
    <x v="2"/>
    <x v="0"/>
  </r>
  <r>
    <n v="498224"/>
    <n v="175"/>
    <x v="4"/>
    <x v="0"/>
    <x v="1"/>
    <x v="2"/>
    <x v="0"/>
  </r>
  <r>
    <n v="498303"/>
    <n v="235"/>
    <x v="6"/>
    <x v="0"/>
    <x v="1"/>
    <x v="2"/>
    <x v="0"/>
  </r>
  <r>
    <n v="498791"/>
    <n v="288"/>
    <x v="3"/>
    <x v="0"/>
    <x v="1"/>
    <x v="5"/>
    <x v="2"/>
  </r>
  <r>
    <n v="498945"/>
    <n v="46"/>
    <x v="0"/>
    <x v="0"/>
    <x v="1"/>
    <x v="5"/>
    <x v="1"/>
  </r>
  <r>
    <n v="498947"/>
    <n v="11"/>
    <x v="0"/>
    <x v="0"/>
    <x v="1"/>
    <x v="5"/>
    <x v="1"/>
  </r>
  <r>
    <n v="499071"/>
    <n v="137"/>
    <x v="0"/>
    <x v="0"/>
    <x v="1"/>
    <x v="2"/>
    <x v="0"/>
  </r>
  <r>
    <n v="499111"/>
    <n v="293"/>
    <x v="0"/>
    <x v="0"/>
    <x v="1"/>
    <x v="8"/>
    <x v="2"/>
  </r>
  <r>
    <n v="499226"/>
    <n v="100"/>
    <x v="6"/>
    <x v="0"/>
    <x v="1"/>
    <x v="2"/>
    <x v="1"/>
  </r>
  <r>
    <n v="499769"/>
    <n v="267"/>
    <x v="0"/>
    <x v="0"/>
    <x v="1"/>
    <x v="2"/>
    <x v="2"/>
  </r>
  <r>
    <n v="500052"/>
    <n v="267"/>
    <x v="0"/>
    <x v="0"/>
    <x v="1"/>
    <x v="2"/>
    <x v="2"/>
  </r>
  <r>
    <n v="500162"/>
    <n v="374"/>
    <x v="3"/>
    <x v="0"/>
    <x v="1"/>
    <x v="5"/>
    <x v="3"/>
  </r>
  <r>
    <n v="500210"/>
    <n v="225"/>
    <x v="1"/>
    <x v="0"/>
    <x v="1"/>
    <x v="5"/>
    <x v="0"/>
  </r>
  <r>
    <n v="500276"/>
    <n v="405"/>
    <x v="0"/>
    <x v="0"/>
    <x v="1"/>
    <x v="5"/>
    <x v="3"/>
  </r>
  <r>
    <n v="500495"/>
    <n v="290"/>
    <x v="0"/>
    <x v="0"/>
    <x v="1"/>
    <x v="2"/>
    <x v="2"/>
  </r>
  <r>
    <n v="500573"/>
    <n v="334"/>
    <x v="0"/>
    <x v="0"/>
    <x v="1"/>
    <x v="5"/>
    <x v="4"/>
  </r>
  <r>
    <n v="500644"/>
    <n v="344"/>
    <x v="0"/>
    <x v="0"/>
    <x v="1"/>
    <x v="2"/>
    <x v="4"/>
  </r>
  <r>
    <n v="500977"/>
    <n v="6"/>
    <x v="2"/>
    <x v="0"/>
    <x v="1"/>
    <x v="5"/>
    <x v="1"/>
  </r>
  <r>
    <n v="501100"/>
    <n v="279"/>
    <x v="5"/>
    <x v="0"/>
    <x v="1"/>
    <x v="5"/>
    <x v="2"/>
  </r>
  <r>
    <n v="501325"/>
    <n v="405"/>
    <x v="0"/>
    <x v="0"/>
    <x v="1"/>
    <x v="2"/>
    <x v="3"/>
  </r>
  <r>
    <n v="501331"/>
    <n v="246"/>
    <x v="0"/>
    <x v="0"/>
    <x v="1"/>
    <x v="5"/>
    <x v="0"/>
  </r>
  <r>
    <n v="501544"/>
    <n v="284"/>
    <x v="1"/>
    <x v="0"/>
    <x v="1"/>
    <x v="2"/>
    <x v="2"/>
  </r>
  <r>
    <n v="501586"/>
    <n v="12"/>
    <x v="0"/>
    <x v="0"/>
    <x v="1"/>
    <x v="2"/>
    <x v="1"/>
  </r>
  <r>
    <n v="501622"/>
    <n v="334"/>
    <x v="0"/>
    <x v="0"/>
    <x v="1"/>
    <x v="2"/>
    <x v="4"/>
  </r>
  <r>
    <n v="501662"/>
    <n v="309"/>
    <x v="0"/>
    <x v="0"/>
    <x v="1"/>
    <x v="2"/>
    <x v="5"/>
  </r>
  <r>
    <n v="501745"/>
    <n v="218"/>
    <x v="0"/>
    <x v="0"/>
    <x v="1"/>
    <x v="5"/>
    <x v="0"/>
  </r>
  <r>
    <n v="502114"/>
    <n v="28"/>
    <x v="3"/>
    <x v="0"/>
    <x v="1"/>
    <x v="2"/>
    <x v="1"/>
  </r>
  <r>
    <n v="502140"/>
    <n v="422"/>
    <x v="0"/>
    <x v="0"/>
    <x v="1"/>
    <x v="7"/>
    <x v="3"/>
  </r>
  <r>
    <n v="502561"/>
    <n v="393"/>
    <x v="0"/>
    <x v="0"/>
    <x v="1"/>
    <x v="5"/>
    <x v="3"/>
  </r>
  <r>
    <n v="502693"/>
    <n v="422"/>
    <x v="0"/>
    <x v="0"/>
    <x v="1"/>
    <x v="2"/>
    <x v="3"/>
  </r>
  <r>
    <n v="502849"/>
    <n v="128"/>
    <x v="0"/>
    <x v="0"/>
    <x v="1"/>
    <x v="2"/>
    <x v="1"/>
  </r>
  <r>
    <n v="503019"/>
    <n v="175"/>
    <x v="4"/>
    <x v="0"/>
    <x v="1"/>
    <x v="2"/>
    <x v="0"/>
  </r>
  <r>
    <n v="503392"/>
    <n v="10"/>
    <x v="0"/>
    <x v="0"/>
    <x v="1"/>
    <x v="5"/>
    <x v="1"/>
  </r>
  <r>
    <n v="504493"/>
    <n v="422"/>
    <x v="0"/>
    <x v="0"/>
    <x v="1"/>
    <x v="7"/>
    <x v="3"/>
  </r>
  <r>
    <n v="510406"/>
    <n v="422"/>
    <x v="0"/>
    <x v="0"/>
    <x v="1"/>
    <x v="7"/>
    <x v="3"/>
  </r>
  <r>
    <n v="511689"/>
    <n v="134"/>
    <x v="0"/>
    <x v="0"/>
    <x v="1"/>
    <x v="2"/>
    <x v="0"/>
  </r>
  <r>
    <n v="511701"/>
    <n v="393"/>
    <x v="0"/>
    <x v="0"/>
    <x v="1"/>
    <x v="2"/>
    <x v="3"/>
  </r>
  <r>
    <n v="511711"/>
    <n v="334"/>
    <x v="0"/>
    <x v="0"/>
    <x v="1"/>
    <x v="2"/>
    <x v="4"/>
  </r>
  <r>
    <n v="511787"/>
    <n v="334"/>
    <x v="0"/>
    <x v="0"/>
    <x v="1"/>
    <x v="2"/>
    <x v="4"/>
  </r>
  <r>
    <n v="511810"/>
    <n v="347"/>
    <x v="2"/>
    <x v="0"/>
    <x v="1"/>
    <x v="2"/>
    <x v="3"/>
  </r>
  <r>
    <n v="85118"/>
    <n v="1"/>
    <x v="0"/>
    <x v="0"/>
    <x v="2"/>
    <x v="9"/>
    <x v="1"/>
  </r>
  <r>
    <n v="94549"/>
    <n v="86"/>
    <x v="0"/>
    <x v="0"/>
    <x v="2"/>
    <x v="9"/>
    <x v="1"/>
  </r>
  <r>
    <n v="97733"/>
    <n v="309"/>
    <x v="0"/>
    <x v="0"/>
    <x v="2"/>
    <x v="9"/>
    <x v="5"/>
  </r>
  <r>
    <n v="102902"/>
    <n v="339"/>
    <x v="0"/>
    <x v="0"/>
    <x v="2"/>
    <x v="9"/>
    <x v="4"/>
  </r>
  <r>
    <n v="103691"/>
    <n v="284"/>
    <x v="2"/>
    <x v="0"/>
    <x v="2"/>
    <x v="9"/>
    <x v="2"/>
  </r>
  <r>
    <n v="109276"/>
    <n v="417"/>
    <x v="4"/>
    <x v="0"/>
    <x v="2"/>
    <x v="9"/>
    <x v="3"/>
  </r>
  <r>
    <n v="125023"/>
    <n v="293"/>
    <x v="0"/>
    <x v="0"/>
    <x v="2"/>
    <x v="9"/>
    <x v="2"/>
  </r>
  <r>
    <n v="152916"/>
    <n v="135"/>
    <x v="0"/>
    <x v="0"/>
    <x v="2"/>
    <x v="9"/>
    <x v="0"/>
  </r>
  <r>
    <n v="182598"/>
    <n v="321"/>
    <x v="2"/>
    <x v="0"/>
    <x v="2"/>
    <x v="9"/>
    <x v="5"/>
  </r>
  <r>
    <n v="185538"/>
    <n v="1"/>
    <x v="0"/>
    <x v="0"/>
    <x v="2"/>
    <x v="9"/>
    <x v="1"/>
  </r>
  <r>
    <n v="189084"/>
    <n v="321"/>
    <x v="0"/>
    <x v="0"/>
    <x v="2"/>
    <x v="9"/>
    <x v="5"/>
  </r>
  <r>
    <n v="202395"/>
    <n v="347"/>
    <x v="0"/>
    <x v="0"/>
    <x v="2"/>
    <x v="9"/>
    <x v="3"/>
  </r>
  <r>
    <n v="203771"/>
    <n v="408"/>
    <x v="5"/>
    <x v="0"/>
    <x v="2"/>
    <x v="2"/>
    <x v="3"/>
  </r>
  <r>
    <n v="214756"/>
    <n v="321"/>
    <x v="0"/>
    <x v="0"/>
    <x v="2"/>
    <x v="9"/>
    <x v="5"/>
  </r>
  <r>
    <n v="234672"/>
    <n v="68"/>
    <x v="0"/>
    <x v="0"/>
    <x v="2"/>
    <x v="9"/>
    <x v="1"/>
  </r>
  <r>
    <n v="245593"/>
    <n v="98"/>
    <x v="0"/>
    <x v="0"/>
    <x v="2"/>
    <x v="9"/>
    <x v="1"/>
  </r>
  <r>
    <n v="270970"/>
    <n v="144"/>
    <x v="0"/>
    <x v="0"/>
    <x v="2"/>
    <x v="9"/>
    <x v="0"/>
  </r>
  <r>
    <n v="271404"/>
    <n v="58"/>
    <x v="0"/>
    <x v="0"/>
    <x v="2"/>
    <x v="9"/>
    <x v="1"/>
  </r>
  <r>
    <n v="326117"/>
    <n v="309"/>
    <x v="1"/>
    <x v="0"/>
    <x v="2"/>
    <x v="9"/>
    <x v="5"/>
  </r>
  <r>
    <n v="461730"/>
    <n v="313"/>
    <x v="0"/>
    <x v="0"/>
    <x v="2"/>
    <x v="2"/>
    <x v="5"/>
  </r>
  <r>
    <n v="480926"/>
    <n v="73"/>
    <x v="1"/>
    <x v="0"/>
    <x v="2"/>
    <x v="9"/>
    <x v="1"/>
  </r>
  <r>
    <n v="481209"/>
    <n v="57"/>
    <x v="4"/>
    <x v="0"/>
    <x v="2"/>
    <x v="2"/>
    <x v="1"/>
  </r>
  <r>
    <n v="483174"/>
    <n v="321"/>
    <x v="0"/>
    <x v="0"/>
    <x v="2"/>
    <x v="2"/>
    <x v="5"/>
  </r>
  <r>
    <n v="495947"/>
    <n v="238"/>
    <x v="1"/>
    <x v="0"/>
    <x v="2"/>
    <x v="9"/>
    <x v="0"/>
  </r>
  <r>
    <n v="496140"/>
    <n v="69"/>
    <x v="0"/>
    <x v="0"/>
    <x v="2"/>
    <x v="3"/>
    <x v="1"/>
  </r>
  <r>
    <n v="496303"/>
    <n v="197"/>
    <x v="0"/>
    <x v="0"/>
    <x v="2"/>
    <x v="10"/>
    <x v="0"/>
  </r>
  <r>
    <n v="496364"/>
    <n v="197"/>
    <x v="0"/>
    <x v="0"/>
    <x v="2"/>
    <x v="11"/>
    <x v="0"/>
  </r>
  <r>
    <n v="496446"/>
    <n v="374"/>
    <x v="2"/>
    <x v="0"/>
    <x v="2"/>
    <x v="9"/>
    <x v="3"/>
  </r>
  <r>
    <n v="496465"/>
    <n v="321"/>
    <x v="0"/>
    <x v="0"/>
    <x v="2"/>
    <x v="12"/>
    <x v="5"/>
  </r>
  <r>
    <n v="496490"/>
    <n v="321"/>
    <x v="0"/>
    <x v="0"/>
    <x v="2"/>
    <x v="12"/>
    <x v="5"/>
  </r>
  <r>
    <n v="496494"/>
    <n v="334"/>
    <x v="0"/>
    <x v="0"/>
    <x v="2"/>
    <x v="8"/>
    <x v="4"/>
  </r>
  <r>
    <n v="496570"/>
    <n v="51"/>
    <x v="4"/>
    <x v="0"/>
    <x v="2"/>
    <x v="2"/>
    <x v="1"/>
  </r>
  <r>
    <n v="496587"/>
    <n v="61"/>
    <x v="4"/>
    <x v="0"/>
    <x v="2"/>
    <x v="12"/>
    <x v="1"/>
  </r>
  <r>
    <n v="496621"/>
    <n v="160"/>
    <x v="0"/>
    <x v="0"/>
    <x v="2"/>
    <x v="11"/>
    <x v="0"/>
  </r>
  <r>
    <n v="496639"/>
    <n v="63"/>
    <x v="2"/>
    <x v="0"/>
    <x v="2"/>
    <x v="9"/>
    <x v="1"/>
  </r>
  <r>
    <n v="496690"/>
    <n v="58"/>
    <x v="0"/>
    <x v="0"/>
    <x v="2"/>
    <x v="11"/>
    <x v="1"/>
  </r>
  <r>
    <n v="496698"/>
    <n v="339"/>
    <x v="0"/>
    <x v="2"/>
    <x v="2"/>
    <x v="12"/>
    <x v="4"/>
  </r>
  <r>
    <n v="496754"/>
    <n v="10"/>
    <x v="0"/>
    <x v="0"/>
    <x v="2"/>
    <x v="0"/>
    <x v="1"/>
  </r>
  <r>
    <n v="496756"/>
    <n v="54"/>
    <x v="5"/>
    <x v="0"/>
    <x v="2"/>
    <x v="9"/>
    <x v="1"/>
  </r>
  <r>
    <n v="496771"/>
    <n v="86"/>
    <x v="0"/>
    <x v="0"/>
    <x v="2"/>
    <x v="2"/>
    <x v="1"/>
  </r>
  <r>
    <n v="496780"/>
    <n v="149"/>
    <x v="0"/>
    <x v="0"/>
    <x v="2"/>
    <x v="2"/>
    <x v="0"/>
  </r>
  <r>
    <n v="496788"/>
    <n v="374"/>
    <x v="0"/>
    <x v="0"/>
    <x v="2"/>
    <x v="9"/>
    <x v="3"/>
  </r>
  <r>
    <n v="496820"/>
    <n v="375"/>
    <x v="0"/>
    <x v="0"/>
    <x v="2"/>
    <x v="9"/>
    <x v="3"/>
  </r>
  <r>
    <n v="496867"/>
    <n v="339"/>
    <x v="0"/>
    <x v="0"/>
    <x v="2"/>
    <x v="12"/>
    <x v="4"/>
  </r>
  <r>
    <n v="496868"/>
    <n v="339"/>
    <x v="0"/>
    <x v="0"/>
    <x v="2"/>
    <x v="12"/>
    <x v="4"/>
  </r>
  <r>
    <n v="496876"/>
    <n v="86"/>
    <x v="0"/>
    <x v="0"/>
    <x v="2"/>
    <x v="9"/>
    <x v="1"/>
  </r>
  <r>
    <n v="496881"/>
    <n v="54"/>
    <x v="0"/>
    <x v="3"/>
    <x v="2"/>
    <x v="12"/>
    <x v="1"/>
  </r>
  <r>
    <n v="496882"/>
    <n v="238"/>
    <x v="0"/>
    <x v="3"/>
    <x v="2"/>
    <x v="12"/>
    <x v="0"/>
  </r>
  <r>
    <n v="497013"/>
    <n v="341"/>
    <x v="0"/>
    <x v="0"/>
    <x v="2"/>
    <x v="12"/>
    <x v="4"/>
  </r>
  <r>
    <n v="497030"/>
    <n v="47"/>
    <x v="0"/>
    <x v="0"/>
    <x v="2"/>
    <x v="12"/>
    <x v="1"/>
  </r>
  <r>
    <n v="497039"/>
    <n v="347"/>
    <x v="6"/>
    <x v="0"/>
    <x v="2"/>
    <x v="9"/>
    <x v="3"/>
  </r>
  <r>
    <n v="497042"/>
    <n v="203"/>
    <x v="0"/>
    <x v="0"/>
    <x v="2"/>
    <x v="11"/>
    <x v="0"/>
  </r>
  <r>
    <n v="497043"/>
    <n v="147"/>
    <x v="1"/>
    <x v="4"/>
    <x v="2"/>
    <x v="12"/>
    <x v="0"/>
  </r>
  <r>
    <n v="497047"/>
    <n v="339"/>
    <x v="3"/>
    <x v="0"/>
    <x v="2"/>
    <x v="12"/>
    <x v="4"/>
  </r>
  <r>
    <n v="497052"/>
    <n v="334"/>
    <x v="4"/>
    <x v="0"/>
    <x v="2"/>
    <x v="2"/>
    <x v="4"/>
  </r>
  <r>
    <n v="497071"/>
    <n v="15"/>
    <x v="0"/>
    <x v="0"/>
    <x v="2"/>
    <x v="9"/>
    <x v="1"/>
  </r>
  <r>
    <n v="497078"/>
    <n v="235"/>
    <x v="0"/>
    <x v="0"/>
    <x v="2"/>
    <x v="12"/>
    <x v="0"/>
  </r>
  <r>
    <n v="497086"/>
    <n v="115"/>
    <x v="4"/>
    <x v="0"/>
    <x v="2"/>
    <x v="13"/>
    <x v="1"/>
  </r>
  <r>
    <n v="497108"/>
    <n v="284"/>
    <x v="2"/>
    <x v="0"/>
    <x v="2"/>
    <x v="11"/>
    <x v="2"/>
  </r>
  <r>
    <n v="497154"/>
    <n v="415"/>
    <x v="0"/>
    <x v="0"/>
    <x v="2"/>
    <x v="9"/>
    <x v="3"/>
  </r>
  <r>
    <n v="497176"/>
    <n v="334"/>
    <x v="3"/>
    <x v="0"/>
    <x v="2"/>
    <x v="12"/>
    <x v="4"/>
  </r>
  <r>
    <n v="497187"/>
    <n v="287"/>
    <x v="0"/>
    <x v="0"/>
    <x v="2"/>
    <x v="12"/>
    <x v="2"/>
  </r>
  <r>
    <n v="497203"/>
    <n v="331"/>
    <x v="0"/>
    <x v="0"/>
    <x v="2"/>
    <x v="11"/>
    <x v="5"/>
  </r>
  <r>
    <n v="497269"/>
    <n v="211"/>
    <x v="0"/>
    <x v="0"/>
    <x v="2"/>
    <x v="12"/>
    <x v="0"/>
  </r>
  <r>
    <n v="497270"/>
    <n v="134"/>
    <x v="4"/>
    <x v="0"/>
    <x v="2"/>
    <x v="9"/>
    <x v="0"/>
  </r>
  <r>
    <n v="497330"/>
    <n v="147"/>
    <x v="0"/>
    <x v="0"/>
    <x v="2"/>
    <x v="9"/>
    <x v="0"/>
  </r>
  <r>
    <n v="497331"/>
    <n v="347"/>
    <x v="0"/>
    <x v="0"/>
    <x v="2"/>
    <x v="9"/>
    <x v="3"/>
  </r>
  <r>
    <n v="497332"/>
    <n v="347"/>
    <x v="0"/>
    <x v="0"/>
    <x v="2"/>
    <x v="2"/>
    <x v="3"/>
  </r>
  <r>
    <n v="497339"/>
    <n v="334"/>
    <x v="0"/>
    <x v="0"/>
    <x v="2"/>
    <x v="12"/>
    <x v="4"/>
  </r>
  <r>
    <n v="497346"/>
    <n v="50"/>
    <x v="0"/>
    <x v="0"/>
    <x v="2"/>
    <x v="12"/>
    <x v="1"/>
  </r>
  <r>
    <n v="497350"/>
    <n v="422"/>
    <x v="0"/>
    <x v="0"/>
    <x v="2"/>
    <x v="14"/>
    <x v="3"/>
  </r>
  <r>
    <n v="497352"/>
    <n v="267"/>
    <x v="0"/>
    <x v="0"/>
    <x v="2"/>
    <x v="9"/>
    <x v="2"/>
  </r>
  <r>
    <n v="497358"/>
    <n v="134"/>
    <x v="0"/>
    <x v="0"/>
    <x v="2"/>
    <x v="9"/>
    <x v="0"/>
  </r>
  <r>
    <n v="497387"/>
    <n v="321"/>
    <x v="0"/>
    <x v="0"/>
    <x v="2"/>
    <x v="9"/>
    <x v="5"/>
  </r>
  <r>
    <n v="497388"/>
    <n v="104"/>
    <x v="0"/>
    <x v="0"/>
    <x v="2"/>
    <x v="2"/>
    <x v="1"/>
  </r>
  <r>
    <n v="497462"/>
    <n v="347"/>
    <x v="2"/>
    <x v="0"/>
    <x v="2"/>
    <x v="9"/>
    <x v="3"/>
  </r>
  <r>
    <n v="497476"/>
    <n v="334"/>
    <x v="0"/>
    <x v="0"/>
    <x v="2"/>
    <x v="2"/>
    <x v="4"/>
  </r>
  <r>
    <n v="497490"/>
    <n v="334"/>
    <x v="0"/>
    <x v="0"/>
    <x v="2"/>
    <x v="2"/>
    <x v="4"/>
  </r>
  <r>
    <n v="497539"/>
    <n v="347"/>
    <x v="0"/>
    <x v="0"/>
    <x v="2"/>
    <x v="12"/>
    <x v="3"/>
  </r>
  <r>
    <n v="497544"/>
    <n v="128"/>
    <x v="0"/>
    <x v="0"/>
    <x v="2"/>
    <x v="14"/>
    <x v="1"/>
  </r>
  <r>
    <n v="497547"/>
    <n v="124"/>
    <x v="0"/>
    <x v="0"/>
    <x v="2"/>
    <x v="2"/>
    <x v="1"/>
  </r>
  <r>
    <n v="497550"/>
    <n v="235"/>
    <x v="0"/>
    <x v="0"/>
    <x v="2"/>
    <x v="2"/>
    <x v="0"/>
  </r>
  <r>
    <n v="497590"/>
    <n v="160"/>
    <x v="0"/>
    <x v="0"/>
    <x v="2"/>
    <x v="12"/>
    <x v="0"/>
  </r>
  <r>
    <n v="497607"/>
    <n v="374"/>
    <x v="0"/>
    <x v="0"/>
    <x v="2"/>
    <x v="9"/>
    <x v="3"/>
  </r>
  <r>
    <n v="497619"/>
    <n v="339"/>
    <x v="0"/>
    <x v="0"/>
    <x v="2"/>
    <x v="2"/>
    <x v="4"/>
  </r>
  <r>
    <n v="497643"/>
    <n v="321"/>
    <x v="0"/>
    <x v="0"/>
    <x v="2"/>
    <x v="12"/>
    <x v="5"/>
  </r>
  <r>
    <n v="497707"/>
    <n v="293"/>
    <x v="0"/>
    <x v="0"/>
    <x v="2"/>
    <x v="9"/>
    <x v="2"/>
  </r>
  <r>
    <n v="497713"/>
    <n v="1"/>
    <x v="0"/>
    <x v="0"/>
    <x v="2"/>
    <x v="9"/>
    <x v="1"/>
  </r>
  <r>
    <n v="497734"/>
    <n v="267"/>
    <x v="0"/>
    <x v="0"/>
    <x v="2"/>
    <x v="12"/>
    <x v="2"/>
  </r>
  <r>
    <n v="497748"/>
    <n v="1"/>
    <x v="0"/>
    <x v="0"/>
    <x v="2"/>
    <x v="9"/>
    <x v="1"/>
  </r>
  <r>
    <n v="497788"/>
    <n v="403"/>
    <x v="0"/>
    <x v="0"/>
    <x v="2"/>
    <x v="2"/>
    <x v="3"/>
  </r>
  <r>
    <n v="497814"/>
    <n v="86"/>
    <x v="0"/>
    <x v="0"/>
    <x v="2"/>
    <x v="2"/>
    <x v="1"/>
  </r>
  <r>
    <n v="497823"/>
    <n v="1"/>
    <x v="3"/>
    <x v="0"/>
    <x v="2"/>
    <x v="9"/>
    <x v="1"/>
  </r>
  <r>
    <n v="497832"/>
    <n v="160"/>
    <x v="2"/>
    <x v="0"/>
    <x v="2"/>
    <x v="2"/>
    <x v="0"/>
  </r>
  <r>
    <n v="497840"/>
    <n v="334"/>
    <x v="4"/>
    <x v="0"/>
    <x v="2"/>
    <x v="12"/>
    <x v="4"/>
  </r>
  <r>
    <n v="497860"/>
    <n v="197"/>
    <x v="0"/>
    <x v="0"/>
    <x v="2"/>
    <x v="11"/>
    <x v="0"/>
  </r>
  <r>
    <n v="497861"/>
    <n v="321"/>
    <x v="4"/>
    <x v="0"/>
    <x v="2"/>
    <x v="2"/>
    <x v="5"/>
  </r>
  <r>
    <n v="497862"/>
    <n v="321"/>
    <x v="4"/>
    <x v="0"/>
    <x v="2"/>
    <x v="2"/>
    <x v="5"/>
  </r>
  <r>
    <n v="497872"/>
    <n v="356"/>
    <x v="0"/>
    <x v="0"/>
    <x v="2"/>
    <x v="12"/>
    <x v="3"/>
  </r>
  <r>
    <n v="497882"/>
    <n v="334"/>
    <x v="2"/>
    <x v="0"/>
    <x v="2"/>
    <x v="9"/>
    <x v="4"/>
  </r>
  <r>
    <n v="497916"/>
    <n v="407"/>
    <x v="0"/>
    <x v="0"/>
    <x v="2"/>
    <x v="9"/>
    <x v="3"/>
  </r>
  <r>
    <n v="497923"/>
    <n v="1"/>
    <x v="0"/>
    <x v="0"/>
    <x v="2"/>
    <x v="9"/>
    <x v="1"/>
  </r>
  <r>
    <n v="497926"/>
    <n v="236"/>
    <x v="0"/>
    <x v="0"/>
    <x v="2"/>
    <x v="12"/>
    <x v="0"/>
  </r>
  <r>
    <n v="497927"/>
    <n v="236"/>
    <x v="0"/>
    <x v="0"/>
    <x v="2"/>
    <x v="2"/>
    <x v="0"/>
  </r>
  <r>
    <n v="497944"/>
    <n v="334"/>
    <x v="0"/>
    <x v="0"/>
    <x v="2"/>
    <x v="12"/>
    <x v="4"/>
  </r>
  <r>
    <n v="497946"/>
    <n v="313"/>
    <x v="4"/>
    <x v="0"/>
    <x v="2"/>
    <x v="9"/>
    <x v="5"/>
  </r>
  <r>
    <n v="497947"/>
    <n v="287"/>
    <x v="0"/>
    <x v="0"/>
    <x v="2"/>
    <x v="9"/>
    <x v="2"/>
  </r>
  <r>
    <n v="498005"/>
    <n v="356"/>
    <x v="0"/>
    <x v="0"/>
    <x v="2"/>
    <x v="15"/>
    <x v="3"/>
  </r>
  <r>
    <n v="498006"/>
    <n v="354"/>
    <x v="0"/>
    <x v="0"/>
    <x v="2"/>
    <x v="12"/>
    <x v="3"/>
  </r>
  <r>
    <n v="498016"/>
    <n v="334"/>
    <x v="0"/>
    <x v="0"/>
    <x v="2"/>
    <x v="12"/>
    <x v="4"/>
  </r>
  <r>
    <n v="498020"/>
    <n v="405"/>
    <x v="0"/>
    <x v="0"/>
    <x v="2"/>
    <x v="10"/>
    <x v="3"/>
  </r>
  <r>
    <n v="498042"/>
    <n v="321"/>
    <x v="0"/>
    <x v="0"/>
    <x v="2"/>
    <x v="2"/>
    <x v="5"/>
  </r>
  <r>
    <n v="498056"/>
    <n v="289"/>
    <x v="4"/>
    <x v="0"/>
    <x v="2"/>
    <x v="11"/>
    <x v="2"/>
  </r>
  <r>
    <n v="498060"/>
    <n v="98"/>
    <x v="0"/>
    <x v="0"/>
    <x v="2"/>
    <x v="2"/>
    <x v="1"/>
  </r>
  <r>
    <n v="498074"/>
    <n v="321"/>
    <x v="0"/>
    <x v="0"/>
    <x v="2"/>
    <x v="9"/>
    <x v="5"/>
  </r>
  <r>
    <n v="498077"/>
    <n v="147"/>
    <x v="0"/>
    <x v="0"/>
    <x v="2"/>
    <x v="12"/>
    <x v="0"/>
  </r>
  <r>
    <n v="498106"/>
    <n v="134"/>
    <x v="4"/>
    <x v="0"/>
    <x v="2"/>
    <x v="16"/>
    <x v="0"/>
  </r>
  <r>
    <n v="498125"/>
    <n v="321"/>
    <x v="4"/>
    <x v="0"/>
    <x v="2"/>
    <x v="2"/>
    <x v="5"/>
  </r>
  <r>
    <n v="498127"/>
    <n v="321"/>
    <x v="4"/>
    <x v="0"/>
    <x v="2"/>
    <x v="2"/>
    <x v="5"/>
  </r>
  <r>
    <n v="498137"/>
    <n v="147"/>
    <x v="0"/>
    <x v="0"/>
    <x v="2"/>
    <x v="12"/>
    <x v="0"/>
  </r>
  <r>
    <n v="498157"/>
    <n v="367"/>
    <x v="0"/>
    <x v="0"/>
    <x v="2"/>
    <x v="12"/>
    <x v="3"/>
  </r>
  <r>
    <n v="498167"/>
    <n v="134"/>
    <x v="2"/>
    <x v="0"/>
    <x v="2"/>
    <x v="2"/>
    <x v="0"/>
  </r>
  <r>
    <n v="498208"/>
    <n v="347"/>
    <x v="0"/>
    <x v="0"/>
    <x v="2"/>
    <x v="9"/>
    <x v="3"/>
  </r>
  <r>
    <n v="498217"/>
    <n v="12"/>
    <x v="2"/>
    <x v="0"/>
    <x v="2"/>
    <x v="9"/>
    <x v="1"/>
  </r>
  <r>
    <n v="498252"/>
    <n v="296"/>
    <x v="4"/>
    <x v="0"/>
    <x v="2"/>
    <x v="16"/>
    <x v="2"/>
  </r>
  <r>
    <n v="498253"/>
    <n v="339"/>
    <x v="0"/>
    <x v="0"/>
    <x v="2"/>
    <x v="12"/>
    <x v="4"/>
  </r>
  <r>
    <n v="498301"/>
    <n v="247"/>
    <x v="0"/>
    <x v="0"/>
    <x v="2"/>
    <x v="2"/>
    <x v="0"/>
  </r>
  <r>
    <n v="498302"/>
    <n v="392"/>
    <x v="0"/>
    <x v="0"/>
    <x v="2"/>
    <x v="2"/>
    <x v="3"/>
  </r>
  <r>
    <n v="498304"/>
    <n v="45"/>
    <x v="0"/>
    <x v="0"/>
    <x v="2"/>
    <x v="2"/>
    <x v="1"/>
  </r>
  <r>
    <n v="498315"/>
    <n v="334"/>
    <x v="2"/>
    <x v="0"/>
    <x v="2"/>
    <x v="3"/>
    <x v="4"/>
  </r>
  <r>
    <n v="498316"/>
    <n v="160"/>
    <x v="4"/>
    <x v="0"/>
    <x v="2"/>
    <x v="2"/>
    <x v="0"/>
  </r>
  <r>
    <n v="498330"/>
    <n v="160"/>
    <x v="0"/>
    <x v="0"/>
    <x v="2"/>
    <x v="2"/>
    <x v="0"/>
  </r>
  <r>
    <n v="498335"/>
    <n v="1"/>
    <x v="4"/>
    <x v="0"/>
    <x v="2"/>
    <x v="9"/>
    <x v="1"/>
  </r>
  <r>
    <n v="498356"/>
    <n v="61"/>
    <x v="4"/>
    <x v="0"/>
    <x v="2"/>
    <x v="11"/>
    <x v="1"/>
  </r>
  <r>
    <n v="498385"/>
    <n v="392"/>
    <x v="0"/>
    <x v="0"/>
    <x v="2"/>
    <x v="2"/>
    <x v="3"/>
  </r>
  <r>
    <n v="498426"/>
    <n v="30"/>
    <x v="4"/>
    <x v="0"/>
    <x v="2"/>
    <x v="3"/>
    <x v="1"/>
  </r>
  <r>
    <n v="498459"/>
    <n v="1"/>
    <x v="0"/>
    <x v="0"/>
    <x v="2"/>
    <x v="12"/>
    <x v="1"/>
  </r>
  <r>
    <n v="498463"/>
    <n v="61"/>
    <x v="0"/>
    <x v="0"/>
    <x v="2"/>
    <x v="12"/>
    <x v="1"/>
  </r>
  <r>
    <n v="498493"/>
    <n v="267"/>
    <x v="4"/>
    <x v="0"/>
    <x v="2"/>
    <x v="3"/>
    <x v="2"/>
  </r>
  <r>
    <n v="498495"/>
    <n v="321"/>
    <x v="4"/>
    <x v="0"/>
    <x v="2"/>
    <x v="17"/>
    <x v="5"/>
  </r>
  <r>
    <n v="498497"/>
    <n v="321"/>
    <x v="0"/>
    <x v="0"/>
    <x v="2"/>
    <x v="0"/>
    <x v="5"/>
  </r>
  <r>
    <n v="498509"/>
    <n v="235"/>
    <x v="0"/>
    <x v="0"/>
    <x v="2"/>
    <x v="9"/>
    <x v="0"/>
  </r>
  <r>
    <n v="498510"/>
    <n v="10"/>
    <x v="0"/>
    <x v="0"/>
    <x v="2"/>
    <x v="2"/>
    <x v="1"/>
  </r>
  <r>
    <n v="498513"/>
    <n v="134"/>
    <x v="0"/>
    <x v="0"/>
    <x v="2"/>
    <x v="2"/>
    <x v="0"/>
  </r>
  <r>
    <n v="498515"/>
    <n v="10"/>
    <x v="0"/>
    <x v="0"/>
    <x v="2"/>
    <x v="2"/>
    <x v="1"/>
  </r>
  <r>
    <n v="498517"/>
    <n v="146"/>
    <x v="0"/>
    <x v="0"/>
    <x v="2"/>
    <x v="2"/>
    <x v="0"/>
  </r>
  <r>
    <n v="498536"/>
    <n v="134"/>
    <x v="0"/>
    <x v="0"/>
    <x v="2"/>
    <x v="2"/>
    <x v="0"/>
  </r>
  <r>
    <n v="498540"/>
    <n v="331"/>
    <x v="4"/>
    <x v="0"/>
    <x v="2"/>
    <x v="2"/>
    <x v="5"/>
  </r>
  <r>
    <n v="498561"/>
    <n v="334"/>
    <x v="2"/>
    <x v="0"/>
    <x v="2"/>
    <x v="2"/>
    <x v="4"/>
  </r>
  <r>
    <n v="498588"/>
    <n v="287"/>
    <x v="0"/>
    <x v="0"/>
    <x v="2"/>
    <x v="12"/>
    <x v="2"/>
  </r>
  <r>
    <n v="498593"/>
    <n v="347"/>
    <x v="4"/>
    <x v="0"/>
    <x v="2"/>
    <x v="12"/>
    <x v="3"/>
  </r>
  <r>
    <n v="498594"/>
    <n v="321"/>
    <x v="4"/>
    <x v="0"/>
    <x v="2"/>
    <x v="12"/>
    <x v="5"/>
  </r>
  <r>
    <n v="498595"/>
    <n v="339"/>
    <x v="4"/>
    <x v="0"/>
    <x v="2"/>
    <x v="12"/>
    <x v="4"/>
  </r>
  <r>
    <n v="498597"/>
    <n v="238"/>
    <x v="0"/>
    <x v="0"/>
    <x v="2"/>
    <x v="8"/>
    <x v="0"/>
  </r>
  <r>
    <n v="498694"/>
    <n v="312"/>
    <x v="2"/>
    <x v="0"/>
    <x v="2"/>
    <x v="12"/>
    <x v="5"/>
  </r>
  <r>
    <n v="498724"/>
    <n v="347"/>
    <x v="0"/>
    <x v="0"/>
    <x v="2"/>
    <x v="12"/>
    <x v="3"/>
  </r>
  <r>
    <n v="498739"/>
    <n v="12"/>
    <x v="5"/>
    <x v="0"/>
    <x v="2"/>
    <x v="2"/>
    <x v="1"/>
  </r>
  <r>
    <n v="498756"/>
    <n v="267"/>
    <x v="0"/>
    <x v="0"/>
    <x v="2"/>
    <x v="2"/>
    <x v="2"/>
  </r>
  <r>
    <n v="498760"/>
    <n v="40"/>
    <x v="6"/>
    <x v="0"/>
    <x v="2"/>
    <x v="2"/>
    <x v="1"/>
  </r>
  <r>
    <n v="498763"/>
    <n v="160"/>
    <x v="5"/>
    <x v="0"/>
    <x v="2"/>
    <x v="9"/>
    <x v="0"/>
  </r>
  <r>
    <n v="498766"/>
    <n v="1"/>
    <x v="1"/>
    <x v="0"/>
    <x v="2"/>
    <x v="9"/>
    <x v="1"/>
  </r>
  <r>
    <n v="498768"/>
    <n v="333"/>
    <x v="5"/>
    <x v="0"/>
    <x v="2"/>
    <x v="2"/>
    <x v="4"/>
  </r>
  <r>
    <n v="498814"/>
    <n v="321"/>
    <x v="0"/>
    <x v="0"/>
    <x v="2"/>
    <x v="2"/>
    <x v="5"/>
  </r>
  <r>
    <n v="498884"/>
    <n v="57"/>
    <x v="4"/>
    <x v="0"/>
    <x v="2"/>
    <x v="2"/>
    <x v="1"/>
  </r>
  <r>
    <n v="498886"/>
    <n v="298"/>
    <x v="0"/>
    <x v="0"/>
    <x v="2"/>
    <x v="2"/>
    <x v="2"/>
  </r>
  <r>
    <n v="498915"/>
    <n v="173"/>
    <x v="0"/>
    <x v="0"/>
    <x v="2"/>
    <x v="12"/>
    <x v="0"/>
  </r>
  <r>
    <n v="498939"/>
    <n v="187"/>
    <x v="4"/>
    <x v="0"/>
    <x v="2"/>
    <x v="12"/>
    <x v="0"/>
  </r>
  <r>
    <n v="498946"/>
    <n v="235"/>
    <x v="0"/>
    <x v="0"/>
    <x v="2"/>
    <x v="9"/>
    <x v="0"/>
  </r>
  <r>
    <n v="498948"/>
    <n v="347"/>
    <x v="3"/>
    <x v="0"/>
    <x v="2"/>
    <x v="12"/>
    <x v="3"/>
  </r>
  <r>
    <n v="499004"/>
    <n v="12"/>
    <x v="3"/>
    <x v="0"/>
    <x v="2"/>
    <x v="2"/>
    <x v="1"/>
  </r>
  <r>
    <n v="499010"/>
    <n v="392"/>
    <x v="0"/>
    <x v="0"/>
    <x v="2"/>
    <x v="9"/>
    <x v="3"/>
  </r>
  <r>
    <n v="499011"/>
    <n v="334"/>
    <x v="0"/>
    <x v="0"/>
    <x v="2"/>
    <x v="3"/>
    <x v="4"/>
  </r>
  <r>
    <n v="499015"/>
    <n v="1"/>
    <x v="0"/>
    <x v="0"/>
    <x v="2"/>
    <x v="9"/>
    <x v="1"/>
  </r>
  <r>
    <n v="499017"/>
    <n v="392"/>
    <x v="0"/>
    <x v="0"/>
    <x v="2"/>
    <x v="2"/>
    <x v="3"/>
  </r>
  <r>
    <n v="499018"/>
    <n v="339"/>
    <x v="0"/>
    <x v="0"/>
    <x v="2"/>
    <x v="12"/>
    <x v="4"/>
  </r>
  <r>
    <n v="499068"/>
    <n v="284"/>
    <x v="0"/>
    <x v="0"/>
    <x v="2"/>
    <x v="11"/>
    <x v="2"/>
  </r>
  <r>
    <n v="499079"/>
    <n v="376"/>
    <x v="3"/>
    <x v="0"/>
    <x v="2"/>
    <x v="0"/>
    <x v="3"/>
  </r>
  <r>
    <n v="499124"/>
    <n v="321"/>
    <x v="0"/>
    <x v="0"/>
    <x v="2"/>
    <x v="12"/>
    <x v="5"/>
  </r>
  <r>
    <n v="499135"/>
    <n v="422"/>
    <x v="0"/>
    <x v="0"/>
    <x v="2"/>
    <x v="12"/>
    <x v="3"/>
  </r>
  <r>
    <n v="499147"/>
    <n v="334"/>
    <x v="0"/>
    <x v="0"/>
    <x v="2"/>
    <x v="12"/>
    <x v="4"/>
  </r>
  <r>
    <n v="499149"/>
    <n v="56"/>
    <x v="0"/>
    <x v="0"/>
    <x v="2"/>
    <x v="11"/>
    <x v="1"/>
  </r>
  <r>
    <n v="499157"/>
    <n v="339"/>
    <x v="0"/>
    <x v="0"/>
    <x v="2"/>
    <x v="12"/>
    <x v="4"/>
  </r>
  <r>
    <n v="499159"/>
    <n v="147"/>
    <x v="0"/>
    <x v="0"/>
    <x v="2"/>
    <x v="9"/>
    <x v="0"/>
  </r>
  <r>
    <n v="499164"/>
    <n v="79"/>
    <x v="0"/>
    <x v="0"/>
    <x v="2"/>
    <x v="16"/>
    <x v="1"/>
  </r>
  <r>
    <n v="499176"/>
    <n v="147"/>
    <x v="0"/>
    <x v="0"/>
    <x v="2"/>
    <x v="2"/>
    <x v="0"/>
  </r>
  <r>
    <n v="499195"/>
    <n v="150"/>
    <x v="4"/>
    <x v="0"/>
    <x v="2"/>
    <x v="13"/>
    <x v="0"/>
  </r>
  <r>
    <n v="499209"/>
    <n v="343"/>
    <x v="0"/>
    <x v="0"/>
    <x v="2"/>
    <x v="12"/>
    <x v="4"/>
  </r>
  <r>
    <n v="499216"/>
    <n v="120"/>
    <x v="0"/>
    <x v="0"/>
    <x v="2"/>
    <x v="2"/>
    <x v="1"/>
  </r>
  <r>
    <n v="499219"/>
    <n v="160"/>
    <x v="0"/>
    <x v="0"/>
    <x v="2"/>
    <x v="2"/>
    <x v="0"/>
  </r>
  <r>
    <n v="499223"/>
    <n v="400"/>
    <x v="0"/>
    <x v="0"/>
    <x v="2"/>
    <x v="11"/>
    <x v="3"/>
  </r>
  <r>
    <n v="499229"/>
    <n v="334"/>
    <x v="3"/>
    <x v="0"/>
    <x v="2"/>
    <x v="12"/>
    <x v="4"/>
  </r>
  <r>
    <n v="499231"/>
    <n v="160"/>
    <x v="0"/>
    <x v="0"/>
    <x v="2"/>
    <x v="2"/>
    <x v="0"/>
  </r>
  <r>
    <n v="499232"/>
    <n v="400"/>
    <x v="0"/>
    <x v="0"/>
    <x v="2"/>
    <x v="2"/>
    <x v="3"/>
  </r>
  <r>
    <n v="499238"/>
    <n v="406"/>
    <x v="0"/>
    <x v="0"/>
    <x v="2"/>
    <x v="12"/>
    <x v="3"/>
  </r>
  <r>
    <n v="499239"/>
    <n v="321"/>
    <x v="0"/>
    <x v="0"/>
    <x v="2"/>
    <x v="12"/>
    <x v="5"/>
  </r>
  <r>
    <n v="499246"/>
    <n v="356"/>
    <x v="0"/>
    <x v="0"/>
    <x v="2"/>
    <x v="12"/>
    <x v="3"/>
  </r>
  <r>
    <n v="499323"/>
    <n v="134"/>
    <x v="0"/>
    <x v="0"/>
    <x v="2"/>
    <x v="10"/>
    <x v="0"/>
  </r>
  <r>
    <n v="499324"/>
    <n v="341"/>
    <x v="0"/>
    <x v="0"/>
    <x v="2"/>
    <x v="10"/>
    <x v="4"/>
  </r>
  <r>
    <n v="499340"/>
    <n v="339"/>
    <x v="0"/>
    <x v="0"/>
    <x v="2"/>
    <x v="12"/>
    <x v="4"/>
  </r>
  <r>
    <n v="499360"/>
    <n v="197"/>
    <x v="0"/>
    <x v="0"/>
    <x v="2"/>
    <x v="2"/>
    <x v="0"/>
  </r>
  <r>
    <n v="499363"/>
    <n v="321"/>
    <x v="4"/>
    <x v="0"/>
    <x v="2"/>
    <x v="11"/>
    <x v="5"/>
  </r>
  <r>
    <n v="499380"/>
    <n v="347"/>
    <x v="0"/>
    <x v="0"/>
    <x v="2"/>
    <x v="9"/>
    <x v="3"/>
  </r>
  <r>
    <n v="499475"/>
    <n v="128"/>
    <x v="5"/>
    <x v="0"/>
    <x v="2"/>
    <x v="11"/>
    <x v="1"/>
  </r>
  <r>
    <n v="499498"/>
    <n v="10"/>
    <x v="0"/>
    <x v="0"/>
    <x v="2"/>
    <x v="12"/>
    <x v="1"/>
  </r>
  <r>
    <n v="499515"/>
    <n v="1"/>
    <x v="0"/>
    <x v="0"/>
    <x v="2"/>
    <x v="2"/>
    <x v="1"/>
  </r>
  <r>
    <n v="499533"/>
    <n v="58"/>
    <x v="0"/>
    <x v="0"/>
    <x v="2"/>
    <x v="2"/>
    <x v="1"/>
  </r>
  <r>
    <n v="499539"/>
    <n v="204"/>
    <x v="0"/>
    <x v="0"/>
    <x v="2"/>
    <x v="12"/>
    <x v="0"/>
  </r>
  <r>
    <n v="499565"/>
    <n v="347"/>
    <x v="4"/>
    <x v="0"/>
    <x v="2"/>
    <x v="12"/>
    <x v="3"/>
  </r>
  <r>
    <n v="499577"/>
    <n v="284"/>
    <x v="5"/>
    <x v="0"/>
    <x v="2"/>
    <x v="9"/>
    <x v="2"/>
  </r>
  <r>
    <n v="499625"/>
    <n v="79"/>
    <x v="0"/>
    <x v="0"/>
    <x v="2"/>
    <x v="12"/>
    <x v="1"/>
  </r>
  <r>
    <n v="499639"/>
    <n v="160"/>
    <x v="2"/>
    <x v="0"/>
    <x v="2"/>
    <x v="11"/>
    <x v="0"/>
  </r>
  <r>
    <n v="499654"/>
    <n v="392"/>
    <x v="0"/>
    <x v="0"/>
    <x v="2"/>
    <x v="0"/>
    <x v="3"/>
  </r>
  <r>
    <n v="499659"/>
    <n v="1"/>
    <x v="2"/>
    <x v="0"/>
    <x v="2"/>
    <x v="9"/>
    <x v="1"/>
  </r>
  <r>
    <n v="499717"/>
    <n v="269"/>
    <x v="4"/>
    <x v="0"/>
    <x v="2"/>
    <x v="18"/>
    <x v="2"/>
  </r>
  <r>
    <n v="499747"/>
    <n v="321"/>
    <x v="4"/>
    <x v="0"/>
    <x v="2"/>
    <x v="12"/>
    <x v="5"/>
  </r>
  <r>
    <n v="499768"/>
    <n v="321"/>
    <x v="4"/>
    <x v="0"/>
    <x v="2"/>
    <x v="16"/>
    <x v="5"/>
  </r>
  <r>
    <n v="499775"/>
    <n v="142"/>
    <x v="0"/>
    <x v="0"/>
    <x v="2"/>
    <x v="2"/>
    <x v="0"/>
  </r>
  <r>
    <n v="499791"/>
    <n v="365"/>
    <x v="0"/>
    <x v="0"/>
    <x v="2"/>
    <x v="2"/>
    <x v="3"/>
  </r>
  <r>
    <n v="499811"/>
    <n v="321"/>
    <x v="4"/>
    <x v="0"/>
    <x v="2"/>
    <x v="2"/>
    <x v="5"/>
  </r>
  <r>
    <n v="499812"/>
    <n v="128"/>
    <x v="5"/>
    <x v="0"/>
    <x v="2"/>
    <x v="0"/>
    <x v="1"/>
  </r>
  <r>
    <n v="499813"/>
    <n v="197"/>
    <x v="0"/>
    <x v="0"/>
    <x v="2"/>
    <x v="9"/>
    <x v="0"/>
  </r>
  <r>
    <n v="499836"/>
    <n v="238"/>
    <x v="4"/>
    <x v="0"/>
    <x v="2"/>
    <x v="12"/>
    <x v="0"/>
  </r>
  <r>
    <n v="499850"/>
    <n v="1"/>
    <x v="1"/>
    <x v="0"/>
    <x v="2"/>
    <x v="9"/>
    <x v="1"/>
  </r>
  <r>
    <n v="499891"/>
    <n v="321"/>
    <x v="0"/>
    <x v="0"/>
    <x v="2"/>
    <x v="9"/>
    <x v="5"/>
  </r>
  <r>
    <n v="499908"/>
    <n v="69"/>
    <x v="0"/>
    <x v="0"/>
    <x v="2"/>
    <x v="9"/>
    <x v="1"/>
  </r>
  <r>
    <n v="499921"/>
    <n v="149"/>
    <x v="0"/>
    <x v="0"/>
    <x v="2"/>
    <x v="2"/>
    <x v="0"/>
  </r>
  <r>
    <n v="499964"/>
    <n v="334"/>
    <x v="0"/>
    <x v="0"/>
    <x v="2"/>
    <x v="2"/>
    <x v="4"/>
  </r>
  <r>
    <n v="499980"/>
    <n v="375"/>
    <x v="0"/>
    <x v="0"/>
    <x v="2"/>
    <x v="0"/>
    <x v="3"/>
  </r>
  <r>
    <n v="500043"/>
    <n v="204"/>
    <x v="4"/>
    <x v="0"/>
    <x v="2"/>
    <x v="11"/>
    <x v="0"/>
  </r>
  <r>
    <n v="500045"/>
    <n v="180"/>
    <x v="0"/>
    <x v="0"/>
    <x v="2"/>
    <x v="11"/>
    <x v="0"/>
  </r>
  <r>
    <n v="500056"/>
    <n v="404"/>
    <x v="0"/>
    <x v="0"/>
    <x v="2"/>
    <x v="12"/>
    <x v="3"/>
  </r>
  <r>
    <n v="500086"/>
    <n v="321"/>
    <x v="0"/>
    <x v="0"/>
    <x v="2"/>
    <x v="9"/>
    <x v="5"/>
  </r>
  <r>
    <n v="500134"/>
    <n v="334"/>
    <x v="3"/>
    <x v="0"/>
    <x v="2"/>
    <x v="9"/>
    <x v="4"/>
  </r>
  <r>
    <n v="500180"/>
    <n v="408"/>
    <x v="4"/>
    <x v="0"/>
    <x v="2"/>
    <x v="11"/>
    <x v="3"/>
  </r>
  <r>
    <n v="500194"/>
    <n v="337"/>
    <x v="0"/>
    <x v="0"/>
    <x v="2"/>
    <x v="11"/>
    <x v="4"/>
  </r>
  <r>
    <n v="500199"/>
    <n v="98"/>
    <x v="0"/>
    <x v="0"/>
    <x v="2"/>
    <x v="9"/>
    <x v="1"/>
  </r>
  <r>
    <n v="500200"/>
    <n v="267"/>
    <x v="5"/>
    <x v="0"/>
    <x v="2"/>
    <x v="3"/>
    <x v="2"/>
  </r>
  <r>
    <n v="500233"/>
    <n v="144"/>
    <x v="0"/>
    <x v="0"/>
    <x v="2"/>
    <x v="12"/>
    <x v="0"/>
  </r>
  <r>
    <n v="500249"/>
    <n v="13"/>
    <x v="2"/>
    <x v="0"/>
    <x v="2"/>
    <x v="11"/>
    <x v="1"/>
  </r>
  <r>
    <n v="500260"/>
    <n v="204"/>
    <x v="6"/>
    <x v="0"/>
    <x v="2"/>
    <x v="14"/>
    <x v="0"/>
  </r>
  <r>
    <n v="500263"/>
    <n v="356"/>
    <x v="6"/>
    <x v="0"/>
    <x v="2"/>
    <x v="14"/>
    <x v="3"/>
  </r>
  <r>
    <n v="500274"/>
    <n v="160"/>
    <x v="6"/>
    <x v="0"/>
    <x v="2"/>
    <x v="2"/>
    <x v="0"/>
  </r>
  <r>
    <n v="500282"/>
    <n v="1"/>
    <x v="0"/>
    <x v="0"/>
    <x v="2"/>
    <x v="9"/>
    <x v="1"/>
  </r>
  <r>
    <n v="500300"/>
    <n v="197"/>
    <x v="0"/>
    <x v="0"/>
    <x v="2"/>
    <x v="2"/>
    <x v="0"/>
  </r>
  <r>
    <n v="500317"/>
    <n v="155"/>
    <x v="0"/>
    <x v="0"/>
    <x v="2"/>
    <x v="2"/>
    <x v="0"/>
  </r>
  <r>
    <n v="500344"/>
    <n v="10"/>
    <x v="4"/>
    <x v="0"/>
    <x v="2"/>
    <x v="18"/>
    <x v="1"/>
  </r>
  <r>
    <n v="500363"/>
    <n v="160"/>
    <x v="0"/>
    <x v="0"/>
    <x v="2"/>
    <x v="9"/>
    <x v="0"/>
  </r>
  <r>
    <n v="500373"/>
    <n v="1"/>
    <x v="0"/>
    <x v="0"/>
    <x v="2"/>
    <x v="9"/>
    <x v="1"/>
  </r>
  <r>
    <n v="500391"/>
    <n v="207"/>
    <x v="0"/>
    <x v="0"/>
    <x v="2"/>
    <x v="11"/>
    <x v="0"/>
  </r>
  <r>
    <n v="500432"/>
    <n v="12"/>
    <x v="0"/>
    <x v="0"/>
    <x v="2"/>
    <x v="3"/>
    <x v="1"/>
  </r>
  <r>
    <n v="500466"/>
    <n v="231"/>
    <x v="4"/>
    <x v="0"/>
    <x v="2"/>
    <x v="8"/>
    <x v="0"/>
  </r>
  <r>
    <n v="500474"/>
    <n v="337"/>
    <x v="4"/>
    <x v="0"/>
    <x v="2"/>
    <x v="11"/>
    <x v="4"/>
  </r>
  <r>
    <n v="500483"/>
    <n v="334"/>
    <x v="0"/>
    <x v="0"/>
    <x v="2"/>
    <x v="13"/>
    <x v="4"/>
  </r>
  <r>
    <n v="500485"/>
    <n v="160"/>
    <x v="0"/>
    <x v="0"/>
    <x v="2"/>
    <x v="19"/>
    <x v="0"/>
  </r>
  <r>
    <n v="500486"/>
    <n v="395"/>
    <x v="0"/>
    <x v="0"/>
    <x v="2"/>
    <x v="13"/>
    <x v="3"/>
  </r>
  <r>
    <n v="500517"/>
    <n v="134"/>
    <x v="0"/>
    <x v="0"/>
    <x v="2"/>
    <x v="2"/>
    <x v="0"/>
  </r>
  <r>
    <n v="500583"/>
    <n v="10"/>
    <x v="0"/>
    <x v="0"/>
    <x v="2"/>
    <x v="12"/>
    <x v="1"/>
  </r>
  <r>
    <n v="500596"/>
    <n v="321"/>
    <x v="0"/>
    <x v="0"/>
    <x v="2"/>
    <x v="2"/>
    <x v="5"/>
  </r>
  <r>
    <n v="500598"/>
    <n v="28"/>
    <x v="0"/>
    <x v="0"/>
    <x v="2"/>
    <x v="2"/>
    <x v="1"/>
  </r>
  <r>
    <n v="500599"/>
    <n v="24"/>
    <x v="0"/>
    <x v="0"/>
    <x v="2"/>
    <x v="2"/>
    <x v="1"/>
  </r>
  <r>
    <n v="500617"/>
    <n v="167"/>
    <x v="4"/>
    <x v="0"/>
    <x v="2"/>
    <x v="2"/>
    <x v="0"/>
  </r>
  <r>
    <n v="500618"/>
    <n v="267"/>
    <x v="0"/>
    <x v="0"/>
    <x v="2"/>
    <x v="2"/>
    <x v="2"/>
  </r>
  <r>
    <n v="500639"/>
    <n v="1"/>
    <x v="0"/>
    <x v="0"/>
    <x v="2"/>
    <x v="14"/>
    <x v="1"/>
  </r>
  <r>
    <n v="500640"/>
    <n v="368"/>
    <x v="5"/>
    <x v="0"/>
    <x v="2"/>
    <x v="9"/>
    <x v="3"/>
  </r>
  <r>
    <n v="500661"/>
    <n v="3"/>
    <x v="0"/>
    <x v="0"/>
    <x v="2"/>
    <x v="2"/>
    <x v="1"/>
  </r>
  <r>
    <n v="500664"/>
    <n v="134"/>
    <x v="0"/>
    <x v="0"/>
    <x v="2"/>
    <x v="9"/>
    <x v="0"/>
  </r>
  <r>
    <n v="500666"/>
    <n v="134"/>
    <x v="0"/>
    <x v="0"/>
    <x v="2"/>
    <x v="2"/>
    <x v="0"/>
  </r>
  <r>
    <n v="500670"/>
    <n v="142"/>
    <x v="0"/>
    <x v="0"/>
    <x v="2"/>
    <x v="11"/>
    <x v="0"/>
  </r>
  <r>
    <n v="500688"/>
    <n v="85"/>
    <x v="4"/>
    <x v="0"/>
    <x v="2"/>
    <x v="13"/>
    <x v="1"/>
  </r>
  <r>
    <n v="500689"/>
    <n v="238"/>
    <x v="4"/>
    <x v="0"/>
    <x v="2"/>
    <x v="13"/>
    <x v="0"/>
  </r>
  <r>
    <n v="500690"/>
    <n v="38"/>
    <x v="4"/>
    <x v="0"/>
    <x v="2"/>
    <x v="2"/>
    <x v="1"/>
  </r>
  <r>
    <n v="500691"/>
    <n v="40"/>
    <x v="4"/>
    <x v="0"/>
    <x v="2"/>
    <x v="13"/>
    <x v="1"/>
  </r>
  <r>
    <n v="500693"/>
    <n v="325"/>
    <x v="4"/>
    <x v="0"/>
    <x v="2"/>
    <x v="13"/>
    <x v="5"/>
  </r>
  <r>
    <n v="500703"/>
    <n v="1"/>
    <x v="0"/>
    <x v="0"/>
    <x v="2"/>
    <x v="9"/>
    <x v="1"/>
  </r>
  <r>
    <n v="500720"/>
    <n v="147"/>
    <x v="0"/>
    <x v="0"/>
    <x v="2"/>
    <x v="9"/>
    <x v="0"/>
  </r>
  <r>
    <n v="500740"/>
    <n v="211"/>
    <x v="0"/>
    <x v="0"/>
    <x v="2"/>
    <x v="11"/>
    <x v="0"/>
  </r>
  <r>
    <n v="500760"/>
    <n v="134"/>
    <x v="0"/>
    <x v="0"/>
    <x v="2"/>
    <x v="2"/>
    <x v="0"/>
  </r>
  <r>
    <n v="500775"/>
    <n v="134"/>
    <x v="0"/>
    <x v="0"/>
    <x v="2"/>
    <x v="2"/>
    <x v="0"/>
  </r>
  <r>
    <n v="500778"/>
    <n v="321"/>
    <x v="4"/>
    <x v="0"/>
    <x v="2"/>
    <x v="2"/>
    <x v="5"/>
  </r>
  <r>
    <n v="500779"/>
    <n v="321"/>
    <x v="4"/>
    <x v="0"/>
    <x v="2"/>
    <x v="2"/>
    <x v="5"/>
  </r>
  <r>
    <n v="500814"/>
    <n v="1"/>
    <x v="0"/>
    <x v="0"/>
    <x v="2"/>
    <x v="9"/>
    <x v="1"/>
  </r>
  <r>
    <n v="500887"/>
    <n v="160"/>
    <x v="1"/>
    <x v="0"/>
    <x v="2"/>
    <x v="11"/>
    <x v="0"/>
  </r>
  <r>
    <n v="500888"/>
    <n v="140"/>
    <x v="4"/>
    <x v="0"/>
    <x v="2"/>
    <x v="11"/>
    <x v="0"/>
  </r>
  <r>
    <n v="500898"/>
    <n v="238"/>
    <x v="0"/>
    <x v="0"/>
    <x v="2"/>
    <x v="12"/>
    <x v="0"/>
  </r>
  <r>
    <n v="500930"/>
    <n v="162"/>
    <x v="3"/>
    <x v="0"/>
    <x v="2"/>
    <x v="11"/>
    <x v="0"/>
  </r>
  <r>
    <n v="501010"/>
    <n v="422"/>
    <x v="0"/>
    <x v="0"/>
    <x v="2"/>
    <x v="16"/>
    <x v="3"/>
  </r>
  <r>
    <n v="501036"/>
    <n v="236"/>
    <x v="0"/>
    <x v="0"/>
    <x v="2"/>
    <x v="2"/>
    <x v="0"/>
  </r>
  <r>
    <n v="501057"/>
    <n v="267"/>
    <x v="0"/>
    <x v="0"/>
    <x v="2"/>
    <x v="2"/>
    <x v="2"/>
  </r>
  <r>
    <n v="501096"/>
    <n v="422"/>
    <x v="0"/>
    <x v="0"/>
    <x v="2"/>
    <x v="11"/>
    <x v="3"/>
  </r>
  <r>
    <n v="501114"/>
    <n v="343"/>
    <x v="0"/>
    <x v="0"/>
    <x v="2"/>
    <x v="12"/>
    <x v="4"/>
  </r>
  <r>
    <n v="501178"/>
    <n v="368"/>
    <x v="6"/>
    <x v="0"/>
    <x v="2"/>
    <x v="9"/>
    <x v="3"/>
  </r>
  <r>
    <n v="501181"/>
    <n v="160"/>
    <x v="5"/>
    <x v="0"/>
    <x v="2"/>
    <x v="15"/>
    <x v="0"/>
  </r>
  <r>
    <n v="501221"/>
    <n v="339"/>
    <x v="0"/>
    <x v="0"/>
    <x v="2"/>
    <x v="12"/>
    <x v="4"/>
  </r>
  <r>
    <n v="501245"/>
    <n v="393"/>
    <x v="0"/>
    <x v="0"/>
    <x v="2"/>
    <x v="3"/>
    <x v="3"/>
  </r>
  <r>
    <n v="501250"/>
    <n v="128"/>
    <x v="0"/>
    <x v="0"/>
    <x v="2"/>
    <x v="2"/>
    <x v="1"/>
  </r>
  <r>
    <n v="501268"/>
    <n v="51"/>
    <x v="6"/>
    <x v="0"/>
    <x v="2"/>
    <x v="2"/>
    <x v="1"/>
  </r>
  <r>
    <n v="501302"/>
    <n v="290"/>
    <x v="2"/>
    <x v="0"/>
    <x v="2"/>
    <x v="15"/>
    <x v="2"/>
  </r>
  <r>
    <n v="501315"/>
    <n v="71"/>
    <x v="0"/>
    <x v="0"/>
    <x v="2"/>
    <x v="3"/>
    <x v="1"/>
  </r>
  <r>
    <n v="501333"/>
    <n v="405"/>
    <x v="0"/>
    <x v="0"/>
    <x v="2"/>
    <x v="3"/>
    <x v="3"/>
  </r>
  <r>
    <n v="501347"/>
    <n v="135"/>
    <x v="2"/>
    <x v="0"/>
    <x v="2"/>
    <x v="3"/>
    <x v="0"/>
  </r>
  <r>
    <n v="501403"/>
    <n v="58"/>
    <x v="0"/>
    <x v="0"/>
    <x v="2"/>
    <x v="2"/>
    <x v="1"/>
  </r>
  <r>
    <n v="501414"/>
    <n v="1"/>
    <x v="0"/>
    <x v="0"/>
    <x v="2"/>
    <x v="9"/>
    <x v="1"/>
  </r>
  <r>
    <n v="501420"/>
    <n v="1"/>
    <x v="2"/>
    <x v="0"/>
    <x v="2"/>
    <x v="9"/>
    <x v="1"/>
  </r>
  <r>
    <n v="501434"/>
    <n v="264"/>
    <x v="0"/>
    <x v="0"/>
    <x v="2"/>
    <x v="2"/>
    <x v="2"/>
  </r>
  <r>
    <n v="501451"/>
    <n v="114"/>
    <x v="0"/>
    <x v="0"/>
    <x v="2"/>
    <x v="0"/>
    <x v="1"/>
  </r>
  <r>
    <n v="501458"/>
    <n v="294"/>
    <x v="0"/>
    <x v="0"/>
    <x v="2"/>
    <x v="11"/>
    <x v="2"/>
  </r>
  <r>
    <n v="501471"/>
    <n v="405"/>
    <x v="4"/>
    <x v="0"/>
    <x v="2"/>
    <x v="0"/>
    <x v="3"/>
  </r>
  <r>
    <n v="501478"/>
    <n v="422"/>
    <x v="0"/>
    <x v="0"/>
    <x v="2"/>
    <x v="12"/>
    <x v="3"/>
  </r>
  <r>
    <n v="501505"/>
    <n v="334"/>
    <x v="2"/>
    <x v="0"/>
    <x v="2"/>
    <x v="12"/>
    <x v="4"/>
  </r>
  <r>
    <n v="501509"/>
    <n v="98"/>
    <x v="0"/>
    <x v="0"/>
    <x v="2"/>
    <x v="9"/>
    <x v="1"/>
  </r>
  <r>
    <n v="501563"/>
    <n v="405"/>
    <x v="4"/>
    <x v="0"/>
    <x v="2"/>
    <x v="11"/>
    <x v="3"/>
  </r>
  <r>
    <n v="501576"/>
    <n v="273"/>
    <x v="5"/>
    <x v="0"/>
    <x v="2"/>
    <x v="2"/>
    <x v="2"/>
  </r>
  <r>
    <n v="501580"/>
    <n v="341"/>
    <x v="0"/>
    <x v="0"/>
    <x v="2"/>
    <x v="20"/>
    <x v="4"/>
  </r>
  <r>
    <n v="501590"/>
    <n v="400"/>
    <x v="6"/>
    <x v="0"/>
    <x v="2"/>
    <x v="2"/>
    <x v="3"/>
  </r>
  <r>
    <n v="501596"/>
    <n v="204"/>
    <x v="0"/>
    <x v="0"/>
    <x v="2"/>
    <x v="12"/>
    <x v="0"/>
  </r>
  <r>
    <n v="501608"/>
    <n v="1"/>
    <x v="4"/>
    <x v="0"/>
    <x v="2"/>
    <x v="2"/>
    <x v="1"/>
  </r>
  <r>
    <n v="501663"/>
    <n v="389"/>
    <x v="0"/>
    <x v="0"/>
    <x v="2"/>
    <x v="3"/>
    <x v="3"/>
  </r>
  <r>
    <n v="501665"/>
    <n v="1"/>
    <x v="4"/>
    <x v="0"/>
    <x v="2"/>
    <x v="9"/>
    <x v="1"/>
  </r>
  <r>
    <n v="501694"/>
    <n v="339"/>
    <x v="0"/>
    <x v="0"/>
    <x v="2"/>
    <x v="12"/>
    <x v="4"/>
  </r>
  <r>
    <n v="501752"/>
    <n v="321"/>
    <x v="4"/>
    <x v="0"/>
    <x v="2"/>
    <x v="20"/>
    <x v="5"/>
  </r>
  <r>
    <n v="501782"/>
    <n v="14"/>
    <x v="0"/>
    <x v="0"/>
    <x v="2"/>
    <x v="9"/>
    <x v="1"/>
  </r>
  <r>
    <n v="501784"/>
    <n v="67"/>
    <x v="5"/>
    <x v="0"/>
    <x v="2"/>
    <x v="2"/>
    <x v="1"/>
  </r>
  <r>
    <n v="501785"/>
    <n v="67"/>
    <x v="5"/>
    <x v="0"/>
    <x v="2"/>
    <x v="2"/>
    <x v="1"/>
  </r>
  <r>
    <n v="501811"/>
    <n v="141"/>
    <x v="0"/>
    <x v="0"/>
    <x v="2"/>
    <x v="11"/>
    <x v="0"/>
  </r>
  <r>
    <n v="501855"/>
    <n v="284"/>
    <x v="4"/>
    <x v="0"/>
    <x v="2"/>
    <x v="9"/>
    <x v="2"/>
  </r>
  <r>
    <n v="501870"/>
    <n v="165"/>
    <x v="5"/>
    <x v="0"/>
    <x v="2"/>
    <x v="2"/>
    <x v="0"/>
  </r>
  <r>
    <n v="501879"/>
    <n v="147"/>
    <x v="0"/>
    <x v="0"/>
    <x v="2"/>
    <x v="9"/>
    <x v="0"/>
  </r>
  <r>
    <n v="501907"/>
    <n v="197"/>
    <x v="1"/>
    <x v="0"/>
    <x v="2"/>
    <x v="9"/>
    <x v="0"/>
  </r>
  <r>
    <n v="501918"/>
    <n v="104"/>
    <x v="4"/>
    <x v="0"/>
    <x v="2"/>
    <x v="2"/>
    <x v="1"/>
  </r>
  <r>
    <n v="501963"/>
    <n v="0"/>
    <x v="0"/>
    <x v="0"/>
    <x v="2"/>
    <x v="10"/>
    <x v="7"/>
  </r>
  <r>
    <n v="501964"/>
    <n v="235"/>
    <x v="2"/>
    <x v="0"/>
    <x v="2"/>
    <x v="2"/>
    <x v="0"/>
  </r>
  <r>
    <n v="501965"/>
    <n v="128"/>
    <x v="0"/>
    <x v="0"/>
    <x v="2"/>
    <x v="11"/>
    <x v="1"/>
  </r>
  <r>
    <n v="502004"/>
    <n v="392"/>
    <x v="0"/>
    <x v="0"/>
    <x v="2"/>
    <x v="2"/>
    <x v="3"/>
  </r>
  <r>
    <n v="502037"/>
    <n v="77"/>
    <x v="0"/>
    <x v="0"/>
    <x v="2"/>
    <x v="2"/>
    <x v="1"/>
  </r>
  <r>
    <n v="502038"/>
    <n v="189"/>
    <x v="0"/>
    <x v="0"/>
    <x v="2"/>
    <x v="2"/>
    <x v="0"/>
  </r>
  <r>
    <n v="502050"/>
    <n v="20"/>
    <x v="4"/>
    <x v="0"/>
    <x v="2"/>
    <x v="11"/>
    <x v="1"/>
  </r>
  <r>
    <n v="502056"/>
    <n v="1"/>
    <x v="0"/>
    <x v="0"/>
    <x v="2"/>
    <x v="9"/>
    <x v="1"/>
  </r>
  <r>
    <n v="502084"/>
    <n v="396"/>
    <x v="0"/>
    <x v="0"/>
    <x v="2"/>
    <x v="2"/>
    <x v="3"/>
  </r>
  <r>
    <n v="502088"/>
    <n v="321"/>
    <x v="0"/>
    <x v="0"/>
    <x v="2"/>
    <x v="2"/>
    <x v="5"/>
  </r>
  <r>
    <n v="502092"/>
    <n v="134"/>
    <x v="0"/>
    <x v="0"/>
    <x v="2"/>
    <x v="2"/>
    <x v="0"/>
  </r>
  <r>
    <n v="502100"/>
    <n v="313"/>
    <x v="0"/>
    <x v="0"/>
    <x v="2"/>
    <x v="9"/>
    <x v="5"/>
  </r>
  <r>
    <n v="502101"/>
    <n v="142"/>
    <x v="0"/>
    <x v="0"/>
    <x v="2"/>
    <x v="9"/>
    <x v="0"/>
  </r>
  <r>
    <n v="502102"/>
    <n v="234"/>
    <x v="0"/>
    <x v="0"/>
    <x v="2"/>
    <x v="9"/>
    <x v="0"/>
  </r>
  <r>
    <n v="502103"/>
    <n v="235"/>
    <x v="0"/>
    <x v="0"/>
    <x v="2"/>
    <x v="9"/>
    <x v="0"/>
  </r>
  <r>
    <n v="502104"/>
    <n v="293"/>
    <x v="0"/>
    <x v="0"/>
    <x v="2"/>
    <x v="9"/>
    <x v="2"/>
  </r>
  <r>
    <n v="502105"/>
    <n v="226"/>
    <x v="0"/>
    <x v="0"/>
    <x v="2"/>
    <x v="9"/>
    <x v="0"/>
  </r>
  <r>
    <n v="502139"/>
    <n v="204"/>
    <x v="0"/>
    <x v="0"/>
    <x v="2"/>
    <x v="12"/>
    <x v="0"/>
  </r>
  <r>
    <n v="502157"/>
    <n v="149"/>
    <x v="1"/>
    <x v="0"/>
    <x v="2"/>
    <x v="12"/>
    <x v="0"/>
  </r>
  <r>
    <n v="502193"/>
    <n v="321"/>
    <x v="0"/>
    <x v="0"/>
    <x v="2"/>
    <x v="9"/>
    <x v="5"/>
  </r>
  <r>
    <n v="502198"/>
    <n v="347"/>
    <x v="0"/>
    <x v="0"/>
    <x v="2"/>
    <x v="12"/>
    <x v="3"/>
  </r>
  <r>
    <n v="502201"/>
    <n v="321"/>
    <x v="0"/>
    <x v="1"/>
    <x v="2"/>
    <x v="0"/>
    <x v="5"/>
  </r>
  <r>
    <n v="502228"/>
    <n v="135"/>
    <x v="0"/>
    <x v="0"/>
    <x v="2"/>
    <x v="2"/>
    <x v="0"/>
  </r>
  <r>
    <n v="502238"/>
    <n v="334"/>
    <x v="1"/>
    <x v="0"/>
    <x v="2"/>
    <x v="17"/>
    <x v="4"/>
  </r>
  <r>
    <n v="502264"/>
    <n v="1"/>
    <x v="0"/>
    <x v="0"/>
    <x v="2"/>
    <x v="9"/>
    <x v="1"/>
  </r>
  <r>
    <n v="502399"/>
    <n v="321"/>
    <x v="0"/>
    <x v="0"/>
    <x v="2"/>
    <x v="0"/>
    <x v="5"/>
  </r>
  <r>
    <n v="505811"/>
    <n v="246"/>
    <x v="4"/>
    <x v="0"/>
    <x v="0"/>
    <x v="1"/>
    <x v="0"/>
  </r>
  <r>
    <n v="505815"/>
    <n v="218"/>
    <x v="0"/>
    <x v="0"/>
    <x v="2"/>
    <x v="9"/>
    <x v="0"/>
  </r>
  <r>
    <n v="505816"/>
    <n v="321"/>
    <x v="4"/>
    <x v="0"/>
    <x v="0"/>
    <x v="0"/>
    <x v="5"/>
  </r>
  <r>
    <n v="505842"/>
    <n v="334"/>
    <x v="0"/>
    <x v="0"/>
    <x v="2"/>
    <x v="0"/>
    <x v="4"/>
  </r>
  <r>
    <n v="505906"/>
    <n v="313"/>
    <x v="0"/>
    <x v="0"/>
    <x v="2"/>
    <x v="21"/>
    <x v="5"/>
  </r>
  <r>
    <n v="505910"/>
    <n v="208"/>
    <x v="2"/>
    <x v="0"/>
    <x v="2"/>
    <x v="20"/>
    <x v="0"/>
  </r>
  <r>
    <n v="505916"/>
    <n v="98"/>
    <x v="1"/>
    <x v="0"/>
    <x v="2"/>
    <x v="9"/>
    <x v="1"/>
  </r>
  <r>
    <n v="505976"/>
    <n v="422"/>
    <x v="2"/>
    <x v="0"/>
    <x v="2"/>
    <x v="12"/>
    <x v="3"/>
  </r>
  <r>
    <n v="505996"/>
    <n v="334"/>
    <x v="3"/>
    <x v="0"/>
    <x v="2"/>
    <x v="20"/>
    <x v="4"/>
  </r>
  <r>
    <n v="506000"/>
    <n v="134"/>
    <x v="0"/>
    <x v="0"/>
    <x v="2"/>
    <x v="2"/>
    <x v="0"/>
  </r>
  <r>
    <n v="506010"/>
    <n v="347"/>
    <x v="0"/>
    <x v="0"/>
    <x v="0"/>
    <x v="1"/>
    <x v="3"/>
  </r>
  <r>
    <n v="506014"/>
    <n v="267"/>
    <x v="4"/>
    <x v="0"/>
    <x v="0"/>
    <x v="3"/>
    <x v="2"/>
  </r>
  <r>
    <n v="506016"/>
    <n v="321"/>
    <x v="2"/>
    <x v="0"/>
    <x v="0"/>
    <x v="1"/>
    <x v="5"/>
  </r>
  <r>
    <n v="506019"/>
    <n v="343"/>
    <x v="0"/>
    <x v="0"/>
    <x v="2"/>
    <x v="2"/>
    <x v="4"/>
  </r>
  <r>
    <n v="506021"/>
    <n v="316"/>
    <x v="0"/>
    <x v="0"/>
    <x v="0"/>
    <x v="1"/>
    <x v="5"/>
  </r>
  <r>
    <n v="506022"/>
    <n v="267"/>
    <x v="0"/>
    <x v="0"/>
    <x v="0"/>
    <x v="1"/>
    <x v="2"/>
  </r>
  <r>
    <n v="506029"/>
    <n v="234"/>
    <x v="0"/>
    <x v="0"/>
    <x v="2"/>
    <x v="9"/>
    <x v="0"/>
  </r>
  <r>
    <n v="506030"/>
    <n v="321"/>
    <x v="0"/>
    <x v="0"/>
    <x v="2"/>
    <x v="9"/>
    <x v="5"/>
  </r>
  <r>
    <n v="506036"/>
    <n v="25"/>
    <x v="0"/>
    <x v="0"/>
    <x v="1"/>
    <x v="2"/>
    <x v="1"/>
  </r>
  <r>
    <n v="506042"/>
    <n v="12"/>
    <x v="4"/>
    <x v="0"/>
    <x v="2"/>
    <x v="2"/>
    <x v="1"/>
  </r>
  <r>
    <n v="506081"/>
    <n v="320"/>
    <x v="4"/>
    <x v="0"/>
    <x v="2"/>
    <x v="9"/>
    <x v="5"/>
  </r>
  <r>
    <n v="506092"/>
    <n v="186"/>
    <x v="4"/>
    <x v="0"/>
    <x v="2"/>
    <x v="9"/>
    <x v="0"/>
  </r>
  <r>
    <n v="506099"/>
    <n v="334"/>
    <x v="0"/>
    <x v="0"/>
    <x v="2"/>
    <x v="12"/>
    <x v="4"/>
  </r>
  <r>
    <n v="506108"/>
    <n v="334"/>
    <x v="0"/>
    <x v="0"/>
    <x v="0"/>
    <x v="2"/>
    <x v="4"/>
  </r>
  <r>
    <n v="506130"/>
    <n v="331"/>
    <x v="0"/>
    <x v="0"/>
    <x v="2"/>
    <x v="11"/>
    <x v="5"/>
  </r>
  <r>
    <n v="506139"/>
    <n v="41"/>
    <x v="2"/>
    <x v="0"/>
    <x v="0"/>
    <x v="1"/>
    <x v="1"/>
  </r>
  <r>
    <n v="506148"/>
    <n v="322"/>
    <x v="5"/>
    <x v="0"/>
    <x v="0"/>
    <x v="0"/>
    <x v="5"/>
  </r>
  <r>
    <n v="506149"/>
    <n v="332"/>
    <x v="4"/>
    <x v="0"/>
    <x v="0"/>
    <x v="3"/>
    <x v="5"/>
  </r>
  <r>
    <n v="506157"/>
    <n v="31"/>
    <x v="0"/>
    <x v="0"/>
    <x v="1"/>
    <x v="2"/>
    <x v="1"/>
  </r>
  <r>
    <n v="506162"/>
    <n v="1"/>
    <x v="2"/>
    <x v="0"/>
    <x v="2"/>
    <x v="2"/>
    <x v="1"/>
  </r>
  <r>
    <n v="506166"/>
    <n v="1"/>
    <x v="0"/>
    <x v="0"/>
    <x v="2"/>
    <x v="0"/>
    <x v="1"/>
  </r>
  <r>
    <n v="506167"/>
    <n v="321"/>
    <x v="0"/>
    <x v="0"/>
    <x v="2"/>
    <x v="0"/>
    <x v="5"/>
  </r>
  <r>
    <n v="506172"/>
    <n v="332"/>
    <x v="0"/>
    <x v="0"/>
    <x v="1"/>
    <x v="2"/>
    <x v="5"/>
  </r>
  <r>
    <n v="506174"/>
    <n v="334"/>
    <x v="0"/>
    <x v="0"/>
    <x v="0"/>
    <x v="1"/>
    <x v="4"/>
  </r>
  <r>
    <n v="506190"/>
    <n v="334"/>
    <x v="0"/>
    <x v="0"/>
    <x v="2"/>
    <x v="20"/>
    <x v="4"/>
  </r>
  <r>
    <n v="506230"/>
    <n v="285"/>
    <x v="0"/>
    <x v="0"/>
    <x v="0"/>
    <x v="1"/>
    <x v="2"/>
  </r>
  <r>
    <n v="506233"/>
    <n v="115"/>
    <x v="0"/>
    <x v="0"/>
    <x v="0"/>
    <x v="2"/>
    <x v="1"/>
  </r>
  <r>
    <n v="506234"/>
    <n v="334"/>
    <x v="0"/>
    <x v="0"/>
    <x v="2"/>
    <x v="17"/>
    <x v="4"/>
  </r>
  <r>
    <n v="506239"/>
    <n v="218"/>
    <x v="4"/>
    <x v="0"/>
    <x v="0"/>
    <x v="1"/>
    <x v="0"/>
  </r>
  <r>
    <n v="506240"/>
    <n v="334"/>
    <x v="0"/>
    <x v="0"/>
    <x v="2"/>
    <x v="2"/>
    <x v="4"/>
  </r>
  <r>
    <n v="506282"/>
    <n v="104"/>
    <x v="4"/>
    <x v="0"/>
    <x v="2"/>
    <x v="2"/>
    <x v="1"/>
  </r>
  <r>
    <n v="506303"/>
    <n v="149"/>
    <x v="4"/>
    <x v="0"/>
    <x v="2"/>
    <x v="12"/>
    <x v="0"/>
  </r>
  <r>
    <n v="506304"/>
    <n v="392"/>
    <x v="4"/>
    <x v="0"/>
    <x v="2"/>
    <x v="12"/>
    <x v="3"/>
  </r>
  <r>
    <n v="506306"/>
    <n v="239"/>
    <x v="0"/>
    <x v="0"/>
    <x v="2"/>
    <x v="2"/>
    <x v="0"/>
  </r>
  <r>
    <n v="506315"/>
    <n v="422"/>
    <x v="0"/>
    <x v="0"/>
    <x v="0"/>
    <x v="1"/>
    <x v="3"/>
  </r>
  <r>
    <n v="506321"/>
    <n v="405"/>
    <x v="0"/>
    <x v="0"/>
    <x v="0"/>
    <x v="2"/>
    <x v="3"/>
  </r>
  <r>
    <n v="506343"/>
    <n v="316"/>
    <x v="0"/>
    <x v="0"/>
    <x v="0"/>
    <x v="3"/>
    <x v="5"/>
  </r>
  <r>
    <n v="506369"/>
    <n v="14"/>
    <x v="4"/>
    <x v="0"/>
    <x v="0"/>
    <x v="2"/>
    <x v="1"/>
  </r>
  <r>
    <n v="506371"/>
    <n v="356"/>
    <x v="2"/>
    <x v="0"/>
    <x v="2"/>
    <x v="9"/>
    <x v="3"/>
  </r>
  <r>
    <n v="506377"/>
    <n v="60"/>
    <x v="4"/>
    <x v="0"/>
    <x v="0"/>
    <x v="2"/>
    <x v="1"/>
  </r>
  <r>
    <n v="506381"/>
    <n v="204"/>
    <x v="2"/>
    <x v="0"/>
    <x v="1"/>
    <x v="5"/>
    <x v="0"/>
  </r>
  <r>
    <n v="506383"/>
    <n v="321"/>
    <x v="0"/>
    <x v="0"/>
    <x v="0"/>
    <x v="2"/>
    <x v="5"/>
  </r>
  <r>
    <n v="506384"/>
    <n v="115"/>
    <x v="2"/>
    <x v="0"/>
    <x v="0"/>
    <x v="1"/>
    <x v="1"/>
  </r>
  <r>
    <n v="506387"/>
    <n v="279"/>
    <x v="6"/>
    <x v="0"/>
    <x v="2"/>
    <x v="2"/>
    <x v="2"/>
  </r>
  <r>
    <n v="506391"/>
    <n v="58"/>
    <x v="2"/>
    <x v="0"/>
    <x v="0"/>
    <x v="1"/>
    <x v="1"/>
  </r>
  <r>
    <n v="506401"/>
    <n v="147"/>
    <x v="0"/>
    <x v="0"/>
    <x v="0"/>
    <x v="3"/>
    <x v="0"/>
  </r>
  <r>
    <n v="506423"/>
    <n v="334"/>
    <x v="0"/>
    <x v="0"/>
    <x v="0"/>
    <x v="1"/>
    <x v="4"/>
  </r>
  <r>
    <n v="506424"/>
    <n v="272"/>
    <x v="0"/>
    <x v="0"/>
    <x v="0"/>
    <x v="1"/>
    <x v="2"/>
  </r>
  <r>
    <n v="506425"/>
    <n v="339"/>
    <x v="0"/>
    <x v="0"/>
    <x v="2"/>
    <x v="12"/>
    <x v="4"/>
  </r>
  <r>
    <n v="506427"/>
    <n v="376"/>
    <x v="0"/>
    <x v="0"/>
    <x v="2"/>
    <x v="0"/>
    <x v="3"/>
  </r>
  <r>
    <n v="506430"/>
    <n v="197"/>
    <x v="0"/>
    <x v="0"/>
    <x v="0"/>
    <x v="1"/>
    <x v="0"/>
  </r>
  <r>
    <n v="506438"/>
    <n v="235"/>
    <x v="0"/>
    <x v="0"/>
    <x v="0"/>
    <x v="1"/>
    <x v="0"/>
  </r>
  <r>
    <n v="506447"/>
    <n v="321"/>
    <x v="0"/>
    <x v="0"/>
    <x v="2"/>
    <x v="13"/>
    <x v="5"/>
  </r>
  <r>
    <n v="506469"/>
    <n v="141"/>
    <x v="0"/>
    <x v="0"/>
    <x v="0"/>
    <x v="1"/>
    <x v="0"/>
  </r>
  <r>
    <n v="506481"/>
    <n v="147"/>
    <x v="2"/>
    <x v="0"/>
    <x v="0"/>
    <x v="1"/>
    <x v="0"/>
  </r>
  <r>
    <n v="506482"/>
    <n v="339"/>
    <x v="2"/>
    <x v="0"/>
    <x v="0"/>
    <x v="1"/>
    <x v="4"/>
  </r>
  <r>
    <n v="506483"/>
    <n v="400"/>
    <x v="0"/>
    <x v="0"/>
    <x v="0"/>
    <x v="1"/>
    <x v="3"/>
  </r>
  <r>
    <n v="506487"/>
    <n v="334"/>
    <x v="0"/>
    <x v="0"/>
    <x v="0"/>
    <x v="1"/>
    <x v="4"/>
  </r>
  <r>
    <n v="506493"/>
    <n v="334"/>
    <x v="0"/>
    <x v="0"/>
    <x v="2"/>
    <x v="2"/>
    <x v="4"/>
  </r>
  <r>
    <n v="506497"/>
    <n v="108"/>
    <x v="4"/>
    <x v="0"/>
    <x v="2"/>
    <x v="0"/>
    <x v="1"/>
  </r>
  <r>
    <n v="506539"/>
    <n v="347"/>
    <x v="0"/>
    <x v="0"/>
    <x v="1"/>
    <x v="5"/>
    <x v="3"/>
  </r>
  <r>
    <n v="506540"/>
    <n v="331"/>
    <x v="0"/>
    <x v="0"/>
    <x v="2"/>
    <x v="9"/>
    <x v="5"/>
  </r>
  <r>
    <n v="506542"/>
    <n v="204"/>
    <x v="0"/>
    <x v="0"/>
    <x v="1"/>
    <x v="2"/>
    <x v="0"/>
  </r>
  <r>
    <n v="506546"/>
    <n v="386"/>
    <x v="0"/>
    <x v="0"/>
    <x v="2"/>
    <x v="2"/>
    <x v="3"/>
  </r>
  <r>
    <n v="506547"/>
    <n v="134"/>
    <x v="5"/>
    <x v="0"/>
    <x v="2"/>
    <x v="11"/>
    <x v="0"/>
  </r>
  <r>
    <n v="506553"/>
    <n v="1"/>
    <x v="0"/>
    <x v="0"/>
    <x v="2"/>
    <x v="11"/>
    <x v="1"/>
  </r>
  <r>
    <n v="506560"/>
    <n v="180"/>
    <x v="0"/>
    <x v="0"/>
    <x v="2"/>
    <x v="2"/>
    <x v="0"/>
  </r>
  <r>
    <n v="506562"/>
    <n v="12"/>
    <x v="2"/>
    <x v="0"/>
    <x v="2"/>
    <x v="11"/>
    <x v="1"/>
  </r>
  <r>
    <n v="506585"/>
    <n v="38"/>
    <x v="6"/>
    <x v="0"/>
    <x v="2"/>
    <x v="9"/>
    <x v="1"/>
  </r>
  <r>
    <n v="506591"/>
    <n v="238"/>
    <x v="4"/>
    <x v="0"/>
    <x v="0"/>
    <x v="2"/>
    <x v="0"/>
  </r>
  <r>
    <n v="506594"/>
    <n v="115"/>
    <x v="0"/>
    <x v="0"/>
    <x v="2"/>
    <x v="11"/>
    <x v="1"/>
  </r>
  <r>
    <n v="506606"/>
    <n v="180"/>
    <x v="4"/>
    <x v="0"/>
    <x v="2"/>
    <x v="20"/>
    <x v="0"/>
  </r>
  <r>
    <n v="506611"/>
    <n v="155"/>
    <x v="0"/>
    <x v="0"/>
    <x v="0"/>
    <x v="3"/>
    <x v="0"/>
  </r>
  <r>
    <n v="506622"/>
    <n v="422"/>
    <x v="0"/>
    <x v="0"/>
    <x v="2"/>
    <x v="12"/>
    <x v="3"/>
  </r>
  <r>
    <n v="506638"/>
    <n v="224"/>
    <x v="0"/>
    <x v="0"/>
    <x v="0"/>
    <x v="2"/>
    <x v="0"/>
  </r>
  <r>
    <n v="506661"/>
    <n v="371"/>
    <x v="0"/>
    <x v="0"/>
    <x v="2"/>
    <x v="11"/>
    <x v="3"/>
  </r>
  <r>
    <n v="506666"/>
    <n v="178"/>
    <x v="0"/>
    <x v="0"/>
    <x v="1"/>
    <x v="2"/>
    <x v="0"/>
  </r>
  <r>
    <n v="506677"/>
    <n v="392"/>
    <x v="4"/>
    <x v="0"/>
    <x v="2"/>
    <x v="2"/>
    <x v="3"/>
  </r>
  <r>
    <n v="506680"/>
    <n v="147"/>
    <x v="0"/>
    <x v="0"/>
    <x v="2"/>
    <x v="9"/>
    <x v="0"/>
  </r>
  <r>
    <n v="506693"/>
    <n v="144"/>
    <x v="0"/>
    <x v="0"/>
    <x v="0"/>
    <x v="1"/>
    <x v="0"/>
  </r>
  <r>
    <n v="506694"/>
    <n v="339"/>
    <x v="0"/>
    <x v="0"/>
    <x v="2"/>
    <x v="12"/>
    <x v="4"/>
  </r>
  <r>
    <n v="506696"/>
    <n v="99"/>
    <x v="2"/>
    <x v="4"/>
    <x v="2"/>
    <x v="2"/>
    <x v="1"/>
  </r>
  <r>
    <n v="506698"/>
    <n v="142"/>
    <x v="6"/>
    <x v="0"/>
    <x v="2"/>
    <x v="2"/>
    <x v="0"/>
  </r>
  <r>
    <n v="506699"/>
    <n v="204"/>
    <x v="0"/>
    <x v="0"/>
    <x v="2"/>
    <x v="12"/>
    <x v="0"/>
  </r>
  <r>
    <n v="506700"/>
    <n v="204"/>
    <x v="0"/>
    <x v="0"/>
    <x v="2"/>
    <x v="12"/>
    <x v="0"/>
  </r>
  <r>
    <n v="506709"/>
    <n v="334"/>
    <x v="0"/>
    <x v="0"/>
    <x v="2"/>
    <x v="2"/>
    <x v="4"/>
  </r>
  <r>
    <n v="506722"/>
    <n v="65"/>
    <x v="4"/>
    <x v="0"/>
    <x v="2"/>
    <x v="2"/>
    <x v="1"/>
  </r>
  <r>
    <n v="506732"/>
    <n v="268"/>
    <x v="4"/>
    <x v="0"/>
    <x v="2"/>
    <x v="21"/>
    <x v="2"/>
  </r>
  <r>
    <n v="506735"/>
    <n v="274"/>
    <x v="4"/>
    <x v="0"/>
    <x v="2"/>
    <x v="17"/>
    <x v="2"/>
  </r>
  <r>
    <n v="506737"/>
    <n v="131"/>
    <x v="4"/>
    <x v="0"/>
    <x v="2"/>
    <x v="0"/>
    <x v="1"/>
  </r>
  <r>
    <n v="506741"/>
    <n v="321"/>
    <x v="0"/>
    <x v="0"/>
    <x v="0"/>
    <x v="1"/>
    <x v="5"/>
  </r>
  <r>
    <n v="506754"/>
    <n v="213"/>
    <x v="0"/>
    <x v="0"/>
    <x v="2"/>
    <x v="2"/>
    <x v="0"/>
  </r>
  <r>
    <n v="506766"/>
    <n v="339"/>
    <x v="2"/>
    <x v="0"/>
    <x v="2"/>
    <x v="12"/>
    <x v="4"/>
  </r>
  <r>
    <n v="506782"/>
    <n v="265"/>
    <x v="0"/>
    <x v="0"/>
    <x v="0"/>
    <x v="3"/>
    <x v="2"/>
  </r>
  <r>
    <n v="506795"/>
    <n v="334"/>
    <x v="0"/>
    <x v="0"/>
    <x v="2"/>
    <x v="20"/>
    <x v="4"/>
  </r>
  <r>
    <n v="506826"/>
    <n v="58"/>
    <x v="4"/>
    <x v="0"/>
    <x v="0"/>
    <x v="2"/>
    <x v="1"/>
  </r>
  <r>
    <n v="506831"/>
    <n v="215"/>
    <x v="0"/>
    <x v="0"/>
    <x v="1"/>
    <x v="2"/>
    <x v="0"/>
  </r>
  <r>
    <n v="506839"/>
    <n v="134"/>
    <x v="0"/>
    <x v="0"/>
    <x v="2"/>
    <x v="12"/>
    <x v="0"/>
  </r>
  <r>
    <n v="506845"/>
    <n v="339"/>
    <x v="3"/>
    <x v="3"/>
    <x v="2"/>
    <x v="17"/>
    <x v="4"/>
  </r>
  <r>
    <n v="506850"/>
    <n v="239"/>
    <x v="0"/>
    <x v="0"/>
    <x v="1"/>
    <x v="2"/>
    <x v="0"/>
  </r>
  <r>
    <n v="506888"/>
    <n v="405"/>
    <x v="0"/>
    <x v="0"/>
    <x v="0"/>
    <x v="1"/>
    <x v="3"/>
  </r>
  <r>
    <n v="506914"/>
    <n v="334"/>
    <x v="0"/>
    <x v="0"/>
    <x v="2"/>
    <x v="12"/>
    <x v="4"/>
  </r>
  <r>
    <n v="506937"/>
    <n v="273"/>
    <x v="0"/>
    <x v="0"/>
    <x v="2"/>
    <x v="8"/>
    <x v="2"/>
  </r>
  <r>
    <n v="506942"/>
    <n v="405"/>
    <x v="0"/>
    <x v="0"/>
    <x v="2"/>
    <x v="2"/>
    <x v="3"/>
  </r>
  <r>
    <n v="506944"/>
    <n v="334"/>
    <x v="0"/>
    <x v="0"/>
    <x v="2"/>
    <x v="2"/>
    <x v="4"/>
  </r>
  <r>
    <n v="506953"/>
    <n v="0"/>
    <x v="0"/>
    <x v="0"/>
    <x v="2"/>
    <x v="12"/>
    <x v="7"/>
  </r>
  <r>
    <n v="506955"/>
    <n v="204"/>
    <x v="0"/>
    <x v="0"/>
    <x v="2"/>
    <x v="12"/>
    <x v="0"/>
  </r>
  <r>
    <n v="506956"/>
    <n v="204"/>
    <x v="0"/>
    <x v="0"/>
    <x v="2"/>
    <x v="12"/>
    <x v="0"/>
  </r>
  <r>
    <n v="506971"/>
    <n v="321"/>
    <x v="0"/>
    <x v="0"/>
    <x v="0"/>
    <x v="1"/>
    <x v="5"/>
  </r>
  <r>
    <n v="506973"/>
    <n v="104"/>
    <x v="2"/>
    <x v="0"/>
    <x v="2"/>
    <x v="12"/>
    <x v="1"/>
  </r>
  <r>
    <n v="506977"/>
    <n v="360"/>
    <x v="0"/>
    <x v="0"/>
    <x v="0"/>
    <x v="1"/>
    <x v="3"/>
  </r>
  <r>
    <n v="506998"/>
    <n v="115"/>
    <x v="2"/>
    <x v="0"/>
    <x v="1"/>
    <x v="2"/>
    <x v="1"/>
  </r>
  <r>
    <n v="507007"/>
    <n v="242"/>
    <x v="0"/>
    <x v="0"/>
    <x v="2"/>
    <x v="11"/>
    <x v="0"/>
  </r>
  <r>
    <n v="507008"/>
    <n v="3"/>
    <x v="0"/>
    <x v="0"/>
    <x v="0"/>
    <x v="1"/>
    <x v="1"/>
  </r>
  <r>
    <n v="507015"/>
    <n v="339"/>
    <x v="0"/>
    <x v="0"/>
    <x v="1"/>
    <x v="2"/>
    <x v="4"/>
  </r>
  <r>
    <n v="507027"/>
    <n v="339"/>
    <x v="0"/>
    <x v="0"/>
    <x v="2"/>
    <x v="12"/>
    <x v="4"/>
  </r>
  <r>
    <n v="507058"/>
    <n v="147"/>
    <x v="0"/>
    <x v="0"/>
    <x v="2"/>
    <x v="12"/>
    <x v="0"/>
  </r>
  <r>
    <n v="507067"/>
    <n v="321"/>
    <x v="0"/>
    <x v="0"/>
    <x v="0"/>
    <x v="0"/>
    <x v="5"/>
  </r>
  <r>
    <n v="507069"/>
    <n v="343"/>
    <x v="0"/>
    <x v="0"/>
    <x v="0"/>
    <x v="1"/>
    <x v="4"/>
  </r>
  <r>
    <n v="507072"/>
    <n v="321"/>
    <x v="0"/>
    <x v="0"/>
    <x v="2"/>
    <x v="2"/>
    <x v="5"/>
  </r>
  <r>
    <n v="507073"/>
    <n v="367"/>
    <x v="0"/>
    <x v="0"/>
    <x v="2"/>
    <x v="0"/>
    <x v="3"/>
  </r>
  <r>
    <n v="507075"/>
    <n v="167"/>
    <x v="0"/>
    <x v="0"/>
    <x v="2"/>
    <x v="2"/>
    <x v="0"/>
  </r>
  <r>
    <n v="507091"/>
    <n v="115"/>
    <x v="2"/>
    <x v="0"/>
    <x v="1"/>
    <x v="7"/>
    <x v="1"/>
  </r>
  <r>
    <n v="507093"/>
    <n v="334"/>
    <x v="0"/>
    <x v="0"/>
    <x v="1"/>
    <x v="2"/>
    <x v="4"/>
  </r>
  <r>
    <n v="507099"/>
    <n v="347"/>
    <x v="0"/>
    <x v="0"/>
    <x v="2"/>
    <x v="12"/>
    <x v="3"/>
  </r>
  <r>
    <n v="507100"/>
    <n v="31"/>
    <x v="0"/>
    <x v="0"/>
    <x v="2"/>
    <x v="12"/>
    <x v="1"/>
  </r>
  <r>
    <n v="507102"/>
    <n v="73"/>
    <x v="0"/>
    <x v="0"/>
    <x v="2"/>
    <x v="2"/>
    <x v="1"/>
  </r>
  <r>
    <n v="507103"/>
    <n v="356"/>
    <x v="4"/>
    <x v="0"/>
    <x v="2"/>
    <x v="2"/>
    <x v="3"/>
  </r>
  <r>
    <n v="507106"/>
    <n v="334"/>
    <x v="4"/>
    <x v="0"/>
    <x v="2"/>
    <x v="0"/>
    <x v="4"/>
  </r>
  <r>
    <n v="507109"/>
    <n v="268"/>
    <x v="4"/>
    <x v="0"/>
    <x v="0"/>
    <x v="1"/>
    <x v="2"/>
  </r>
  <r>
    <n v="507114"/>
    <n v="167"/>
    <x v="5"/>
    <x v="0"/>
    <x v="2"/>
    <x v="2"/>
    <x v="0"/>
  </r>
  <r>
    <n v="507158"/>
    <n v="416"/>
    <x v="0"/>
    <x v="0"/>
    <x v="0"/>
    <x v="0"/>
    <x v="3"/>
  </r>
  <r>
    <n v="507171"/>
    <n v="147"/>
    <x v="0"/>
    <x v="0"/>
    <x v="0"/>
    <x v="2"/>
    <x v="0"/>
  </r>
  <r>
    <n v="507175"/>
    <n v="165"/>
    <x v="0"/>
    <x v="0"/>
    <x v="2"/>
    <x v="9"/>
    <x v="0"/>
  </r>
  <r>
    <n v="507193"/>
    <n v="10"/>
    <x v="3"/>
    <x v="0"/>
    <x v="1"/>
    <x v="7"/>
    <x v="1"/>
  </r>
  <r>
    <n v="507207"/>
    <n v="12"/>
    <x v="0"/>
    <x v="0"/>
    <x v="2"/>
    <x v="11"/>
    <x v="1"/>
  </r>
  <r>
    <n v="507208"/>
    <n v="337"/>
    <x v="0"/>
    <x v="0"/>
    <x v="2"/>
    <x v="11"/>
    <x v="4"/>
  </r>
  <r>
    <n v="507209"/>
    <n v="290"/>
    <x v="0"/>
    <x v="0"/>
    <x v="2"/>
    <x v="11"/>
    <x v="2"/>
  </r>
  <r>
    <n v="507210"/>
    <n v="160"/>
    <x v="0"/>
    <x v="0"/>
    <x v="2"/>
    <x v="11"/>
    <x v="0"/>
  </r>
  <r>
    <n v="507214"/>
    <n v="356"/>
    <x v="0"/>
    <x v="0"/>
    <x v="2"/>
    <x v="11"/>
    <x v="3"/>
  </r>
  <r>
    <n v="507216"/>
    <n v="31"/>
    <x v="0"/>
    <x v="0"/>
    <x v="2"/>
    <x v="9"/>
    <x v="1"/>
  </r>
  <r>
    <n v="507225"/>
    <n v="347"/>
    <x v="0"/>
    <x v="0"/>
    <x v="1"/>
    <x v="7"/>
    <x v="3"/>
  </r>
  <r>
    <n v="507235"/>
    <n v="239"/>
    <x v="0"/>
    <x v="0"/>
    <x v="2"/>
    <x v="9"/>
    <x v="0"/>
  </r>
  <r>
    <n v="507240"/>
    <n v="108"/>
    <x v="4"/>
    <x v="0"/>
    <x v="2"/>
    <x v="2"/>
    <x v="1"/>
  </r>
  <r>
    <n v="507246"/>
    <n v="57"/>
    <x v="0"/>
    <x v="0"/>
    <x v="1"/>
    <x v="5"/>
    <x v="1"/>
  </r>
  <r>
    <n v="507248"/>
    <n v="334"/>
    <x v="2"/>
    <x v="0"/>
    <x v="0"/>
    <x v="1"/>
    <x v="4"/>
  </r>
  <r>
    <n v="507262"/>
    <n v="392"/>
    <x v="0"/>
    <x v="0"/>
    <x v="0"/>
    <x v="1"/>
    <x v="3"/>
  </r>
  <r>
    <n v="507271"/>
    <n v="339"/>
    <x v="0"/>
    <x v="0"/>
    <x v="2"/>
    <x v="12"/>
    <x v="4"/>
  </r>
  <r>
    <n v="507272"/>
    <n v="339"/>
    <x v="0"/>
    <x v="0"/>
    <x v="2"/>
    <x v="12"/>
    <x v="4"/>
  </r>
  <r>
    <n v="507280"/>
    <n v="356"/>
    <x v="0"/>
    <x v="0"/>
    <x v="2"/>
    <x v="11"/>
    <x v="3"/>
  </r>
  <r>
    <n v="507290"/>
    <n v="339"/>
    <x v="0"/>
    <x v="0"/>
    <x v="2"/>
    <x v="12"/>
    <x v="4"/>
  </r>
  <r>
    <n v="507292"/>
    <n v="128"/>
    <x v="0"/>
    <x v="0"/>
    <x v="2"/>
    <x v="8"/>
    <x v="1"/>
  </r>
  <r>
    <n v="507294"/>
    <n v="393"/>
    <x v="4"/>
    <x v="0"/>
    <x v="0"/>
    <x v="0"/>
    <x v="3"/>
  </r>
  <r>
    <n v="507296"/>
    <n v="393"/>
    <x v="0"/>
    <x v="0"/>
    <x v="2"/>
    <x v="2"/>
    <x v="3"/>
  </r>
  <r>
    <n v="507298"/>
    <n v="376"/>
    <x v="0"/>
    <x v="0"/>
    <x v="2"/>
    <x v="2"/>
    <x v="3"/>
  </r>
  <r>
    <n v="507312"/>
    <n v="356"/>
    <x v="0"/>
    <x v="0"/>
    <x v="0"/>
    <x v="2"/>
    <x v="3"/>
  </r>
  <r>
    <n v="507315"/>
    <n v="343"/>
    <x v="0"/>
    <x v="0"/>
    <x v="0"/>
    <x v="1"/>
    <x v="4"/>
  </r>
  <r>
    <n v="507320"/>
    <n v="334"/>
    <x v="0"/>
    <x v="0"/>
    <x v="2"/>
    <x v="12"/>
    <x v="4"/>
  </r>
  <r>
    <n v="507325"/>
    <n v="115"/>
    <x v="2"/>
    <x v="0"/>
    <x v="1"/>
    <x v="5"/>
    <x v="1"/>
  </r>
  <r>
    <n v="507339"/>
    <n v="321"/>
    <x v="0"/>
    <x v="0"/>
    <x v="2"/>
    <x v="9"/>
    <x v="5"/>
  </r>
  <r>
    <n v="507343"/>
    <n v="1"/>
    <x v="0"/>
    <x v="0"/>
    <x v="2"/>
    <x v="9"/>
    <x v="1"/>
  </r>
  <r>
    <n v="507351"/>
    <n v="399"/>
    <x v="0"/>
    <x v="0"/>
    <x v="2"/>
    <x v="2"/>
    <x v="3"/>
  </r>
  <r>
    <n v="507356"/>
    <n v="343"/>
    <x v="0"/>
    <x v="0"/>
    <x v="0"/>
    <x v="2"/>
    <x v="4"/>
  </r>
  <r>
    <n v="507357"/>
    <n v="134"/>
    <x v="0"/>
    <x v="0"/>
    <x v="2"/>
    <x v="9"/>
    <x v="0"/>
  </r>
  <r>
    <n v="507381"/>
    <n v="3"/>
    <x v="4"/>
    <x v="0"/>
    <x v="0"/>
    <x v="2"/>
    <x v="1"/>
  </r>
  <r>
    <n v="507383"/>
    <n v="207"/>
    <x v="4"/>
    <x v="0"/>
    <x v="0"/>
    <x v="0"/>
    <x v="0"/>
  </r>
  <r>
    <n v="507385"/>
    <n v="7"/>
    <x v="0"/>
    <x v="0"/>
    <x v="0"/>
    <x v="3"/>
    <x v="1"/>
  </r>
  <r>
    <n v="507394"/>
    <n v="321"/>
    <x v="0"/>
    <x v="0"/>
    <x v="2"/>
    <x v="2"/>
    <x v="5"/>
  </r>
  <r>
    <n v="507399"/>
    <n v="303"/>
    <x v="0"/>
    <x v="0"/>
    <x v="2"/>
    <x v="2"/>
    <x v="2"/>
  </r>
  <r>
    <n v="507400"/>
    <n v="160"/>
    <x v="0"/>
    <x v="0"/>
    <x v="2"/>
    <x v="0"/>
    <x v="0"/>
  </r>
  <r>
    <n v="507404"/>
    <n v="417"/>
    <x v="0"/>
    <x v="0"/>
    <x v="2"/>
    <x v="2"/>
    <x v="3"/>
  </r>
  <r>
    <n v="507420"/>
    <n v="155"/>
    <x v="0"/>
    <x v="0"/>
    <x v="0"/>
    <x v="3"/>
    <x v="0"/>
  </r>
  <r>
    <n v="507432"/>
    <n v="1"/>
    <x v="0"/>
    <x v="0"/>
    <x v="2"/>
    <x v="9"/>
    <x v="1"/>
  </r>
  <r>
    <n v="507445"/>
    <n v="334"/>
    <x v="0"/>
    <x v="0"/>
    <x v="2"/>
    <x v="12"/>
    <x v="4"/>
  </r>
  <r>
    <n v="507471"/>
    <n v="160"/>
    <x v="0"/>
    <x v="0"/>
    <x v="1"/>
    <x v="2"/>
    <x v="0"/>
  </r>
  <r>
    <n v="507486"/>
    <n v="393"/>
    <x v="4"/>
    <x v="0"/>
    <x v="0"/>
    <x v="0"/>
    <x v="3"/>
  </r>
  <r>
    <n v="507520"/>
    <n v="365"/>
    <x v="0"/>
    <x v="0"/>
    <x v="0"/>
    <x v="1"/>
    <x v="3"/>
  </r>
  <r>
    <n v="507523"/>
    <n v="10"/>
    <x v="0"/>
    <x v="0"/>
    <x v="2"/>
    <x v="14"/>
    <x v="1"/>
  </r>
  <r>
    <n v="507534"/>
    <n v="334"/>
    <x v="0"/>
    <x v="0"/>
    <x v="1"/>
    <x v="2"/>
    <x v="4"/>
  </r>
  <r>
    <n v="507547"/>
    <n v="261"/>
    <x v="0"/>
    <x v="0"/>
    <x v="2"/>
    <x v="9"/>
    <x v="2"/>
  </r>
  <r>
    <n v="507550"/>
    <n v="19"/>
    <x v="2"/>
    <x v="0"/>
    <x v="2"/>
    <x v="9"/>
    <x v="1"/>
  </r>
  <r>
    <n v="507564"/>
    <n v="56"/>
    <x v="2"/>
    <x v="0"/>
    <x v="0"/>
    <x v="1"/>
    <x v="1"/>
  </r>
  <r>
    <n v="507567"/>
    <n v="334"/>
    <x v="2"/>
    <x v="0"/>
    <x v="0"/>
    <x v="1"/>
    <x v="4"/>
  </r>
  <r>
    <n v="507571"/>
    <n v="115"/>
    <x v="0"/>
    <x v="0"/>
    <x v="0"/>
    <x v="1"/>
    <x v="1"/>
  </r>
  <r>
    <n v="507574"/>
    <n v="160"/>
    <x v="0"/>
    <x v="0"/>
    <x v="2"/>
    <x v="2"/>
    <x v="0"/>
  </r>
  <r>
    <n v="507575"/>
    <n v="339"/>
    <x v="0"/>
    <x v="0"/>
    <x v="2"/>
    <x v="12"/>
    <x v="4"/>
  </r>
  <r>
    <n v="507576"/>
    <n v="167"/>
    <x v="0"/>
    <x v="0"/>
    <x v="2"/>
    <x v="2"/>
    <x v="0"/>
  </r>
  <r>
    <n v="507579"/>
    <n v="160"/>
    <x v="4"/>
    <x v="0"/>
    <x v="2"/>
    <x v="2"/>
    <x v="0"/>
  </r>
  <r>
    <n v="507597"/>
    <n v="214"/>
    <x v="0"/>
    <x v="0"/>
    <x v="2"/>
    <x v="14"/>
    <x v="0"/>
  </r>
  <r>
    <n v="507602"/>
    <n v="1"/>
    <x v="0"/>
    <x v="0"/>
    <x v="2"/>
    <x v="9"/>
    <x v="1"/>
  </r>
  <r>
    <n v="507604"/>
    <n v="321"/>
    <x v="4"/>
    <x v="0"/>
    <x v="2"/>
    <x v="9"/>
    <x v="5"/>
  </r>
  <r>
    <n v="507611"/>
    <n v="1"/>
    <x v="0"/>
    <x v="0"/>
    <x v="2"/>
    <x v="9"/>
    <x v="1"/>
  </r>
  <r>
    <n v="507629"/>
    <n v="321"/>
    <x v="0"/>
    <x v="0"/>
    <x v="0"/>
    <x v="1"/>
    <x v="5"/>
  </r>
  <r>
    <n v="507631"/>
    <n v="218"/>
    <x v="0"/>
    <x v="0"/>
    <x v="1"/>
    <x v="5"/>
    <x v="0"/>
  </r>
  <r>
    <n v="507632"/>
    <n v="334"/>
    <x v="0"/>
    <x v="0"/>
    <x v="2"/>
    <x v="9"/>
    <x v="4"/>
  </r>
  <r>
    <n v="507641"/>
    <n v="197"/>
    <x v="0"/>
    <x v="0"/>
    <x v="2"/>
    <x v="9"/>
    <x v="0"/>
  </r>
  <r>
    <n v="507642"/>
    <n v="115"/>
    <x v="0"/>
    <x v="0"/>
    <x v="0"/>
    <x v="3"/>
    <x v="1"/>
  </r>
  <r>
    <n v="507666"/>
    <n v="334"/>
    <x v="0"/>
    <x v="0"/>
    <x v="0"/>
    <x v="2"/>
    <x v="4"/>
  </r>
  <r>
    <n v="507667"/>
    <n v="1"/>
    <x v="0"/>
    <x v="0"/>
    <x v="0"/>
    <x v="2"/>
    <x v="1"/>
  </r>
  <r>
    <n v="507669"/>
    <n v="321"/>
    <x v="0"/>
    <x v="0"/>
    <x v="1"/>
    <x v="2"/>
    <x v="5"/>
  </r>
  <r>
    <n v="507681"/>
    <n v="167"/>
    <x v="2"/>
    <x v="0"/>
    <x v="2"/>
    <x v="2"/>
    <x v="0"/>
  </r>
  <r>
    <n v="507685"/>
    <n v="135"/>
    <x v="0"/>
    <x v="0"/>
    <x v="2"/>
    <x v="9"/>
    <x v="0"/>
  </r>
  <r>
    <n v="507701"/>
    <n v="360"/>
    <x v="0"/>
    <x v="0"/>
    <x v="1"/>
    <x v="5"/>
    <x v="3"/>
  </r>
  <r>
    <n v="507716"/>
    <n v="321"/>
    <x v="0"/>
    <x v="0"/>
    <x v="0"/>
    <x v="1"/>
    <x v="5"/>
  </r>
  <r>
    <n v="507753"/>
    <n v="422"/>
    <x v="4"/>
    <x v="0"/>
    <x v="2"/>
    <x v="0"/>
    <x v="3"/>
  </r>
  <r>
    <n v="507762"/>
    <n v="55"/>
    <x v="2"/>
    <x v="0"/>
    <x v="1"/>
    <x v="5"/>
    <x v="1"/>
  </r>
  <r>
    <n v="507793"/>
    <n v="351"/>
    <x v="5"/>
    <x v="0"/>
    <x v="2"/>
    <x v="11"/>
    <x v="3"/>
  </r>
  <r>
    <n v="507811"/>
    <n v="416"/>
    <x v="0"/>
    <x v="0"/>
    <x v="2"/>
    <x v="2"/>
    <x v="3"/>
  </r>
  <r>
    <n v="507812"/>
    <n v="115"/>
    <x v="0"/>
    <x v="2"/>
    <x v="2"/>
    <x v="11"/>
    <x v="1"/>
  </r>
  <r>
    <n v="507813"/>
    <n v="90"/>
    <x v="1"/>
    <x v="0"/>
    <x v="0"/>
    <x v="0"/>
    <x v="1"/>
  </r>
  <r>
    <n v="507814"/>
    <n v="292"/>
    <x v="5"/>
    <x v="0"/>
    <x v="0"/>
    <x v="1"/>
    <x v="2"/>
  </r>
  <r>
    <n v="507815"/>
    <n v="267"/>
    <x v="4"/>
    <x v="0"/>
    <x v="1"/>
    <x v="2"/>
    <x v="2"/>
  </r>
  <r>
    <n v="507823"/>
    <n v="321"/>
    <x v="0"/>
    <x v="0"/>
    <x v="2"/>
    <x v="2"/>
    <x v="5"/>
  </r>
  <r>
    <n v="507824"/>
    <n v="321"/>
    <x v="0"/>
    <x v="0"/>
    <x v="0"/>
    <x v="2"/>
    <x v="5"/>
  </r>
  <r>
    <n v="507829"/>
    <n v="334"/>
    <x v="0"/>
    <x v="0"/>
    <x v="0"/>
    <x v="3"/>
    <x v="4"/>
  </r>
  <r>
    <n v="507831"/>
    <n v="167"/>
    <x v="4"/>
    <x v="0"/>
    <x v="1"/>
    <x v="2"/>
    <x v="0"/>
  </r>
  <r>
    <n v="507832"/>
    <n v="392"/>
    <x v="0"/>
    <x v="0"/>
    <x v="0"/>
    <x v="1"/>
    <x v="3"/>
  </r>
  <r>
    <n v="507838"/>
    <n v="334"/>
    <x v="0"/>
    <x v="0"/>
    <x v="2"/>
    <x v="12"/>
    <x v="4"/>
  </r>
  <r>
    <n v="507840"/>
    <n v="321"/>
    <x v="0"/>
    <x v="0"/>
    <x v="0"/>
    <x v="1"/>
    <x v="5"/>
  </r>
  <r>
    <n v="507841"/>
    <n v="107"/>
    <x v="0"/>
    <x v="0"/>
    <x v="2"/>
    <x v="8"/>
    <x v="1"/>
  </r>
  <r>
    <n v="507869"/>
    <n v="339"/>
    <x v="3"/>
    <x v="0"/>
    <x v="2"/>
    <x v="12"/>
    <x v="4"/>
  </r>
  <r>
    <n v="507876"/>
    <n v="284"/>
    <x v="4"/>
    <x v="0"/>
    <x v="2"/>
    <x v="9"/>
    <x v="2"/>
  </r>
  <r>
    <n v="507886"/>
    <n v="204"/>
    <x v="0"/>
    <x v="0"/>
    <x v="2"/>
    <x v="12"/>
    <x v="0"/>
  </r>
  <r>
    <n v="507891"/>
    <n v="1"/>
    <x v="0"/>
    <x v="0"/>
    <x v="2"/>
    <x v="9"/>
    <x v="1"/>
  </r>
  <r>
    <n v="507896"/>
    <n v="1"/>
    <x v="1"/>
    <x v="0"/>
    <x v="2"/>
    <x v="9"/>
    <x v="1"/>
  </r>
  <r>
    <n v="507897"/>
    <n v="321"/>
    <x v="0"/>
    <x v="0"/>
    <x v="2"/>
    <x v="9"/>
    <x v="5"/>
  </r>
  <r>
    <n v="507899"/>
    <n v="321"/>
    <x v="0"/>
    <x v="0"/>
    <x v="2"/>
    <x v="2"/>
    <x v="5"/>
  </r>
  <r>
    <n v="507902"/>
    <n v="79"/>
    <x v="0"/>
    <x v="0"/>
    <x v="2"/>
    <x v="12"/>
    <x v="1"/>
  </r>
  <r>
    <n v="507908"/>
    <n v="246"/>
    <x v="1"/>
    <x v="0"/>
    <x v="2"/>
    <x v="9"/>
    <x v="0"/>
  </r>
  <r>
    <n v="507914"/>
    <n v="10"/>
    <x v="0"/>
    <x v="0"/>
    <x v="2"/>
    <x v="2"/>
    <x v="1"/>
  </r>
  <r>
    <n v="507920"/>
    <n v="56"/>
    <x v="0"/>
    <x v="0"/>
    <x v="0"/>
    <x v="1"/>
    <x v="1"/>
  </r>
  <r>
    <n v="507923"/>
    <n v="96"/>
    <x v="0"/>
    <x v="0"/>
    <x v="0"/>
    <x v="2"/>
    <x v="1"/>
  </r>
  <r>
    <n v="507929"/>
    <n v="101"/>
    <x v="4"/>
    <x v="0"/>
    <x v="2"/>
    <x v="2"/>
    <x v="1"/>
  </r>
  <r>
    <n v="507931"/>
    <n v="204"/>
    <x v="5"/>
    <x v="0"/>
    <x v="2"/>
    <x v="0"/>
    <x v="0"/>
  </r>
  <r>
    <n v="507947"/>
    <n v="50"/>
    <x v="4"/>
    <x v="0"/>
    <x v="1"/>
    <x v="2"/>
    <x v="1"/>
  </r>
  <r>
    <n v="507966"/>
    <n v="190"/>
    <x v="2"/>
    <x v="3"/>
    <x v="0"/>
    <x v="1"/>
    <x v="0"/>
  </r>
  <r>
    <n v="507967"/>
    <n v="94"/>
    <x v="6"/>
    <x v="0"/>
    <x v="2"/>
    <x v="2"/>
    <x v="1"/>
  </r>
  <r>
    <n v="507971"/>
    <n v="236"/>
    <x v="4"/>
    <x v="0"/>
    <x v="1"/>
    <x v="2"/>
    <x v="0"/>
  </r>
  <r>
    <n v="507990"/>
    <n v="134"/>
    <x v="0"/>
    <x v="0"/>
    <x v="2"/>
    <x v="2"/>
    <x v="0"/>
  </r>
  <r>
    <n v="507992"/>
    <n v="160"/>
    <x v="0"/>
    <x v="0"/>
    <x v="2"/>
    <x v="8"/>
    <x v="0"/>
  </r>
  <r>
    <n v="507997"/>
    <n v="71"/>
    <x v="0"/>
    <x v="0"/>
    <x v="2"/>
    <x v="8"/>
    <x v="1"/>
  </r>
  <r>
    <n v="507999"/>
    <n v="15"/>
    <x v="0"/>
    <x v="0"/>
    <x v="2"/>
    <x v="8"/>
    <x v="1"/>
  </r>
  <r>
    <n v="508000"/>
    <n v="197"/>
    <x v="0"/>
    <x v="0"/>
    <x v="2"/>
    <x v="8"/>
    <x v="0"/>
  </r>
  <r>
    <n v="508002"/>
    <n v="339"/>
    <x v="0"/>
    <x v="0"/>
    <x v="2"/>
    <x v="8"/>
    <x v="4"/>
  </r>
  <r>
    <n v="508003"/>
    <n v="61"/>
    <x v="0"/>
    <x v="0"/>
    <x v="2"/>
    <x v="8"/>
    <x v="1"/>
  </r>
  <r>
    <n v="508004"/>
    <n v="197"/>
    <x v="0"/>
    <x v="0"/>
    <x v="2"/>
    <x v="8"/>
    <x v="0"/>
  </r>
  <r>
    <n v="508005"/>
    <n v="289"/>
    <x v="0"/>
    <x v="0"/>
    <x v="2"/>
    <x v="8"/>
    <x v="2"/>
  </r>
  <r>
    <n v="508006"/>
    <n v="376"/>
    <x v="0"/>
    <x v="0"/>
    <x v="2"/>
    <x v="8"/>
    <x v="3"/>
  </r>
  <r>
    <n v="508007"/>
    <n v="1"/>
    <x v="0"/>
    <x v="0"/>
    <x v="2"/>
    <x v="2"/>
    <x v="1"/>
  </r>
  <r>
    <n v="508029"/>
    <n v="197"/>
    <x v="0"/>
    <x v="0"/>
    <x v="2"/>
    <x v="9"/>
    <x v="0"/>
  </r>
  <r>
    <n v="508031"/>
    <n v="321"/>
    <x v="0"/>
    <x v="0"/>
    <x v="2"/>
    <x v="20"/>
    <x v="5"/>
  </r>
  <r>
    <n v="508033"/>
    <n v="197"/>
    <x v="0"/>
    <x v="0"/>
    <x v="2"/>
    <x v="9"/>
    <x v="0"/>
  </r>
  <r>
    <n v="508040"/>
    <n v="1"/>
    <x v="0"/>
    <x v="0"/>
    <x v="2"/>
    <x v="9"/>
    <x v="1"/>
  </r>
  <r>
    <n v="508041"/>
    <n v="1"/>
    <x v="0"/>
    <x v="0"/>
    <x v="2"/>
    <x v="9"/>
    <x v="1"/>
  </r>
  <r>
    <n v="508072"/>
    <n v="356"/>
    <x v="4"/>
    <x v="0"/>
    <x v="2"/>
    <x v="11"/>
    <x v="3"/>
  </r>
  <r>
    <n v="508103"/>
    <n v="353"/>
    <x v="0"/>
    <x v="0"/>
    <x v="2"/>
    <x v="9"/>
    <x v="3"/>
  </r>
  <r>
    <n v="508107"/>
    <n v="197"/>
    <x v="0"/>
    <x v="0"/>
    <x v="2"/>
    <x v="9"/>
    <x v="0"/>
  </r>
  <r>
    <n v="508110"/>
    <n v="347"/>
    <x v="0"/>
    <x v="0"/>
    <x v="0"/>
    <x v="1"/>
    <x v="3"/>
  </r>
  <r>
    <n v="508141"/>
    <n v="167"/>
    <x v="0"/>
    <x v="0"/>
    <x v="2"/>
    <x v="9"/>
    <x v="0"/>
  </r>
  <r>
    <n v="508153"/>
    <n v="374"/>
    <x v="0"/>
    <x v="0"/>
    <x v="2"/>
    <x v="9"/>
    <x v="3"/>
  </r>
  <r>
    <n v="508155"/>
    <n v="1"/>
    <x v="0"/>
    <x v="0"/>
    <x v="2"/>
    <x v="9"/>
    <x v="1"/>
  </r>
  <r>
    <n v="508156"/>
    <n v="321"/>
    <x v="0"/>
    <x v="0"/>
    <x v="2"/>
    <x v="9"/>
    <x v="5"/>
  </r>
  <r>
    <n v="508210"/>
    <n v="1"/>
    <x v="5"/>
    <x v="0"/>
    <x v="2"/>
    <x v="9"/>
    <x v="1"/>
  </r>
  <r>
    <n v="508217"/>
    <n v="98"/>
    <x v="0"/>
    <x v="0"/>
    <x v="2"/>
    <x v="9"/>
    <x v="1"/>
  </r>
  <r>
    <n v="508219"/>
    <n v="267"/>
    <x v="0"/>
    <x v="0"/>
    <x v="0"/>
    <x v="2"/>
    <x v="2"/>
  </r>
  <r>
    <n v="508220"/>
    <n v="238"/>
    <x v="0"/>
    <x v="0"/>
    <x v="2"/>
    <x v="2"/>
    <x v="0"/>
  </r>
  <r>
    <n v="508221"/>
    <n v="212"/>
    <x v="0"/>
    <x v="0"/>
    <x v="0"/>
    <x v="2"/>
    <x v="0"/>
  </r>
  <r>
    <n v="508228"/>
    <n v="204"/>
    <x v="4"/>
    <x v="0"/>
    <x v="0"/>
    <x v="2"/>
    <x v="0"/>
  </r>
  <r>
    <n v="508257"/>
    <n v="385"/>
    <x v="0"/>
    <x v="0"/>
    <x v="0"/>
    <x v="2"/>
    <x v="3"/>
  </r>
  <r>
    <n v="508260"/>
    <n v="71"/>
    <x v="0"/>
    <x v="0"/>
    <x v="0"/>
    <x v="2"/>
    <x v="1"/>
  </r>
  <r>
    <n v="508285"/>
    <n v="321"/>
    <x v="0"/>
    <x v="0"/>
    <x v="2"/>
    <x v="15"/>
    <x v="5"/>
  </r>
  <r>
    <n v="508287"/>
    <n v="265"/>
    <x v="0"/>
    <x v="0"/>
    <x v="0"/>
    <x v="2"/>
    <x v="2"/>
  </r>
  <r>
    <n v="508301"/>
    <n v="334"/>
    <x v="0"/>
    <x v="0"/>
    <x v="2"/>
    <x v="2"/>
    <x v="4"/>
  </r>
  <r>
    <n v="508302"/>
    <n v="321"/>
    <x v="0"/>
    <x v="0"/>
    <x v="0"/>
    <x v="1"/>
    <x v="5"/>
  </r>
  <r>
    <n v="508303"/>
    <n v="86"/>
    <x v="0"/>
    <x v="0"/>
    <x v="2"/>
    <x v="10"/>
    <x v="1"/>
  </r>
  <r>
    <n v="508306"/>
    <n v="347"/>
    <x v="4"/>
    <x v="0"/>
    <x v="0"/>
    <x v="1"/>
    <x v="3"/>
  </r>
  <r>
    <n v="508344"/>
    <n v="403"/>
    <x v="0"/>
    <x v="0"/>
    <x v="0"/>
    <x v="1"/>
    <x v="3"/>
  </r>
  <r>
    <n v="508351"/>
    <n v="147"/>
    <x v="0"/>
    <x v="0"/>
    <x v="0"/>
    <x v="3"/>
    <x v="0"/>
  </r>
  <r>
    <n v="508375"/>
    <n v="185"/>
    <x v="0"/>
    <x v="0"/>
    <x v="0"/>
    <x v="1"/>
    <x v="0"/>
  </r>
  <r>
    <n v="508376"/>
    <n v="212"/>
    <x v="0"/>
    <x v="0"/>
    <x v="0"/>
    <x v="2"/>
    <x v="0"/>
  </r>
  <r>
    <n v="508377"/>
    <n v="134"/>
    <x v="0"/>
    <x v="0"/>
    <x v="2"/>
    <x v="2"/>
    <x v="0"/>
  </r>
  <r>
    <n v="508419"/>
    <n v="321"/>
    <x v="0"/>
    <x v="0"/>
    <x v="2"/>
    <x v="17"/>
    <x v="5"/>
  </r>
  <r>
    <n v="508420"/>
    <n v="267"/>
    <x v="0"/>
    <x v="0"/>
    <x v="2"/>
    <x v="3"/>
    <x v="2"/>
  </r>
  <r>
    <n v="508442"/>
    <n v="134"/>
    <x v="0"/>
    <x v="0"/>
    <x v="2"/>
    <x v="2"/>
    <x v="0"/>
  </r>
  <r>
    <n v="508447"/>
    <n v="334"/>
    <x v="0"/>
    <x v="0"/>
    <x v="2"/>
    <x v="15"/>
    <x v="4"/>
  </r>
  <r>
    <n v="508448"/>
    <n v="347"/>
    <x v="0"/>
    <x v="0"/>
    <x v="2"/>
    <x v="2"/>
    <x v="3"/>
  </r>
  <r>
    <n v="508450"/>
    <n v="134"/>
    <x v="0"/>
    <x v="0"/>
    <x v="2"/>
    <x v="2"/>
    <x v="0"/>
  </r>
  <r>
    <n v="508456"/>
    <n v="1"/>
    <x v="0"/>
    <x v="0"/>
    <x v="2"/>
    <x v="9"/>
    <x v="1"/>
  </r>
  <r>
    <n v="508476"/>
    <n v="334"/>
    <x v="0"/>
    <x v="0"/>
    <x v="2"/>
    <x v="2"/>
    <x v="4"/>
  </r>
  <r>
    <n v="508478"/>
    <n v="73"/>
    <x v="0"/>
    <x v="0"/>
    <x v="2"/>
    <x v="2"/>
    <x v="1"/>
  </r>
  <r>
    <n v="508487"/>
    <n v="150"/>
    <x v="0"/>
    <x v="0"/>
    <x v="2"/>
    <x v="2"/>
    <x v="0"/>
  </r>
  <r>
    <n v="508489"/>
    <n v="376"/>
    <x v="0"/>
    <x v="0"/>
    <x v="2"/>
    <x v="0"/>
    <x v="3"/>
  </r>
  <r>
    <n v="508490"/>
    <n v="422"/>
    <x v="0"/>
    <x v="0"/>
    <x v="2"/>
    <x v="2"/>
    <x v="3"/>
  </r>
  <r>
    <n v="508491"/>
    <n v="246"/>
    <x v="2"/>
    <x v="0"/>
    <x v="2"/>
    <x v="9"/>
    <x v="0"/>
  </r>
  <r>
    <n v="508494"/>
    <n v="246"/>
    <x v="5"/>
    <x v="0"/>
    <x v="0"/>
    <x v="2"/>
    <x v="0"/>
  </r>
  <r>
    <n v="508497"/>
    <n v="56"/>
    <x v="0"/>
    <x v="0"/>
    <x v="0"/>
    <x v="1"/>
    <x v="1"/>
  </r>
  <r>
    <n v="508498"/>
    <n v="1"/>
    <x v="0"/>
    <x v="0"/>
    <x v="2"/>
    <x v="2"/>
    <x v="1"/>
  </r>
  <r>
    <n v="508503"/>
    <n v="165"/>
    <x v="0"/>
    <x v="0"/>
    <x v="2"/>
    <x v="12"/>
    <x v="0"/>
  </r>
  <r>
    <n v="508507"/>
    <n v="238"/>
    <x v="3"/>
    <x v="0"/>
    <x v="2"/>
    <x v="2"/>
    <x v="0"/>
  </r>
  <r>
    <n v="508520"/>
    <n v="134"/>
    <x v="0"/>
    <x v="0"/>
    <x v="2"/>
    <x v="2"/>
    <x v="0"/>
  </r>
  <r>
    <n v="508521"/>
    <n v="267"/>
    <x v="0"/>
    <x v="0"/>
    <x v="2"/>
    <x v="9"/>
    <x v="2"/>
  </r>
  <r>
    <n v="508570"/>
    <n v="1"/>
    <x v="0"/>
    <x v="0"/>
    <x v="2"/>
    <x v="9"/>
    <x v="1"/>
  </r>
  <r>
    <n v="508586"/>
    <n v="203"/>
    <x v="0"/>
    <x v="0"/>
    <x v="0"/>
    <x v="1"/>
    <x v="0"/>
  </r>
  <r>
    <n v="508591"/>
    <n v="1"/>
    <x v="0"/>
    <x v="0"/>
    <x v="2"/>
    <x v="2"/>
    <x v="1"/>
  </r>
  <r>
    <n v="508595"/>
    <n v="347"/>
    <x v="4"/>
    <x v="0"/>
    <x v="0"/>
    <x v="2"/>
    <x v="3"/>
  </r>
  <r>
    <n v="508599"/>
    <n v="107"/>
    <x v="0"/>
    <x v="0"/>
    <x v="2"/>
    <x v="9"/>
    <x v="1"/>
  </r>
  <r>
    <n v="508600"/>
    <n v="321"/>
    <x v="0"/>
    <x v="0"/>
    <x v="2"/>
    <x v="9"/>
    <x v="5"/>
  </r>
  <r>
    <n v="508611"/>
    <n v="334"/>
    <x v="5"/>
    <x v="0"/>
    <x v="2"/>
    <x v="2"/>
    <x v="4"/>
  </r>
  <r>
    <n v="508612"/>
    <n v="1"/>
    <x v="4"/>
    <x v="0"/>
    <x v="2"/>
    <x v="9"/>
    <x v="1"/>
  </r>
  <r>
    <n v="508623"/>
    <n v="416"/>
    <x v="6"/>
    <x v="0"/>
    <x v="2"/>
    <x v="2"/>
    <x v="3"/>
  </r>
  <r>
    <n v="508624"/>
    <n v="160"/>
    <x v="4"/>
    <x v="0"/>
    <x v="0"/>
    <x v="1"/>
    <x v="0"/>
  </r>
  <r>
    <n v="508633"/>
    <n v="197"/>
    <x v="4"/>
    <x v="0"/>
    <x v="2"/>
    <x v="9"/>
    <x v="0"/>
  </r>
  <r>
    <n v="508634"/>
    <n v="197"/>
    <x v="4"/>
    <x v="0"/>
    <x v="2"/>
    <x v="9"/>
    <x v="0"/>
  </r>
  <r>
    <n v="508647"/>
    <n v="334"/>
    <x v="0"/>
    <x v="0"/>
    <x v="2"/>
    <x v="3"/>
    <x v="4"/>
  </r>
  <r>
    <n v="508649"/>
    <n v="267"/>
    <x v="0"/>
    <x v="0"/>
    <x v="2"/>
    <x v="3"/>
    <x v="2"/>
  </r>
  <r>
    <n v="508664"/>
    <n v="204"/>
    <x v="0"/>
    <x v="0"/>
    <x v="2"/>
    <x v="12"/>
    <x v="0"/>
  </r>
  <r>
    <n v="508674"/>
    <n v="321"/>
    <x v="0"/>
    <x v="0"/>
    <x v="2"/>
    <x v="15"/>
    <x v="5"/>
  </r>
  <r>
    <n v="508680"/>
    <n v="375"/>
    <x v="0"/>
    <x v="0"/>
    <x v="2"/>
    <x v="9"/>
    <x v="3"/>
  </r>
  <r>
    <n v="508683"/>
    <n v="160"/>
    <x v="0"/>
    <x v="0"/>
    <x v="1"/>
    <x v="2"/>
    <x v="0"/>
  </r>
  <r>
    <n v="508693"/>
    <n v="235"/>
    <x v="0"/>
    <x v="0"/>
    <x v="2"/>
    <x v="15"/>
    <x v="0"/>
  </r>
  <r>
    <n v="508695"/>
    <n v="108"/>
    <x v="5"/>
    <x v="0"/>
    <x v="2"/>
    <x v="3"/>
    <x v="1"/>
  </r>
  <r>
    <n v="508714"/>
    <n v="104"/>
    <x v="5"/>
    <x v="0"/>
    <x v="0"/>
    <x v="1"/>
    <x v="1"/>
  </r>
  <r>
    <n v="508716"/>
    <n v="321"/>
    <x v="0"/>
    <x v="0"/>
    <x v="2"/>
    <x v="14"/>
    <x v="5"/>
  </r>
  <r>
    <n v="508717"/>
    <n v="155"/>
    <x v="2"/>
    <x v="0"/>
    <x v="2"/>
    <x v="2"/>
    <x v="0"/>
  </r>
  <r>
    <n v="508718"/>
    <n v="235"/>
    <x v="0"/>
    <x v="0"/>
    <x v="2"/>
    <x v="3"/>
    <x v="0"/>
  </r>
  <r>
    <n v="508720"/>
    <n v="403"/>
    <x v="0"/>
    <x v="0"/>
    <x v="1"/>
    <x v="5"/>
    <x v="3"/>
  </r>
  <r>
    <n v="508722"/>
    <n v="307"/>
    <x v="0"/>
    <x v="0"/>
    <x v="0"/>
    <x v="3"/>
    <x v="5"/>
  </r>
  <r>
    <n v="508726"/>
    <n v="155"/>
    <x v="0"/>
    <x v="0"/>
    <x v="2"/>
    <x v="3"/>
    <x v="0"/>
  </r>
  <r>
    <n v="508728"/>
    <n v="28"/>
    <x v="0"/>
    <x v="0"/>
    <x v="2"/>
    <x v="3"/>
    <x v="1"/>
  </r>
  <r>
    <n v="508730"/>
    <n v="265"/>
    <x v="0"/>
    <x v="0"/>
    <x v="2"/>
    <x v="3"/>
    <x v="2"/>
  </r>
  <r>
    <n v="508733"/>
    <n v="334"/>
    <x v="0"/>
    <x v="0"/>
    <x v="2"/>
    <x v="3"/>
    <x v="4"/>
  </r>
  <r>
    <n v="508734"/>
    <n v="10"/>
    <x v="2"/>
    <x v="0"/>
    <x v="2"/>
    <x v="2"/>
    <x v="1"/>
  </r>
  <r>
    <n v="508739"/>
    <n v="86"/>
    <x v="4"/>
    <x v="0"/>
    <x v="1"/>
    <x v="2"/>
    <x v="1"/>
  </r>
  <r>
    <n v="508741"/>
    <n v="334"/>
    <x v="2"/>
    <x v="0"/>
    <x v="2"/>
    <x v="2"/>
    <x v="4"/>
  </r>
  <r>
    <n v="508745"/>
    <n v="267"/>
    <x v="6"/>
    <x v="0"/>
    <x v="0"/>
    <x v="1"/>
    <x v="2"/>
  </r>
  <r>
    <n v="508751"/>
    <n v="104"/>
    <x v="6"/>
    <x v="0"/>
    <x v="0"/>
    <x v="1"/>
    <x v="1"/>
  </r>
  <r>
    <n v="508768"/>
    <n v="1"/>
    <x v="0"/>
    <x v="0"/>
    <x v="2"/>
    <x v="9"/>
    <x v="1"/>
  </r>
  <r>
    <n v="508776"/>
    <n v="115"/>
    <x v="0"/>
    <x v="0"/>
    <x v="0"/>
    <x v="0"/>
    <x v="1"/>
  </r>
  <r>
    <n v="508777"/>
    <n v="253"/>
    <x v="4"/>
    <x v="0"/>
    <x v="0"/>
    <x v="2"/>
    <x v="6"/>
  </r>
  <r>
    <n v="508780"/>
    <n v="334"/>
    <x v="0"/>
    <x v="0"/>
    <x v="2"/>
    <x v="12"/>
    <x v="4"/>
  </r>
  <r>
    <n v="508786"/>
    <n v="285"/>
    <x v="0"/>
    <x v="0"/>
    <x v="2"/>
    <x v="9"/>
    <x v="2"/>
  </r>
  <r>
    <n v="508787"/>
    <n v="334"/>
    <x v="0"/>
    <x v="0"/>
    <x v="2"/>
    <x v="3"/>
    <x v="4"/>
  </r>
  <r>
    <n v="508793"/>
    <n v="52"/>
    <x v="0"/>
    <x v="0"/>
    <x v="0"/>
    <x v="3"/>
    <x v="1"/>
  </r>
  <r>
    <n v="508805"/>
    <n v="321"/>
    <x v="2"/>
    <x v="0"/>
    <x v="2"/>
    <x v="12"/>
    <x v="5"/>
  </r>
  <r>
    <n v="508809"/>
    <n v="417"/>
    <x v="0"/>
    <x v="0"/>
    <x v="2"/>
    <x v="9"/>
    <x v="3"/>
  </r>
  <r>
    <n v="508817"/>
    <n v="321"/>
    <x v="5"/>
    <x v="0"/>
    <x v="2"/>
    <x v="2"/>
    <x v="5"/>
  </r>
  <r>
    <n v="508819"/>
    <n v="321"/>
    <x v="0"/>
    <x v="4"/>
    <x v="2"/>
    <x v="2"/>
    <x v="5"/>
  </r>
  <r>
    <n v="508832"/>
    <n v="321"/>
    <x v="0"/>
    <x v="0"/>
    <x v="2"/>
    <x v="2"/>
    <x v="5"/>
  </r>
  <r>
    <n v="508850"/>
    <n v="411"/>
    <x v="0"/>
    <x v="0"/>
    <x v="0"/>
    <x v="3"/>
    <x v="3"/>
  </r>
  <r>
    <n v="508851"/>
    <n v="376"/>
    <x v="0"/>
    <x v="0"/>
    <x v="0"/>
    <x v="3"/>
    <x v="3"/>
  </r>
  <r>
    <n v="508854"/>
    <n v="296"/>
    <x v="0"/>
    <x v="0"/>
    <x v="0"/>
    <x v="3"/>
    <x v="2"/>
  </r>
  <r>
    <n v="508856"/>
    <n v="334"/>
    <x v="0"/>
    <x v="0"/>
    <x v="2"/>
    <x v="12"/>
    <x v="4"/>
  </r>
  <r>
    <n v="508859"/>
    <n v="321"/>
    <x v="0"/>
    <x v="0"/>
    <x v="2"/>
    <x v="0"/>
    <x v="5"/>
  </r>
  <r>
    <n v="508860"/>
    <n v="115"/>
    <x v="0"/>
    <x v="0"/>
    <x v="0"/>
    <x v="1"/>
    <x v="1"/>
  </r>
  <r>
    <n v="508861"/>
    <n v="115"/>
    <x v="0"/>
    <x v="0"/>
    <x v="0"/>
    <x v="1"/>
    <x v="1"/>
  </r>
  <r>
    <n v="508866"/>
    <n v="422"/>
    <x v="0"/>
    <x v="0"/>
    <x v="2"/>
    <x v="12"/>
    <x v="3"/>
  </r>
  <r>
    <n v="508867"/>
    <n v="321"/>
    <x v="0"/>
    <x v="0"/>
    <x v="0"/>
    <x v="1"/>
    <x v="5"/>
  </r>
  <r>
    <n v="508889"/>
    <n v="360"/>
    <x v="0"/>
    <x v="0"/>
    <x v="0"/>
    <x v="1"/>
    <x v="3"/>
  </r>
  <r>
    <n v="508898"/>
    <n v="334"/>
    <x v="0"/>
    <x v="0"/>
    <x v="2"/>
    <x v="11"/>
    <x v="4"/>
  </r>
  <r>
    <n v="508899"/>
    <n v="134"/>
    <x v="0"/>
    <x v="0"/>
    <x v="2"/>
    <x v="16"/>
    <x v="0"/>
  </r>
  <r>
    <n v="508903"/>
    <n v="267"/>
    <x v="4"/>
    <x v="0"/>
    <x v="2"/>
    <x v="2"/>
    <x v="2"/>
  </r>
  <r>
    <n v="508911"/>
    <n v="356"/>
    <x v="0"/>
    <x v="0"/>
    <x v="2"/>
    <x v="2"/>
    <x v="3"/>
  </r>
  <r>
    <n v="508912"/>
    <n v="267"/>
    <x v="4"/>
    <x v="0"/>
    <x v="2"/>
    <x v="11"/>
    <x v="2"/>
  </r>
  <r>
    <n v="508917"/>
    <n v="235"/>
    <x v="5"/>
    <x v="0"/>
    <x v="0"/>
    <x v="3"/>
    <x v="0"/>
  </r>
  <r>
    <n v="508918"/>
    <n v="99"/>
    <x v="5"/>
    <x v="0"/>
    <x v="0"/>
    <x v="3"/>
    <x v="1"/>
  </r>
  <r>
    <n v="508927"/>
    <n v="160"/>
    <x v="5"/>
    <x v="0"/>
    <x v="2"/>
    <x v="9"/>
    <x v="0"/>
  </r>
  <r>
    <n v="508929"/>
    <n v="204"/>
    <x v="5"/>
    <x v="0"/>
    <x v="2"/>
    <x v="2"/>
    <x v="0"/>
  </r>
  <r>
    <n v="508930"/>
    <n v="110"/>
    <x v="0"/>
    <x v="0"/>
    <x v="2"/>
    <x v="2"/>
    <x v="1"/>
  </r>
  <r>
    <n v="508933"/>
    <n v="147"/>
    <x v="0"/>
    <x v="0"/>
    <x v="2"/>
    <x v="19"/>
    <x v="0"/>
  </r>
  <r>
    <n v="508934"/>
    <n v="341"/>
    <x v="0"/>
    <x v="0"/>
    <x v="2"/>
    <x v="11"/>
    <x v="4"/>
  </r>
  <r>
    <n v="508951"/>
    <n v="334"/>
    <x v="0"/>
    <x v="0"/>
    <x v="0"/>
    <x v="1"/>
    <x v="4"/>
  </r>
  <r>
    <n v="508953"/>
    <n v="258"/>
    <x v="0"/>
    <x v="0"/>
    <x v="0"/>
    <x v="2"/>
    <x v="6"/>
  </r>
  <r>
    <n v="508954"/>
    <n v="147"/>
    <x v="0"/>
    <x v="0"/>
    <x v="0"/>
    <x v="2"/>
    <x v="0"/>
  </r>
  <r>
    <n v="508955"/>
    <n v="318"/>
    <x v="0"/>
    <x v="0"/>
    <x v="0"/>
    <x v="1"/>
    <x v="5"/>
  </r>
  <r>
    <n v="508961"/>
    <n v="204"/>
    <x v="0"/>
    <x v="0"/>
    <x v="2"/>
    <x v="12"/>
    <x v="0"/>
  </r>
  <r>
    <n v="508962"/>
    <n v="204"/>
    <x v="0"/>
    <x v="0"/>
    <x v="2"/>
    <x v="12"/>
    <x v="0"/>
  </r>
  <r>
    <n v="508973"/>
    <n v="107"/>
    <x v="0"/>
    <x v="0"/>
    <x v="2"/>
    <x v="2"/>
    <x v="1"/>
  </r>
  <r>
    <n v="509001"/>
    <n v="276"/>
    <x v="4"/>
    <x v="0"/>
    <x v="1"/>
    <x v="2"/>
    <x v="2"/>
  </r>
  <r>
    <n v="509006"/>
    <n v="321"/>
    <x v="0"/>
    <x v="0"/>
    <x v="2"/>
    <x v="2"/>
    <x v="5"/>
  </r>
  <r>
    <n v="509025"/>
    <n v="113"/>
    <x v="0"/>
    <x v="0"/>
    <x v="0"/>
    <x v="1"/>
    <x v="1"/>
  </r>
  <r>
    <n v="509027"/>
    <n v="395"/>
    <x v="0"/>
    <x v="0"/>
    <x v="0"/>
    <x v="1"/>
    <x v="3"/>
  </r>
  <r>
    <n v="509034"/>
    <n v="321"/>
    <x v="0"/>
    <x v="0"/>
    <x v="1"/>
    <x v="5"/>
    <x v="5"/>
  </r>
  <r>
    <n v="509035"/>
    <n v="321"/>
    <x v="0"/>
    <x v="0"/>
    <x v="1"/>
    <x v="2"/>
    <x v="5"/>
  </r>
  <r>
    <n v="509041"/>
    <n v="236"/>
    <x v="0"/>
    <x v="0"/>
    <x v="1"/>
    <x v="2"/>
    <x v="0"/>
  </r>
  <r>
    <n v="509048"/>
    <n v="235"/>
    <x v="2"/>
    <x v="0"/>
    <x v="2"/>
    <x v="9"/>
    <x v="0"/>
  </r>
  <r>
    <n v="509050"/>
    <n v="321"/>
    <x v="0"/>
    <x v="0"/>
    <x v="0"/>
    <x v="1"/>
    <x v="5"/>
  </r>
  <r>
    <n v="509075"/>
    <n v="115"/>
    <x v="2"/>
    <x v="3"/>
    <x v="0"/>
    <x v="1"/>
    <x v="1"/>
  </r>
  <r>
    <n v="509095"/>
    <n v="61"/>
    <x v="5"/>
    <x v="0"/>
    <x v="0"/>
    <x v="3"/>
    <x v="1"/>
  </r>
  <r>
    <n v="509096"/>
    <n v="61"/>
    <x v="0"/>
    <x v="0"/>
    <x v="0"/>
    <x v="3"/>
    <x v="1"/>
  </r>
  <r>
    <n v="509097"/>
    <n v="309"/>
    <x v="6"/>
    <x v="0"/>
    <x v="0"/>
    <x v="3"/>
    <x v="5"/>
  </r>
  <r>
    <n v="509121"/>
    <n v="235"/>
    <x v="0"/>
    <x v="0"/>
    <x v="2"/>
    <x v="9"/>
    <x v="0"/>
  </r>
  <r>
    <n v="509126"/>
    <n v="197"/>
    <x v="0"/>
    <x v="0"/>
    <x v="2"/>
    <x v="9"/>
    <x v="0"/>
  </r>
  <r>
    <n v="509151"/>
    <n v="149"/>
    <x v="5"/>
    <x v="0"/>
    <x v="0"/>
    <x v="1"/>
    <x v="0"/>
  </r>
  <r>
    <n v="509159"/>
    <n v="356"/>
    <x v="6"/>
    <x v="0"/>
    <x v="1"/>
    <x v="2"/>
    <x v="3"/>
  </r>
  <r>
    <n v="509165"/>
    <n v="334"/>
    <x v="0"/>
    <x v="0"/>
    <x v="0"/>
    <x v="1"/>
    <x v="4"/>
  </r>
  <r>
    <n v="509169"/>
    <n v="221"/>
    <x v="0"/>
    <x v="0"/>
    <x v="0"/>
    <x v="1"/>
    <x v="0"/>
  </r>
  <r>
    <n v="509171"/>
    <n v="8"/>
    <x v="0"/>
    <x v="0"/>
    <x v="0"/>
    <x v="2"/>
    <x v="1"/>
  </r>
  <r>
    <n v="509172"/>
    <n v="319"/>
    <x v="0"/>
    <x v="0"/>
    <x v="0"/>
    <x v="2"/>
    <x v="5"/>
  </r>
  <r>
    <n v="509177"/>
    <n v="334"/>
    <x v="0"/>
    <x v="1"/>
    <x v="2"/>
    <x v="2"/>
    <x v="4"/>
  </r>
  <r>
    <n v="509178"/>
    <n v="1"/>
    <x v="0"/>
    <x v="0"/>
    <x v="2"/>
    <x v="9"/>
    <x v="1"/>
  </r>
  <r>
    <n v="509188"/>
    <n v="366"/>
    <x v="5"/>
    <x v="0"/>
    <x v="0"/>
    <x v="1"/>
    <x v="3"/>
  </r>
  <r>
    <n v="509213"/>
    <n v="334"/>
    <x v="0"/>
    <x v="0"/>
    <x v="2"/>
    <x v="2"/>
    <x v="4"/>
  </r>
  <r>
    <n v="509220"/>
    <n v="197"/>
    <x v="0"/>
    <x v="0"/>
    <x v="2"/>
    <x v="9"/>
    <x v="0"/>
  </r>
  <r>
    <n v="509221"/>
    <n v="197"/>
    <x v="0"/>
    <x v="0"/>
    <x v="2"/>
    <x v="3"/>
    <x v="0"/>
  </r>
  <r>
    <n v="509224"/>
    <n v="376"/>
    <x v="2"/>
    <x v="0"/>
    <x v="2"/>
    <x v="2"/>
    <x v="3"/>
  </r>
  <r>
    <n v="509232"/>
    <n v="299"/>
    <x v="0"/>
    <x v="0"/>
    <x v="2"/>
    <x v="2"/>
    <x v="2"/>
  </r>
  <r>
    <n v="509238"/>
    <n v="235"/>
    <x v="4"/>
    <x v="0"/>
    <x v="0"/>
    <x v="2"/>
    <x v="0"/>
  </r>
  <r>
    <n v="509246"/>
    <n v="159"/>
    <x v="6"/>
    <x v="0"/>
    <x v="2"/>
    <x v="2"/>
    <x v="0"/>
  </r>
  <r>
    <n v="509247"/>
    <n v="332"/>
    <x v="4"/>
    <x v="2"/>
    <x v="0"/>
    <x v="2"/>
    <x v="5"/>
  </r>
  <r>
    <n v="509317"/>
    <n v="321"/>
    <x v="0"/>
    <x v="0"/>
    <x v="2"/>
    <x v="2"/>
    <x v="5"/>
  </r>
  <r>
    <n v="509319"/>
    <n v="1"/>
    <x v="0"/>
    <x v="0"/>
    <x v="2"/>
    <x v="2"/>
    <x v="1"/>
  </r>
  <r>
    <n v="509321"/>
    <n v="321"/>
    <x v="6"/>
    <x v="0"/>
    <x v="0"/>
    <x v="2"/>
    <x v="5"/>
  </r>
  <r>
    <n v="509328"/>
    <n v="347"/>
    <x v="0"/>
    <x v="0"/>
    <x v="0"/>
    <x v="1"/>
    <x v="3"/>
  </r>
  <r>
    <n v="509354"/>
    <n v="293"/>
    <x v="2"/>
    <x v="0"/>
    <x v="0"/>
    <x v="3"/>
    <x v="2"/>
  </r>
  <r>
    <n v="509363"/>
    <n v="334"/>
    <x v="0"/>
    <x v="0"/>
    <x v="2"/>
    <x v="14"/>
    <x v="4"/>
  </r>
  <r>
    <n v="509374"/>
    <n v="160"/>
    <x v="0"/>
    <x v="0"/>
    <x v="2"/>
    <x v="2"/>
    <x v="0"/>
  </r>
  <r>
    <n v="509377"/>
    <n v="321"/>
    <x v="0"/>
    <x v="0"/>
    <x v="1"/>
    <x v="2"/>
    <x v="5"/>
  </r>
  <r>
    <n v="509388"/>
    <n v="384"/>
    <x v="2"/>
    <x v="0"/>
    <x v="2"/>
    <x v="12"/>
    <x v="3"/>
  </r>
  <r>
    <n v="509400"/>
    <n v="305"/>
    <x v="0"/>
    <x v="0"/>
    <x v="1"/>
    <x v="2"/>
    <x v="5"/>
  </r>
  <r>
    <n v="509402"/>
    <n v="422"/>
    <x v="0"/>
    <x v="0"/>
    <x v="1"/>
    <x v="7"/>
    <x v="3"/>
  </r>
  <r>
    <n v="509409"/>
    <n v="128"/>
    <x v="0"/>
    <x v="0"/>
    <x v="1"/>
    <x v="2"/>
    <x v="1"/>
  </r>
  <r>
    <n v="509410"/>
    <n v="1"/>
    <x v="4"/>
    <x v="0"/>
    <x v="2"/>
    <x v="18"/>
    <x v="1"/>
  </r>
  <r>
    <n v="509411"/>
    <n v="147"/>
    <x v="2"/>
    <x v="0"/>
    <x v="2"/>
    <x v="9"/>
    <x v="0"/>
  </r>
  <r>
    <n v="509429"/>
    <n v="140"/>
    <x v="0"/>
    <x v="0"/>
    <x v="2"/>
    <x v="2"/>
    <x v="0"/>
  </r>
  <r>
    <n v="509430"/>
    <n v="422"/>
    <x v="0"/>
    <x v="0"/>
    <x v="2"/>
    <x v="2"/>
    <x v="3"/>
  </r>
  <r>
    <n v="509450"/>
    <n v="1"/>
    <x v="0"/>
    <x v="0"/>
    <x v="1"/>
    <x v="2"/>
    <x v="1"/>
  </r>
  <r>
    <n v="509452"/>
    <n v="1"/>
    <x v="0"/>
    <x v="0"/>
    <x v="2"/>
    <x v="9"/>
    <x v="1"/>
  </r>
  <r>
    <n v="509456"/>
    <n v="20"/>
    <x v="0"/>
    <x v="0"/>
    <x v="2"/>
    <x v="2"/>
    <x v="1"/>
  </r>
  <r>
    <n v="509461"/>
    <n v="267"/>
    <x v="0"/>
    <x v="0"/>
    <x v="2"/>
    <x v="18"/>
    <x v="2"/>
  </r>
  <r>
    <n v="509462"/>
    <n v="197"/>
    <x v="0"/>
    <x v="0"/>
    <x v="2"/>
    <x v="2"/>
    <x v="0"/>
  </r>
  <r>
    <n v="509464"/>
    <n v="343"/>
    <x v="0"/>
    <x v="0"/>
    <x v="2"/>
    <x v="2"/>
    <x v="4"/>
  </r>
  <r>
    <n v="509474"/>
    <n v="348"/>
    <x v="4"/>
    <x v="0"/>
    <x v="2"/>
    <x v="0"/>
    <x v="3"/>
  </r>
  <r>
    <n v="509503"/>
    <n v="197"/>
    <x v="0"/>
    <x v="0"/>
    <x v="2"/>
    <x v="9"/>
    <x v="0"/>
  </r>
  <r>
    <n v="509505"/>
    <n v="128"/>
    <x v="0"/>
    <x v="0"/>
    <x v="2"/>
    <x v="12"/>
    <x v="1"/>
  </r>
  <r>
    <n v="509507"/>
    <n v="344"/>
    <x v="0"/>
    <x v="0"/>
    <x v="2"/>
    <x v="2"/>
    <x v="4"/>
  </r>
  <r>
    <n v="509514"/>
    <n v="416"/>
    <x v="0"/>
    <x v="0"/>
    <x v="2"/>
    <x v="9"/>
    <x v="3"/>
  </r>
  <r>
    <n v="509518"/>
    <n v="128"/>
    <x v="0"/>
    <x v="0"/>
    <x v="1"/>
    <x v="2"/>
    <x v="1"/>
  </r>
  <r>
    <n v="509520"/>
    <n v="293"/>
    <x v="0"/>
    <x v="0"/>
    <x v="2"/>
    <x v="3"/>
    <x v="2"/>
  </r>
  <r>
    <n v="509525"/>
    <n v="339"/>
    <x v="0"/>
    <x v="0"/>
    <x v="2"/>
    <x v="12"/>
    <x v="4"/>
  </r>
  <r>
    <n v="509529"/>
    <n v="316"/>
    <x v="0"/>
    <x v="0"/>
    <x v="1"/>
    <x v="2"/>
    <x v="5"/>
  </r>
  <r>
    <n v="509532"/>
    <n v="225"/>
    <x v="0"/>
    <x v="0"/>
    <x v="2"/>
    <x v="2"/>
    <x v="0"/>
  </r>
  <r>
    <n v="509537"/>
    <n v="1"/>
    <x v="0"/>
    <x v="0"/>
    <x v="2"/>
    <x v="9"/>
    <x v="1"/>
  </r>
  <r>
    <n v="509538"/>
    <n v="374"/>
    <x v="0"/>
    <x v="0"/>
    <x v="2"/>
    <x v="2"/>
    <x v="3"/>
  </r>
  <r>
    <n v="509541"/>
    <n v="271"/>
    <x v="5"/>
    <x v="0"/>
    <x v="2"/>
    <x v="0"/>
    <x v="2"/>
  </r>
  <r>
    <n v="509542"/>
    <n v="321"/>
    <x v="0"/>
    <x v="0"/>
    <x v="2"/>
    <x v="0"/>
    <x v="5"/>
  </r>
  <r>
    <n v="509543"/>
    <n v="415"/>
    <x v="0"/>
    <x v="0"/>
    <x v="2"/>
    <x v="9"/>
    <x v="3"/>
  </r>
  <r>
    <n v="509545"/>
    <n v="160"/>
    <x v="0"/>
    <x v="0"/>
    <x v="2"/>
    <x v="0"/>
    <x v="0"/>
  </r>
  <r>
    <n v="509550"/>
    <n v="203"/>
    <x v="0"/>
    <x v="0"/>
    <x v="2"/>
    <x v="9"/>
    <x v="0"/>
  </r>
  <r>
    <n v="509553"/>
    <n v="28"/>
    <x v="0"/>
    <x v="0"/>
    <x v="2"/>
    <x v="2"/>
    <x v="1"/>
  </r>
  <r>
    <n v="509559"/>
    <n v="325"/>
    <x v="0"/>
    <x v="0"/>
    <x v="2"/>
    <x v="0"/>
    <x v="5"/>
  </r>
  <r>
    <n v="509562"/>
    <n v="58"/>
    <x v="0"/>
    <x v="0"/>
    <x v="1"/>
    <x v="2"/>
    <x v="1"/>
  </r>
  <r>
    <n v="509567"/>
    <n v="110"/>
    <x v="2"/>
    <x v="0"/>
    <x v="2"/>
    <x v="2"/>
    <x v="1"/>
  </r>
  <r>
    <n v="509572"/>
    <n v="10"/>
    <x v="4"/>
    <x v="0"/>
    <x v="2"/>
    <x v="12"/>
    <x v="1"/>
  </r>
  <r>
    <n v="509574"/>
    <n v="286"/>
    <x v="0"/>
    <x v="0"/>
    <x v="1"/>
    <x v="2"/>
    <x v="2"/>
  </r>
  <r>
    <n v="509579"/>
    <n v="376"/>
    <x v="0"/>
    <x v="0"/>
    <x v="0"/>
    <x v="2"/>
    <x v="3"/>
  </r>
  <r>
    <n v="509587"/>
    <n v="267"/>
    <x v="0"/>
    <x v="0"/>
    <x v="2"/>
    <x v="9"/>
    <x v="2"/>
  </r>
  <r>
    <n v="509590"/>
    <n v="135"/>
    <x v="0"/>
    <x v="0"/>
    <x v="0"/>
    <x v="1"/>
    <x v="0"/>
  </r>
  <r>
    <n v="509596"/>
    <n v="285"/>
    <x v="2"/>
    <x v="0"/>
    <x v="2"/>
    <x v="9"/>
    <x v="2"/>
  </r>
  <r>
    <n v="509598"/>
    <n v="258"/>
    <x v="0"/>
    <x v="0"/>
    <x v="2"/>
    <x v="2"/>
    <x v="6"/>
  </r>
  <r>
    <n v="509601"/>
    <n v="189"/>
    <x v="4"/>
    <x v="0"/>
    <x v="0"/>
    <x v="2"/>
    <x v="0"/>
  </r>
  <r>
    <n v="509603"/>
    <n v="235"/>
    <x v="1"/>
    <x v="0"/>
    <x v="2"/>
    <x v="2"/>
    <x v="0"/>
  </r>
  <r>
    <n v="509606"/>
    <n v="1"/>
    <x v="0"/>
    <x v="0"/>
    <x v="2"/>
    <x v="2"/>
    <x v="1"/>
  </r>
  <r>
    <n v="509615"/>
    <n v="147"/>
    <x v="0"/>
    <x v="0"/>
    <x v="2"/>
    <x v="9"/>
    <x v="0"/>
  </r>
  <r>
    <n v="509618"/>
    <n v="405"/>
    <x v="0"/>
    <x v="0"/>
    <x v="2"/>
    <x v="9"/>
    <x v="3"/>
  </r>
  <r>
    <n v="509626"/>
    <n v="334"/>
    <x v="1"/>
    <x v="0"/>
    <x v="2"/>
    <x v="20"/>
    <x v="4"/>
  </r>
  <r>
    <n v="509633"/>
    <n v="115"/>
    <x v="1"/>
    <x v="0"/>
    <x v="0"/>
    <x v="1"/>
    <x v="1"/>
  </r>
  <r>
    <n v="509634"/>
    <n v="258"/>
    <x v="0"/>
    <x v="0"/>
    <x v="2"/>
    <x v="2"/>
    <x v="6"/>
  </r>
  <r>
    <n v="509635"/>
    <n v="334"/>
    <x v="0"/>
    <x v="0"/>
    <x v="2"/>
    <x v="2"/>
    <x v="4"/>
  </r>
  <r>
    <n v="509637"/>
    <n v="334"/>
    <x v="0"/>
    <x v="0"/>
    <x v="2"/>
    <x v="2"/>
    <x v="4"/>
  </r>
  <r>
    <n v="509642"/>
    <n v="77"/>
    <x v="0"/>
    <x v="0"/>
    <x v="2"/>
    <x v="12"/>
    <x v="1"/>
  </r>
  <r>
    <n v="509643"/>
    <n v="104"/>
    <x v="2"/>
    <x v="0"/>
    <x v="0"/>
    <x v="1"/>
    <x v="1"/>
  </r>
  <r>
    <n v="509644"/>
    <n v="214"/>
    <x v="0"/>
    <x v="0"/>
    <x v="2"/>
    <x v="2"/>
    <x v="0"/>
  </r>
  <r>
    <n v="509654"/>
    <n v="246"/>
    <x v="5"/>
    <x v="0"/>
    <x v="2"/>
    <x v="2"/>
    <x v="0"/>
  </r>
  <r>
    <n v="509657"/>
    <n v="321"/>
    <x v="0"/>
    <x v="0"/>
    <x v="2"/>
    <x v="9"/>
    <x v="5"/>
  </r>
  <r>
    <n v="509658"/>
    <n v="263"/>
    <x v="0"/>
    <x v="0"/>
    <x v="2"/>
    <x v="9"/>
    <x v="2"/>
  </r>
  <r>
    <n v="509659"/>
    <n v="69"/>
    <x v="4"/>
    <x v="0"/>
    <x v="0"/>
    <x v="2"/>
    <x v="1"/>
  </r>
  <r>
    <n v="509660"/>
    <n v="57"/>
    <x v="0"/>
    <x v="0"/>
    <x v="0"/>
    <x v="1"/>
    <x v="1"/>
  </r>
  <r>
    <n v="509689"/>
    <n v="51"/>
    <x v="0"/>
    <x v="0"/>
    <x v="1"/>
    <x v="7"/>
    <x v="1"/>
  </r>
  <r>
    <n v="509692"/>
    <n v="356"/>
    <x v="0"/>
    <x v="0"/>
    <x v="2"/>
    <x v="9"/>
    <x v="3"/>
  </r>
  <r>
    <n v="509695"/>
    <n v="149"/>
    <x v="0"/>
    <x v="0"/>
    <x v="2"/>
    <x v="9"/>
    <x v="0"/>
  </r>
  <r>
    <n v="509696"/>
    <n v="1"/>
    <x v="0"/>
    <x v="0"/>
    <x v="2"/>
    <x v="9"/>
    <x v="1"/>
  </r>
  <r>
    <n v="509703"/>
    <n v="86"/>
    <x v="0"/>
    <x v="0"/>
    <x v="0"/>
    <x v="1"/>
    <x v="1"/>
  </r>
  <r>
    <n v="509704"/>
    <n v="321"/>
    <x v="0"/>
    <x v="0"/>
    <x v="0"/>
    <x v="1"/>
    <x v="5"/>
  </r>
  <r>
    <n v="509705"/>
    <n v="40"/>
    <x v="0"/>
    <x v="0"/>
    <x v="0"/>
    <x v="2"/>
    <x v="1"/>
  </r>
  <r>
    <n v="509715"/>
    <n v="160"/>
    <x v="0"/>
    <x v="0"/>
    <x v="0"/>
    <x v="1"/>
    <x v="0"/>
  </r>
  <r>
    <n v="509717"/>
    <n v="303"/>
    <x v="4"/>
    <x v="0"/>
    <x v="2"/>
    <x v="2"/>
    <x v="2"/>
  </r>
  <r>
    <n v="509719"/>
    <n v="38"/>
    <x v="0"/>
    <x v="0"/>
    <x v="2"/>
    <x v="2"/>
    <x v="1"/>
  </r>
  <r>
    <n v="509724"/>
    <n v="334"/>
    <x v="0"/>
    <x v="0"/>
    <x v="0"/>
    <x v="1"/>
    <x v="4"/>
  </r>
  <r>
    <n v="509728"/>
    <n v="194"/>
    <x v="0"/>
    <x v="0"/>
    <x v="2"/>
    <x v="9"/>
    <x v="0"/>
  </r>
  <r>
    <n v="509729"/>
    <n v="385"/>
    <x v="0"/>
    <x v="0"/>
    <x v="2"/>
    <x v="11"/>
    <x v="3"/>
  </r>
  <r>
    <n v="509739"/>
    <n v="422"/>
    <x v="0"/>
    <x v="0"/>
    <x v="2"/>
    <x v="12"/>
    <x v="3"/>
  </r>
  <r>
    <n v="509741"/>
    <n v="309"/>
    <x v="2"/>
    <x v="0"/>
    <x v="2"/>
    <x v="9"/>
    <x v="5"/>
  </r>
  <r>
    <n v="509753"/>
    <n v="321"/>
    <x v="0"/>
    <x v="0"/>
    <x v="0"/>
    <x v="1"/>
    <x v="5"/>
  </r>
  <r>
    <n v="509754"/>
    <n v="19"/>
    <x v="0"/>
    <x v="0"/>
    <x v="0"/>
    <x v="1"/>
    <x v="1"/>
  </r>
  <r>
    <n v="509800"/>
    <n v="292"/>
    <x v="0"/>
    <x v="0"/>
    <x v="2"/>
    <x v="18"/>
    <x v="2"/>
  </r>
  <r>
    <n v="509804"/>
    <n v="347"/>
    <x v="0"/>
    <x v="0"/>
    <x v="0"/>
    <x v="1"/>
    <x v="3"/>
  </r>
  <r>
    <n v="509805"/>
    <n v="14"/>
    <x v="6"/>
    <x v="0"/>
    <x v="2"/>
    <x v="2"/>
    <x v="1"/>
  </r>
  <r>
    <n v="509819"/>
    <n v="334"/>
    <x v="0"/>
    <x v="0"/>
    <x v="2"/>
    <x v="14"/>
    <x v="4"/>
  </r>
  <r>
    <n v="509821"/>
    <n v="334"/>
    <x v="0"/>
    <x v="0"/>
    <x v="2"/>
    <x v="11"/>
    <x v="4"/>
  </r>
  <r>
    <n v="509825"/>
    <n v="334"/>
    <x v="0"/>
    <x v="0"/>
    <x v="2"/>
    <x v="3"/>
    <x v="4"/>
  </r>
  <r>
    <n v="509828"/>
    <n v="94"/>
    <x v="6"/>
    <x v="0"/>
    <x v="2"/>
    <x v="2"/>
    <x v="1"/>
  </r>
  <r>
    <n v="509829"/>
    <n v="1"/>
    <x v="0"/>
    <x v="0"/>
    <x v="2"/>
    <x v="14"/>
    <x v="1"/>
  </r>
  <r>
    <n v="509830"/>
    <n v="334"/>
    <x v="0"/>
    <x v="0"/>
    <x v="2"/>
    <x v="14"/>
    <x v="4"/>
  </r>
  <r>
    <n v="509831"/>
    <n v="334"/>
    <x v="0"/>
    <x v="0"/>
    <x v="2"/>
    <x v="0"/>
    <x v="4"/>
  </r>
  <r>
    <n v="509834"/>
    <n v="356"/>
    <x v="2"/>
    <x v="0"/>
    <x v="2"/>
    <x v="12"/>
    <x v="3"/>
  </r>
  <r>
    <n v="509839"/>
    <n v="334"/>
    <x v="0"/>
    <x v="0"/>
    <x v="0"/>
    <x v="3"/>
    <x v="4"/>
  </r>
  <r>
    <n v="509856"/>
    <n v="374"/>
    <x v="2"/>
    <x v="0"/>
    <x v="2"/>
    <x v="21"/>
    <x v="3"/>
  </r>
  <r>
    <n v="502410"/>
    <n v="147"/>
    <x v="0"/>
    <x v="0"/>
    <x v="2"/>
    <x v="12"/>
    <x v="0"/>
  </r>
  <r>
    <n v="502565"/>
    <n v="167"/>
    <x v="4"/>
    <x v="0"/>
    <x v="2"/>
    <x v="0"/>
    <x v="0"/>
  </r>
  <r>
    <n v="509899"/>
    <n v="376"/>
    <x v="0"/>
    <x v="0"/>
    <x v="2"/>
    <x v="2"/>
    <x v="3"/>
  </r>
  <r>
    <n v="509914"/>
    <n v="66"/>
    <x v="0"/>
    <x v="0"/>
    <x v="0"/>
    <x v="2"/>
    <x v="1"/>
  </r>
  <r>
    <n v="509918"/>
    <n v="356"/>
    <x v="0"/>
    <x v="0"/>
    <x v="2"/>
    <x v="2"/>
    <x v="3"/>
  </r>
  <r>
    <n v="509920"/>
    <n v="259"/>
    <x v="0"/>
    <x v="0"/>
    <x v="2"/>
    <x v="2"/>
    <x v="6"/>
  </r>
  <r>
    <n v="509921"/>
    <n v="321"/>
    <x v="0"/>
    <x v="0"/>
    <x v="2"/>
    <x v="12"/>
    <x v="5"/>
  </r>
  <r>
    <n v="509922"/>
    <n v="147"/>
    <x v="0"/>
    <x v="0"/>
    <x v="2"/>
    <x v="12"/>
    <x v="0"/>
  </r>
  <r>
    <n v="509932"/>
    <n v="160"/>
    <x v="0"/>
    <x v="0"/>
    <x v="2"/>
    <x v="9"/>
    <x v="0"/>
  </r>
  <r>
    <n v="509935"/>
    <n v="321"/>
    <x v="0"/>
    <x v="0"/>
    <x v="2"/>
    <x v="12"/>
    <x v="5"/>
  </r>
  <r>
    <n v="502711"/>
    <n v="1"/>
    <x v="0"/>
    <x v="0"/>
    <x v="2"/>
    <x v="9"/>
    <x v="1"/>
  </r>
  <r>
    <n v="509946"/>
    <n v="267"/>
    <x v="4"/>
    <x v="0"/>
    <x v="2"/>
    <x v="14"/>
    <x v="2"/>
  </r>
  <r>
    <n v="509947"/>
    <n v="321"/>
    <x v="0"/>
    <x v="0"/>
    <x v="2"/>
    <x v="9"/>
    <x v="5"/>
  </r>
  <r>
    <n v="509953"/>
    <n v="356"/>
    <x v="6"/>
    <x v="0"/>
    <x v="0"/>
    <x v="1"/>
    <x v="3"/>
  </r>
  <r>
    <n v="509961"/>
    <n v="321"/>
    <x v="4"/>
    <x v="0"/>
    <x v="0"/>
    <x v="1"/>
    <x v="5"/>
  </r>
  <r>
    <n v="509965"/>
    <n v="238"/>
    <x v="0"/>
    <x v="0"/>
    <x v="2"/>
    <x v="12"/>
    <x v="0"/>
  </r>
  <r>
    <n v="509973"/>
    <n v="321"/>
    <x v="0"/>
    <x v="0"/>
    <x v="1"/>
    <x v="2"/>
    <x v="5"/>
  </r>
  <r>
    <n v="510000"/>
    <n v="1"/>
    <x v="0"/>
    <x v="0"/>
    <x v="2"/>
    <x v="9"/>
    <x v="1"/>
  </r>
  <r>
    <n v="510004"/>
    <n v="180"/>
    <x v="2"/>
    <x v="0"/>
    <x v="0"/>
    <x v="1"/>
    <x v="0"/>
  </r>
  <r>
    <n v="510029"/>
    <n v="167"/>
    <x v="4"/>
    <x v="0"/>
    <x v="2"/>
    <x v="17"/>
    <x v="0"/>
  </r>
  <r>
    <n v="510030"/>
    <n v="375"/>
    <x v="4"/>
    <x v="0"/>
    <x v="2"/>
    <x v="0"/>
    <x v="3"/>
  </r>
  <r>
    <n v="510041"/>
    <n v="204"/>
    <x v="0"/>
    <x v="0"/>
    <x v="2"/>
    <x v="2"/>
    <x v="0"/>
  </r>
  <r>
    <n v="510070"/>
    <n v="422"/>
    <x v="0"/>
    <x v="0"/>
    <x v="0"/>
    <x v="1"/>
    <x v="3"/>
  </r>
  <r>
    <n v="510082"/>
    <n v="242"/>
    <x v="0"/>
    <x v="0"/>
    <x v="2"/>
    <x v="9"/>
    <x v="0"/>
  </r>
  <r>
    <n v="510098"/>
    <n v="1"/>
    <x v="0"/>
    <x v="0"/>
    <x v="2"/>
    <x v="11"/>
    <x v="1"/>
  </r>
  <r>
    <n v="510100"/>
    <n v="334"/>
    <x v="4"/>
    <x v="0"/>
    <x v="2"/>
    <x v="3"/>
    <x v="4"/>
  </r>
  <r>
    <n v="510110"/>
    <n v="167"/>
    <x v="0"/>
    <x v="0"/>
    <x v="2"/>
    <x v="0"/>
    <x v="0"/>
  </r>
  <r>
    <n v="510118"/>
    <n v="347"/>
    <x v="0"/>
    <x v="0"/>
    <x v="0"/>
    <x v="4"/>
    <x v="3"/>
  </r>
  <r>
    <n v="510137"/>
    <n v="120"/>
    <x v="0"/>
    <x v="0"/>
    <x v="2"/>
    <x v="20"/>
    <x v="1"/>
  </r>
  <r>
    <n v="510153"/>
    <n v="299"/>
    <x v="0"/>
    <x v="0"/>
    <x v="2"/>
    <x v="12"/>
    <x v="2"/>
  </r>
  <r>
    <n v="510158"/>
    <n v="293"/>
    <x v="2"/>
    <x v="0"/>
    <x v="2"/>
    <x v="2"/>
    <x v="2"/>
  </r>
  <r>
    <n v="510161"/>
    <n v="334"/>
    <x v="2"/>
    <x v="4"/>
    <x v="2"/>
    <x v="9"/>
    <x v="4"/>
  </r>
  <r>
    <n v="510167"/>
    <n v="267"/>
    <x v="0"/>
    <x v="0"/>
    <x v="2"/>
    <x v="12"/>
    <x v="2"/>
  </r>
  <r>
    <n v="510172"/>
    <n v="1"/>
    <x v="2"/>
    <x v="0"/>
    <x v="2"/>
    <x v="9"/>
    <x v="1"/>
  </r>
  <r>
    <n v="510175"/>
    <n v="334"/>
    <x v="0"/>
    <x v="0"/>
    <x v="0"/>
    <x v="4"/>
    <x v="4"/>
  </r>
  <r>
    <n v="510182"/>
    <n v="347"/>
    <x v="0"/>
    <x v="0"/>
    <x v="2"/>
    <x v="12"/>
    <x v="3"/>
  </r>
  <r>
    <n v="510208"/>
    <n v="160"/>
    <x v="5"/>
    <x v="0"/>
    <x v="2"/>
    <x v="2"/>
    <x v="0"/>
  </r>
  <r>
    <n v="510209"/>
    <n v="334"/>
    <x v="0"/>
    <x v="0"/>
    <x v="2"/>
    <x v="2"/>
    <x v="4"/>
  </r>
  <r>
    <n v="510213"/>
    <n v="43"/>
    <x v="0"/>
    <x v="0"/>
    <x v="2"/>
    <x v="2"/>
    <x v="1"/>
  </r>
  <r>
    <n v="510214"/>
    <n v="134"/>
    <x v="0"/>
    <x v="0"/>
    <x v="2"/>
    <x v="2"/>
    <x v="0"/>
  </r>
  <r>
    <n v="510216"/>
    <n v="321"/>
    <x v="0"/>
    <x v="0"/>
    <x v="1"/>
    <x v="2"/>
    <x v="5"/>
  </r>
  <r>
    <n v="510228"/>
    <n v="98"/>
    <x v="0"/>
    <x v="0"/>
    <x v="2"/>
    <x v="2"/>
    <x v="1"/>
  </r>
  <r>
    <n v="510232"/>
    <n v="309"/>
    <x v="0"/>
    <x v="0"/>
    <x v="2"/>
    <x v="2"/>
    <x v="5"/>
  </r>
  <r>
    <n v="510240"/>
    <n v="1"/>
    <x v="0"/>
    <x v="0"/>
    <x v="2"/>
    <x v="9"/>
    <x v="1"/>
  </r>
  <r>
    <n v="510241"/>
    <n v="149"/>
    <x v="0"/>
    <x v="0"/>
    <x v="2"/>
    <x v="2"/>
    <x v="0"/>
  </r>
  <r>
    <n v="510251"/>
    <n v="363"/>
    <x v="0"/>
    <x v="0"/>
    <x v="2"/>
    <x v="9"/>
    <x v="3"/>
  </r>
  <r>
    <n v="510267"/>
    <n v="160"/>
    <x v="0"/>
    <x v="0"/>
    <x v="0"/>
    <x v="2"/>
    <x v="0"/>
  </r>
  <r>
    <n v="510269"/>
    <n v="332"/>
    <x v="0"/>
    <x v="0"/>
    <x v="0"/>
    <x v="2"/>
    <x v="5"/>
  </r>
  <r>
    <n v="510288"/>
    <n v="321"/>
    <x v="0"/>
    <x v="0"/>
    <x v="2"/>
    <x v="12"/>
    <x v="5"/>
  </r>
  <r>
    <n v="510292"/>
    <n v="276"/>
    <x v="0"/>
    <x v="0"/>
    <x v="2"/>
    <x v="13"/>
    <x v="2"/>
  </r>
  <r>
    <n v="510299"/>
    <n v="186"/>
    <x v="0"/>
    <x v="0"/>
    <x v="2"/>
    <x v="2"/>
    <x v="0"/>
  </r>
  <r>
    <n v="510300"/>
    <n v="134"/>
    <x v="0"/>
    <x v="0"/>
    <x v="2"/>
    <x v="2"/>
    <x v="0"/>
  </r>
  <r>
    <n v="510301"/>
    <n v="134"/>
    <x v="0"/>
    <x v="0"/>
    <x v="2"/>
    <x v="2"/>
    <x v="0"/>
  </r>
  <r>
    <n v="510303"/>
    <n v="134"/>
    <x v="0"/>
    <x v="0"/>
    <x v="2"/>
    <x v="2"/>
    <x v="0"/>
  </r>
  <r>
    <n v="510304"/>
    <n v="134"/>
    <x v="0"/>
    <x v="0"/>
    <x v="2"/>
    <x v="2"/>
    <x v="0"/>
  </r>
  <r>
    <n v="510307"/>
    <n v="134"/>
    <x v="0"/>
    <x v="0"/>
    <x v="2"/>
    <x v="2"/>
    <x v="0"/>
  </r>
  <r>
    <n v="510309"/>
    <n v="134"/>
    <x v="0"/>
    <x v="0"/>
    <x v="2"/>
    <x v="2"/>
    <x v="0"/>
  </r>
  <r>
    <n v="510311"/>
    <n v="134"/>
    <x v="0"/>
    <x v="0"/>
    <x v="2"/>
    <x v="0"/>
    <x v="0"/>
  </r>
  <r>
    <n v="510312"/>
    <n v="134"/>
    <x v="0"/>
    <x v="0"/>
    <x v="2"/>
    <x v="0"/>
    <x v="0"/>
  </r>
  <r>
    <n v="510313"/>
    <n v="134"/>
    <x v="0"/>
    <x v="0"/>
    <x v="2"/>
    <x v="0"/>
    <x v="0"/>
  </r>
  <r>
    <n v="502841"/>
    <n v="309"/>
    <x v="0"/>
    <x v="0"/>
    <x v="2"/>
    <x v="2"/>
    <x v="5"/>
  </r>
  <r>
    <n v="502963"/>
    <n v="274"/>
    <x v="0"/>
    <x v="0"/>
    <x v="2"/>
    <x v="2"/>
    <x v="2"/>
  </r>
  <r>
    <n v="510330"/>
    <n v="197"/>
    <x v="3"/>
    <x v="0"/>
    <x v="2"/>
    <x v="2"/>
    <x v="0"/>
  </r>
  <r>
    <n v="510334"/>
    <n v="115"/>
    <x v="0"/>
    <x v="0"/>
    <x v="0"/>
    <x v="1"/>
    <x v="1"/>
  </r>
  <r>
    <n v="510339"/>
    <n v="1"/>
    <x v="4"/>
    <x v="0"/>
    <x v="0"/>
    <x v="1"/>
    <x v="1"/>
  </r>
  <r>
    <n v="510354"/>
    <n v="405"/>
    <x v="0"/>
    <x v="0"/>
    <x v="2"/>
    <x v="2"/>
    <x v="3"/>
  </r>
  <r>
    <n v="510361"/>
    <n v="334"/>
    <x v="5"/>
    <x v="0"/>
    <x v="0"/>
    <x v="1"/>
    <x v="4"/>
  </r>
  <r>
    <n v="510381"/>
    <n v="10"/>
    <x v="2"/>
    <x v="0"/>
    <x v="1"/>
    <x v="5"/>
    <x v="1"/>
  </r>
  <r>
    <n v="510382"/>
    <n v="403"/>
    <x v="0"/>
    <x v="0"/>
    <x v="0"/>
    <x v="3"/>
    <x v="3"/>
  </r>
  <r>
    <n v="510385"/>
    <n v="323"/>
    <x v="0"/>
    <x v="0"/>
    <x v="1"/>
    <x v="2"/>
    <x v="5"/>
  </r>
  <r>
    <n v="510395"/>
    <n v="288"/>
    <x v="4"/>
    <x v="0"/>
    <x v="0"/>
    <x v="1"/>
    <x v="2"/>
  </r>
  <r>
    <n v="510400"/>
    <n v="160"/>
    <x v="0"/>
    <x v="0"/>
    <x v="0"/>
    <x v="2"/>
    <x v="0"/>
  </r>
  <r>
    <n v="510402"/>
    <n v="321"/>
    <x v="0"/>
    <x v="0"/>
    <x v="0"/>
    <x v="3"/>
    <x v="5"/>
  </r>
  <r>
    <n v="510404"/>
    <n v="321"/>
    <x v="0"/>
    <x v="0"/>
    <x v="2"/>
    <x v="14"/>
    <x v="5"/>
  </r>
  <r>
    <n v="503062"/>
    <n v="339"/>
    <x v="0"/>
    <x v="0"/>
    <x v="2"/>
    <x v="12"/>
    <x v="4"/>
  </r>
  <r>
    <n v="503070"/>
    <n v="321"/>
    <x v="4"/>
    <x v="0"/>
    <x v="2"/>
    <x v="12"/>
    <x v="5"/>
  </r>
  <r>
    <n v="510414"/>
    <n v="134"/>
    <x v="6"/>
    <x v="0"/>
    <x v="2"/>
    <x v="2"/>
    <x v="0"/>
  </r>
  <r>
    <n v="510417"/>
    <n v="134"/>
    <x v="0"/>
    <x v="0"/>
    <x v="2"/>
    <x v="2"/>
    <x v="0"/>
  </r>
  <r>
    <n v="510443"/>
    <n v="19"/>
    <x v="2"/>
    <x v="0"/>
    <x v="1"/>
    <x v="2"/>
    <x v="1"/>
  </r>
  <r>
    <n v="510446"/>
    <n v="98"/>
    <x v="0"/>
    <x v="0"/>
    <x v="2"/>
    <x v="9"/>
    <x v="1"/>
  </r>
  <r>
    <n v="510453"/>
    <n v="134"/>
    <x v="0"/>
    <x v="0"/>
    <x v="1"/>
    <x v="2"/>
    <x v="0"/>
  </r>
  <r>
    <n v="510454"/>
    <n v="134"/>
    <x v="0"/>
    <x v="0"/>
    <x v="1"/>
    <x v="2"/>
    <x v="0"/>
  </r>
  <r>
    <n v="510462"/>
    <n v="259"/>
    <x v="4"/>
    <x v="0"/>
    <x v="2"/>
    <x v="11"/>
    <x v="6"/>
  </r>
  <r>
    <n v="510463"/>
    <n v="147"/>
    <x v="2"/>
    <x v="0"/>
    <x v="2"/>
    <x v="12"/>
    <x v="0"/>
  </r>
  <r>
    <n v="510477"/>
    <n v="1"/>
    <x v="4"/>
    <x v="0"/>
    <x v="2"/>
    <x v="9"/>
    <x v="1"/>
  </r>
  <r>
    <n v="510483"/>
    <n v="58"/>
    <x v="0"/>
    <x v="0"/>
    <x v="0"/>
    <x v="1"/>
    <x v="1"/>
  </r>
  <r>
    <n v="510488"/>
    <n v="422"/>
    <x v="0"/>
    <x v="0"/>
    <x v="1"/>
    <x v="2"/>
    <x v="3"/>
  </r>
  <r>
    <n v="510493"/>
    <n v="1"/>
    <x v="0"/>
    <x v="0"/>
    <x v="2"/>
    <x v="9"/>
    <x v="1"/>
  </r>
  <r>
    <n v="510494"/>
    <n v="115"/>
    <x v="0"/>
    <x v="0"/>
    <x v="0"/>
    <x v="3"/>
    <x v="1"/>
  </r>
  <r>
    <n v="510496"/>
    <n v="147"/>
    <x v="0"/>
    <x v="0"/>
    <x v="0"/>
    <x v="2"/>
    <x v="0"/>
  </r>
  <r>
    <n v="510498"/>
    <n v="149"/>
    <x v="0"/>
    <x v="0"/>
    <x v="0"/>
    <x v="0"/>
    <x v="0"/>
  </r>
  <r>
    <n v="510501"/>
    <n v="15"/>
    <x v="0"/>
    <x v="0"/>
    <x v="2"/>
    <x v="2"/>
    <x v="1"/>
  </r>
  <r>
    <n v="510504"/>
    <n v="334"/>
    <x v="0"/>
    <x v="0"/>
    <x v="2"/>
    <x v="13"/>
    <x v="4"/>
  </r>
  <r>
    <n v="510515"/>
    <n v="334"/>
    <x v="0"/>
    <x v="0"/>
    <x v="2"/>
    <x v="9"/>
    <x v="4"/>
  </r>
  <r>
    <n v="510529"/>
    <n v="131"/>
    <x v="6"/>
    <x v="0"/>
    <x v="2"/>
    <x v="2"/>
    <x v="1"/>
  </r>
  <r>
    <n v="510538"/>
    <n v="50"/>
    <x v="0"/>
    <x v="0"/>
    <x v="2"/>
    <x v="9"/>
    <x v="1"/>
  </r>
  <r>
    <n v="510541"/>
    <n v="1"/>
    <x v="0"/>
    <x v="0"/>
    <x v="2"/>
    <x v="9"/>
    <x v="1"/>
  </r>
  <r>
    <n v="510550"/>
    <n v="203"/>
    <x v="0"/>
    <x v="0"/>
    <x v="0"/>
    <x v="1"/>
    <x v="0"/>
  </r>
  <r>
    <n v="510554"/>
    <n v="13"/>
    <x v="0"/>
    <x v="0"/>
    <x v="2"/>
    <x v="12"/>
    <x v="1"/>
  </r>
  <r>
    <n v="510569"/>
    <n v="149"/>
    <x v="0"/>
    <x v="0"/>
    <x v="0"/>
    <x v="2"/>
    <x v="0"/>
  </r>
  <r>
    <n v="510574"/>
    <n v="1"/>
    <x v="0"/>
    <x v="0"/>
    <x v="0"/>
    <x v="2"/>
    <x v="1"/>
  </r>
  <r>
    <n v="510601"/>
    <n v="43"/>
    <x v="4"/>
    <x v="0"/>
    <x v="1"/>
    <x v="2"/>
    <x v="1"/>
  </r>
  <r>
    <n v="510608"/>
    <n v="400"/>
    <x v="0"/>
    <x v="0"/>
    <x v="0"/>
    <x v="1"/>
    <x v="3"/>
  </r>
  <r>
    <n v="510612"/>
    <n v="337"/>
    <x v="0"/>
    <x v="0"/>
    <x v="2"/>
    <x v="12"/>
    <x v="4"/>
  </r>
  <r>
    <n v="510617"/>
    <n v="162"/>
    <x v="0"/>
    <x v="0"/>
    <x v="0"/>
    <x v="1"/>
    <x v="0"/>
  </r>
  <r>
    <n v="510624"/>
    <n v="115"/>
    <x v="0"/>
    <x v="0"/>
    <x v="0"/>
    <x v="1"/>
    <x v="1"/>
  </r>
  <r>
    <n v="510630"/>
    <n v="32"/>
    <x v="4"/>
    <x v="0"/>
    <x v="2"/>
    <x v="21"/>
    <x v="1"/>
  </r>
  <r>
    <n v="510635"/>
    <n v="321"/>
    <x v="0"/>
    <x v="0"/>
    <x v="2"/>
    <x v="12"/>
    <x v="5"/>
  </r>
  <r>
    <n v="510647"/>
    <n v="1"/>
    <x v="2"/>
    <x v="0"/>
    <x v="2"/>
    <x v="9"/>
    <x v="1"/>
  </r>
  <r>
    <n v="510655"/>
    <n v="160"/>
    <x v="0"/>
    <x v="0"/>
    <x v="0"/>
    <x v="1"/>
    <x v="0"/>
  </r>
  <r>
    <n v="503084"/>
    <n v="405"/>
    <x v="0"/>
    <x v="0"/>
    <x v="2"/>
    <x v="12"/>
    <x v="3"/>
  </r>
  <r>
    <n v="510661"/>
    <n v="12"/>
    <x v="0"/>
    <x v="0"/>
    <x v="1"/>
    <x v="2"/>
    <x v="1"/>
  </r>
  <r>
    <n v="510663"/>
    <n v="240"/>
    <x v="0"/>
    <x v="0"/>
    <x v="0"/>
    <x v="3"/>
    <x v="0"/>
  </r>
  <r>
    <n v="510666"/>
    <n v="356"/>
    <x v="2"/>
    <x v="0"/>
    <x v="0"/>
    <x v="1"/>
    <x v="3"/>
  </r>
  <r>
    <n v="510676"/>
    <n v="422"/>
    <x v="0"/>
    <x v="0"/>
    <x v="1"/>
    <x v="2"/>
    <x v="3"/>
  </r>
  <r>
    <n v="510688"/>
    <n v="321"/>
    <x v="0"/>
    <x v="0"/>
    <x v="2"/>
    <x v="12"/>
    <x v="5"/>
  </r>
  <r>
    <n v="510694"/>
    <n v="167"/>
    <x v="0"/>
    <x v="0"/>
    <x v="2"/>
    <x v="9"/>
    <x v="0"/>
  </r>
  <r>
    <n v="510698"/>
    <n v="128"/>
    <x v="4"/>
    <x v="0"/>
    <x v="1"/>
    <x v="2"/>
    <x v="1"/>
  </r>
  <r>
    <n v="510708"/>
    <n v="115"/>
    <x v="6"/>
    <x v="0"/>
    <x v="0"/>
    <x v="1"/>
    <x v="1"/>
  </r>
  <r>
    <n v="510710"/>
    <n v="1"/>
    <x v="4"/>
    <x v="0"/>
    <x v="2"/>
    <x v="2"/>
    <x v="1"/>
  </r>
  <r>
    <n v="510713"/>
    <n v="58"/>
    <x v="0"/>
    <x v="0"/>
    <x v="0"/>
    <x v="1"/>
    <x v="1"/>
  </r>
  <r>
    <n v="510714"/>
    <n v="334"/>
    <x v="5"/>
    <x v="0"/>
    <x v="2"/>
    <x v="13"/>
    <x v="4"/>
  </r>
  <r>
    <n v="510715"/>
    <n v="334"/>
    <x v="2"/>
    <x v="0"/>
    <x v="2"/>
    <x v="0"/>
    <x v="4"/>
  </r>
  <r>
    <n v="510723"/>
    <n v="374"/>
    <x v="4"/>
    <x v="0"/>
    <x v="2"/>
    <x v="8"/>
    <x v="3"/>
  </r>
  <r>
    <n v="510740"/>
    <n v="168"/>
    <x v="0"/>
    <x v="0"/>
    <x v="1"/>
    <x v="2"/>
    <x v="0"/>
  </r>
  <r>
    <n v="510743"/>
    <n v="249"/>
    <x v="0"/>
    <x v="0"/>
    <x v="2"/>
    <x v="0"/>
    <x v="6"/>
  </r>
  <r>
    <n v="510745"/>
    <n v="98"/>
    <x v="4"/>
    <x v="0"/>
    <x v="2"/>
    <x v="2"/>
    <x v="1"/>
  </r>
  <r>
    <n v="510750"/>
    <n v="339"/>
    <x v="0"/>
    <x v="0"/>
    <x v="1"/>
    <x v="2"/>
    <x v="4"/>
  </r>
  <r>
    <n v="510751"/>
    <n v="147"/>
    <x v="0"/>
    <x v="0"/>
    <x v="2"/>
    <x v="12"/>
    <x v="0"/>
  </r>
  <r>
    <n v="510752"/>
    <n v="147"/>
    <x v="5"/>
    <x v="0"/>
    <x v="2"/>
    <x v="2"/>
    <x v="0"/>
  </r>
  <r>
    <n v="510758"/>
    <n v="387"/>
    <x v="0"/>
    <x v="0"/>
    <x v="0"/>
    <x v="2"/>
    <x v="3"/>
  </r>
  <r>
    <n v="510772"/>
    <n v="206"/>
    <x v="0"/>
    <x v="0"/>
    <x v="2"/>
    <x v="2"/>
    <x v="0"/>
  </r>
  <r>
    <n v="510775"/>
    <n v="321"/>
    <x v="4"/>
    <x v="0"/>
    <x v="1"/>
    <x v="2"/>
    <x v="5"/>
  </r>
  <r>
    <n v="510776"/>
    <n v="369"/>
    <x v="0"/>
    <x v="0"/>
    <x v="2"/>
    <x v="9"/>
    <x v="3"/>
  </r>
  <r>
    <n v="510777"/>
    <n v="1"/>
    <x v="0"/>
    <x v="0"/>
    <x v="2"/>
    <x v="2"/>
    <x v="1"/>
  </r>
  <r>
    <n v="510786"/>
    <n v="334"/>
    <x v="0"/>
    <x v="0"/>
    <x v="0"/>
    <x v="1"/>
    <x v="4"/>
  </r>
  <r>
    <n v="510793"/>
    <n v="43"/>
    <x v="0"/>
    <x v="0"/>
    <x v="0"/>
    <x v="1"/>
    <x v="1"/>
  </r>
  <r>
    <n v="510799"/>
    <n v="90"/>
    <x v="0"/>
    <x v="0"/>
    <x v="0"/>
    <x v="1"/>
    <x v="1"/>
  </r>
  <r>
    <n v="510812"/>
    <n v="32"/>
    <x v="2"/>
    <x v="0"/>
    <x v="2"/>
    <x v="2"/>
    <x v="1"/>
  </r>
  <r>
    <n v="510826"/>
    <n v="143"/>
    <x v="0"/>
    <x v="0"/>
    <x v="2"/>
    <x v="2"/>
    <x v="0"/>
  </r>
  <r>
    <n v="510829"/>
    <n v="156"/>
    <x v="4"/>
    <x v="0"/>
    <x v="1"/>
    <x v="2"/>
    <x v="0"/>
  </r>
  <r>
    <n v="510830"/>
    <n v="147"/>
    <x v="0"/>
    <x v="0"/>
    <x v="2"/>
    <x v="2"/>
    <x v="0"/>
  </r>
  <r>
    <n v="510844"/>
    <n v="235"/>
    <x v="0"/>
    <x v="0"/>
    <x v="0"/>
    <x v="1"/>
    <x v="0"/>
  </r>
  <r>
    <n v="510852"/>
    <n v="363"/>
    <x v="0"/>
    <x v="0"/>
    <x v="2"/>
    <x v="12"/>
    <x v="3"/>
  </r>
  <r>
    <n v="510854"/>
    <n v="218"/>
    <x v="0"/>
    <x v="0"/>
    <x v="1"/>
    <x v="2"/>
    <x v="0"/>
  </r>
  <r>
    <n v="510871"/>
    <n v="32"/>
    <x v="4"/>
    <x v="0"/>
    <x v="2"/>
    <x v="0"/>
    <x v="1"/>
  </r>
  <r>
    <n v="510899"/>
    <n v="321"/>
    <x v="0"/>
    <x v="0"/>
    <x v="1"/>
    <x v="5"/>
    <x v="5"/>
  </r>
  <r>
    <n v="510900"/>
    <n v="180"/>
    <x v="6"/>
    <x v="0"/>
    <x v="0"/>
    <x v="1"/>
    <x v="0"/>
  </r>
  <r>
    <n v="510902"/>
    <n v="246"/>
    <x v="0"/>
    <x v="0"/>
    <x v="2"/>
    <x v="2"/>
    <x v="0"/>
  </r>
  <r>
    <n v="510905"/>
    <n v="102"/>
    <x v="0"/>
    <x v="0"/>
    <x v="2"/>
    <x v="9"/>
    <x v="1"/>
  </r>
  <r>
    <n v="503148"/>
    <n v="334"/>
    <x v="0"/>
    <x v="0"/>
    <x v="2"/>
    <x v="12"/>
    <x v="4"/>
  </r>
  <r>
    <n v="510915"/>
    <n v="41"/>
    <x v="2"/>
    <x v="0"/>
    <x v="0"/>
    <x v="2"/>
    <x v="1"/>
  </r>
  <r>
    <n v="510918"/>
    <n v="267"/>
    <x v="5"/>
    <x v="0"/>
    <x v="2"/>
    <x v="2"/>
    <x v="2"/>
  </r>
  <r>
    <n v="510919"/>
    <n v="204"/>
    <x v="0"/>
    <x v="0"/>
    <x v="2"/>
    <x v="12"/>
    <x v="0"/>
  </r>
  <r>
    <n v="510920"/>
    <n v="204"/>
    <x v="0"/>
    <x v="0"/>
    <x v="2"/>
    <x v="12"/>
    <x v="0"/>
  </r>
  <r>
    <n v="510921"/>
    <n v="13"/>
    <x v="0"/>
    <x v="0"/>
    <x v="2"/>
    <x v="12"/>
    <x v="1"/>
  </r>
  <r>
    <n v="510929"/>
    <n v="321"/>
    <x v="0"/>
    <x v="0"/>
    <x v="2"/>
    <x v="12"/>
    <x v="5"/>
  </r>
  <r>
    <n v="510932"/>
    <n v="1"/>
    <x v="0"/>
    <x v="0"/>
    <x v="2"/>
    <x v="2"/>
    <x v="1"/>
  </r>
  <r>
    <n v="510940"/>
    <n v="110"/>
    <x v="0"/>
    <x v="0"/>
    <x v="2"/>
    <x v="0"/>
    <x v="1"/>
  </r>
  <r>
    <n v="510947"/>
    <n v="160"/>
    <x v="0"/>
    <x v="0"/>
    <x v="2"/>
    <x v="0"/>
    <x v="0"/>
  </r>
  <r>
    <n v="510953"/>
    <n v="356"/>
    <x v="0"/>
    <x v="0"/>
    <x v="2"/>
    <x v="2"/>
    <x v="3"/>
  </r>
  <r>
    <n v="510965"/>
    <n v="61"/>
    <x v="2"/>
    <x v="0"/>
    <x v="0"/>
    <x v="1"/>
    <x v="1"/>
  </r>
  <r>
    <n v="510972"/>
    <n v="14"/>
    <x v="2"/>
    <x v="4"/>
    <x v="2"/>
    <x v="9"/>
    <x v="1"/>
  </r>
  <r>
    <n v="510973"/>
    <n v="1"/>
    <x v="0"/>
    <x v="0"/>
    <x v="2"/>
    <x v="9"/>
    <x v="1"/>
  </r>
  <r>
    <n v="510974"/>
    <n v="1"/>
    <x v="0"/>
    <x v="0"/>
    <x v="2"/>
    <x v="9"/>
    <x v="1"/>
  </r>
  <r>
    <n v="510976"/>
    <n v="334"/>
    <x v="0"/>
    <x v="0"/>
    <x v="2"/>
    <x v="12"/>
    <x v="4"/>
  </r>
  <r>
    <n v="510982"/>
    <n v="86"/>
    <x v="0"/>
    <x v="0"/>
    <x v="1"/>
    <x v="5"/>
    <x v="1"/>
  </r>
  <r>
    <n v="510983"/>
    <n v="127"/>
    <x v="0"/>
    <x v="0"/>
    <x v="2"/>
    <x v="9"/>
    <x v="1"/>
  </r>
  <r>
    <n v="510985"/>
    <n v="422"/>
    <x v="0"/>
    <x v="0"/>
    <x v="1"/>
    <x v="2"/>
    <x v="3"/>
  </r>
  <r>
    <n v="510986"/>
    <n v="253"/>
    <x v="0"/>
    <x v="0"/>
    <x v="1"/>
    <x v="2"/>
    <x v="6"/>
  </r>
  <r>
    <n v="510990"/>
    <n v="115"/>
    <x v="0"/>
    <x v="0"/>
    <x v="2"/>
    <x v="3"/>
    <x v="1"/>
  </r>
  <r>
    <n v="510994"/>
    <n v="334"/>
    <x v="0"/>
    <x v="0"/>
    <x v="0"/>
    <x v="3"/>
    <x v="4"/>
  </r>
  <r>
    <n v="510996"/>
    <n v="167"/>
    <x v="0"/>
    <x v="0"/>
    <x v="2"/>
    <x v="9"/>
    <x v="0"/>
  </r>
  <r>
    <n v="511018"/>
    <n v="416"/>
    <x v="0"/>
    <x v="0"/>
    <x v="2"/>
    <x v="9"/>
    <x v="3"/>
  </r>
  <r>
    <n v="511027"/>
    <n v="147"/>
    <x v="0"/>
    <x v="0"/>
    <x v="2"/>
    <x v="2"/>
    <x v="0"/>
  </r>
  <r>
    <n v="511038"/>
    <n v="1"/>
    <x v="0"/>
    <x v="0"/>
    <x v="2"/>
    <x v="9"/>
    <x v="1"/>
  </r>
  <r>
    <n v="511040"/>
    <n v="13"/>
    <x v="0"/>
    <x v="0"/>
    <x v="2"/>
    <x v="19"/>
    <x v="1"/>
  </r>
  <r>
    <n v="503303"/>
    <n v="134"/>
    <x v="0"/>
    <x v="0"/>
    <x v="2"/>
    <x v="10"/>
    <x v="0"/>
  </r>
  <r>
    <n v="511050"/>
    <n v="259"/>
    <x v="4"/>
    <x v="0"/>
    <x v="1"/>
    <x v="5"/>
    <x v="6"/>
  </r>
  <r>
    <n v="511068"/>
    <n v="334"/>
    <x v="0"/>
    <x v="0"/>
    <x v="0"/>
    <x v="3"/>
    <x v="4"/>
  </r>
  <r>
    <n v="511071"/>
    <n v="46"/>
    <x v="0"/>
    <x v="0"/>
    <x v="0"/>
    <x v="1"/>
    <x v="1"/>
  </r>
  <r>
    <n v="511085"/>
    <n v="422"/>
    <x v="0"/>
    <x v="0"/>
    <x v="2"/>
    <x v="12"/>
    <x v="3"/>
  </r>
  <r>
    <n v="511101"/>
    <n v="421"/>
    <x v="0"/>
    <x v="0"/>
    <x v="2"/>
    <x v="0"/>
    <x v="3"/>
  </r>
  <r>
    <n v="511110"/>
    <n v="135"/>
    <x v="0"/>
    <x v="0"/>
    <x v="0"/>
    <x v="3"/>
    <x v="0"/>
  </r>
  <r>
    <n v="511118"/>
    <n v="134"/>
    <x v="0"/>
    <x v="0"/>
    <x v="1"/>
    <x v="2"/>
    <x v="0"/>
  </r>
  <r>
    <n v="511125"/>
    <n v="334"/>
    <x v="0"/>
    <x v="0"/>
    <x v="2"/>
    <x v="12"/>
    <x v="4"/>
  </r>
  <r>
    <n v="511127"/>
    <n v="98"/>
    <x v="0"/>
    <x v="0"/>
    <x v="1"/>
    <x v="2"/>
    <x v="1"/>
  </r>
  <r>
    <n v="511128"/>
    <n v="134"/>
    <x v="0"/>
    <x v="0"/>
    <x v="1"/>
    <x v="2"/>
    <x v="0"/>
  </r>
  <r>
    <n v="511131"/>
    <n v="18"/>
    <x v="0"/>
    <x v="0"/>
    <x v="0"/>
    <x v="1"/>
    <x v="1"/>
  </r>
  <r>
    <n v="511133"/>
    <n v="49"/>
    <x v="0"/>
    <x v="0"/>
    <x v="2"/>
    <x v="9"/>
    <x v="1"/>
  </r>
  <r>
    <n v="511139"/>
    <n v="68"/>
    <x v="0"/>
    <x v="0"/>
    <x v="2"/>
    <x v="9"/>
    <x v="1"/>
  </r>
  <r>
    <n v="511146"/>
    <n v="334"/>
    <x v="0"/>
    <x v="0"/>
    <x v="2"/>
    <x v="19"/>
    <x v="4"/>
  </r>
  <r>
    <n v="511148"/>
    <n v="147"/>
    <x v="0"/>
    <x v="0"/>
    <x v="0"/>
    <x v="1"/>
    <x v="0"/>
  </r>
  <r>
    <n v="511150"/>
    <n v="422"/>
    <x v="0"/>
    <x v="0"/>
    <x v="1"/>
    <x v="5"/>
    <x v="3"/>
  </r>
  <r>
    <n v="511158"/>
    <n v="134"/>
    <x v="0"/>
    <x v="0"/>
    <x v="2"/>
    <x v="2"/>
    <x v="0"/>
  </r>
  <r>
    <n v="511162"/>
    <n v="321"/>
    <x v="0"/>
    <x v="0"/>
    <x v="1"/>
    <x v="2"/>
    <x v="5"/>
  </r>
  <r>
    <n v="511163"/>
    <n v="134"/>
    <x v="0"/>
    <x v="0"/>
    <x v="1"/>
    <x v="5"/>
    <x v="0"/>
  </r>
  <r>
    <n v="511175"/>
    <n v="345"/>
    <x v="0"/>
    <x v="0"/>
    <x v="0"/>
    <x v="2"/>
    <x v="3"/>
  </r>
  <r>
    <n v="511176"/>
    <n v="12"/>
    <x v="0"/>
    <x v="0"/>
    <x v="2"/>
    <x v="2"/>
    <x v="1"/>
  </r>
  <r>
    <n v="511178"/>
    <n v="210"/>
    <x v="0"/>
    <x v="0"/>
    <x v="0"/>
    <x v="3"/>
    <x v="0"/>
  </r>
  <r>
    <n v="511181"/>
    <n v="203"/>
    <x v="0"/>
    <x v="0"/>
    <x v="2"/>
    <x v="9"/>
    <x v="0"/>
  </r>
  <r>
    <n v="511183"/>
    <n v="147"/>
    <x v="0"/>
    <x v="0"/>
    <x v="0"/>
    <x v="2"/>
    <x v="0"/>
  </r>
  <r>
    <n v="511195"/>
    <n v="204"/>
    <x v="0"/>
    <x v="0"/>
    <x v="2"/>
    <x v="12"/>
    <x v="0"/>
  </r>
  <r>
    <n v="511198"/>
    <n v="259"/>
    <x v="0"/>
    <x v="0"/>
    <x v="2"/>
    <x v="2"/>
    <x v="6"/>
  </r>
  <r>
    <n v="511203"/>
    <n v="273"/>
    <x v="0"/>
    <x v="0"/>
    <x v="2"/>
    <x v="2"/>
    <x v="2"/>
  </r>
  <r>
    <n v="511206"/>
    <n v="98"/>
    <x v="0"/>
    <x v="0"/>
    <x v="2"/>
    <x v="2"/>
    <x v="1"/>
  </r>
  <r>
    <n v="511213"/>
    <n v="58"/>
    <x v="0"/>
    <x v="0"/>
    <x v="2"/>
    <x v="2"/>
    <x v="1"/>
  </r>
  <r>
    <n v="511228"/>
    <n v="343"/>
    <x v="0"/>
    <x v="0"/>
    <x v="2"/>
    <x v="9"/>
    <x v="4"/>
  </r>
  <r>
    <n v="511234"/>
    <n v="58"/>
    <x v="5"/>
    <x v="0"/>
    <x v="0"/>
    <x v="2"/>
    <x v="1"/>
  </r>
  <r>
    <n v="511236"/>
    <n v="394"/>
    <x v="0"/>
    <x v="0"/>
    <x v="0"/>
    <x v="3"/>
    <x v="3"/>
  </r>
  <r>
    <n v="511250"/>
    <n v="334"/>
    <x v="0"/>
    <x v="0"/>
    <x v="1"/>
    <x v="2"/>
    <x v="4"/>
  </r>
  <r>
    <n v="511251"/>
    <n v="235"/>
    <x v="0"/>
    <x v="0"/>
    <x v="2"/>
    <x v="12"/>
    <x v="0"/>
  </r>
  <r>
    <n v="511269"/>
    <n v="12"/>
    <x v="0"/>
    <x v="0"/>
    <x v="2"/>
    <x v="2"/>
    <x v="1"/>
  </r>
  <r>
    <n v="511270"/>
    <n v="363"/>
    <x v="0"/>
    <x v="0"/>
    <x v="0"/>
    <x v="0"/>
    <x v="3"/>
  </r>
  <r>
    <n v="511276"/>
    <n v="334"/>
    <x v="0"/>
    <x v="0"/>
    <x v="2"/>
    <x v="11"/>
    <x v="4"/>
  </r>
  <r>
    <n v="511278"/>
    <n v="322"/>
    <x v="0"/>
    <x v="0"/>
    <x v="2"/>
    <x v="2"/>
    <x v="5"/>
  </r>
  <r>
    <n v="511297"/>
    <n v="230"/>
    <x v="5"/>
    <x v="0"/>
    <x v="0"/>
    <x v="2"/>
    <x v="0"/>
  </r>
  <r>
    <n v="511298"/>
    <n v="160"/>
    <x v="0"/>
    <x v="0"/>
    <x v="0"/>
    <x v="1"/>
    <x v="0"/>
  </r>
  <r>
    <n v="511302"/>
    <n v="321"/>
    <x v="0"/>
    <x v="0"/>
    <x v="2"/>
    <x v="0"/>
    <x v="5"/>
  </r>
  <r>
    <n v="511304"/>
    <n v="384"/>
    <x v="0"/>
    <x v="0"/>
    <x v="2"/>
    <x v="9"/>
    <x v="3"/>
  </r>
  <r>
    <n v="511310"/>
    <n v="225"/>
    <x v="2"/>
    <x v="0"/>
    <x v="1"/>
    <x v="5"/>
    <x v="0"/>
  </r>
  <r>
    <n v="511338"/>
    <n v="422"/>
    <x v="0"/>
    <x v="0"/>
    <x v="2"/>
    <x v="3"/>
    <x v="3"/>
  </r>
  <r>
    <n v="511346"/>
    <n v="374"/>
    <x v="2"/>
    <x v="0"/>
    <x v="2"/>
    <x v="11"/>
    <x v="3"/>
  </r>
  <r>
    <n v="511355"/>
    <n v="1"/>
    <x v="0"/>
    <x v="0"/>
    <x v="2"/>
    <x v="9"/>
    <x v="1"/>
  </r>
  <r>
    <n v="511365"/>
    <n v="286"/>
    <x v="0"/>
    <x v="0"/>
    <x v="2"/>
    <x v="17"/>
    <x v="2"/>
  </r>
  <r>
    <n v="511366"/>
    <n v="321"/>
    <x v="0"/>
    <x v="0"/>
    <x v="2"/>
    <x v="2"/>
    <x v="5"/>
  </r>
  <r>
    <n v="511369"/>
    <n v="321"/>
    <x v="4"/>
    <x v="0"/>
    <x v="0"/>
    <x v="2"/>
    <x v="5"/>
  </r>
  <r>
    <n v="511370"/>
    <n v="265"/>
    <x v="0"/>
    <x v="0"/>
    <x v="1"/>
    <x v="2"/>
    <x v="2"/>
  </r>
  <r>
    <n v="511374"/>
    <n v="134"/>
    <x v="0"/>
    <x v="0"/>
    <x v="2"/>
    <x v="2"/>
    <x v="0"/>
  </r>
  <r>
    <n v="511375"/>
    <n v="267"/>
    <x v="0"/>
    <x v="0"/>
    <x v="2"/>
    <x v="2"/>
    <x v="2"/>
  </r>
  <r>
    <n v="511376"/>
    <n v="134"/>
    <x v="0"/>
    <x v="0"/>
    <x v="2"/>
    <x v="2"/>
    <x v="0"/>
  </r>
  <r>
    <n v="511381"/>
    <n v="320"/>
    <x v="0"/>
    <x v="0"/>
    <x v="0"/>
    <x v="1"/>
    <x v="5"/>
  </r>
  <r>
    <n v="511382"/>
    <n v="38"/>
    <x v="4"/>
    <x v="0"/>
    <x v="0"/>
    <x v="3"/>
    <x v="1"/>
  </r>
  <r>
    <n v="511387"/>
    <n v="134"/>
    <x v="0"/>
    <x v="0"/>
    <x v="2"/>
    <x v="2"/>
    <x v="0"/>
  </r>
  <r>
    <n v="511389"/>
    <n v="374"/>
    <x v="0"/>
    <x v="0"/>
    <x v="2"/>
    <x v="3"/>
    <x v="3"/>
  </r>
  <r>
    <n v="511398"/>
    <n v="134"/>
    <x v="0"/>
    <x v="0"/>
    <x v="2"/>
    <x v="2"/>
    <x v="0"/>
  </r>
  <r>
    <n v="511399"/>
    <n v="134"/>
    <x v="0"/>
    <x v="0"/>
    <x v="2"/>
    <x v="2"/>
    <x v="0"/>
  </r>
  <r>
    <n v="511405"/>
    <n v="197"/>
    <x v="6"/>
    <x v="0"/>
    <x v="2"/>
    <x v="2"/>
    <x v="0"/>
  </r>
  <r>
    <n v="511431"/>
    <n v="141"/>
    <x v="0"/>
    <x v="0"/>
    <x v="0"/>
    <x v="0"/>
    <x v="0"/>
  </r>
  <r>
    <n v="511436"/>
    <n v="160"/>
    <x v="0"/>
    <x v="0"/>
    <x v="0"/>
    <x v="3"/>
    <x v="0"/>
  </r>
  <r>
    <n v="511443"/>
    <n v="149"/>
    <x v="0"/>
    <x v="0"/>
    <x v="0"/>
    <x v="2"/>
    <x v="0"/>
  </r>
  <r>
    <n v="511449"/>
    <n v="149"/>
    <x v="0"/>
    <x v="0"/>
    <x v="2"/>
    <x v="2"/>
    <x v="0"/>
  </r>
  <r>
    <n v="511451"/>
    <n v="242"/>
    <x v="0"/>
    <x v="0"/>
    <x v="2"/>
    <x v="2"/>
    <x v="0"/>
  </r>
  <r>
    <n v="511452"/>
    <n v="134"/>
    <x v="0"/>
    <x v="0"/>
    <x v="2"/>
    <x v="2"/>
    <x v="0"/>
  </r>
  <r>
    <n v="511454"/>
    <n v="334"/>
    <x v="2"/>
    <x v="0"/>
    <x v="0"/>
    <x v="1"/>
    <x v="4"/>
  </r>
  <r>
    <n v="511463"/>
    <n v="40"/>
    <x v="4"/>
    <x v="0"/>
    <x v="0"/>
    <x v="2"/>
    <x v="1"/>
  </r>
  <r>
    <n v="511480"/>
    <n v="55"/>
    <x v="0"/>
    <x v="0"/>
    <x v="0"/>
    <x v="1"/>
    <x v="1"/>
  </r>
  <r>
    <n v="503397"/>
    <n v="334"/>
    <x v="2"/>
    <x v="0"/>
    <x v="2"/>
    <x v="2"/>
    <x v="4"/>
  </r>
  <r>
    <n v="511503"/>
    <n v="321"/>
    <x v="0"/>
    <x v="0"/>
    <x v="1"/>
    <x v="5"/>
    <x v="5"/>
  </r>
  <r>
    <n v="511515"/>
    <n v="43"/>
    <x v="0"/>
    <x v="0"/>
    <x v="2"/>
    <x v="2"/>
    <x v="1"/>
  </r>
  <r>
    <n v="511516"/>
    <n v="334"/>
    <x v="0"/>
    <x v="0"/>
    <x v="2"/>
    <x v="2"/>
    <x v="4"/>
  </r>
  <r>
    <n v="511517"/>
    <n v="334"/>
    <x v="0"/>
    <x v="0"/>
    <x v="2"/>
    <x v="14"/>
    <x v="4"/>
  </r>
  <r>
    <n v="511523"/>
    <n v="334"/>
    <x v="0"/>
    <x v="0"/>
    <x v="0"/>
    <x v="1"/>
    <x v="4"/>
  </r>
  <r>
    <n v="511532"/>
    <n v="204"/>
    <x v="0"/>
    <x v="0"/>
    <x v="2"/>
    <x v="2"/>
    <x v="0"/>
  </r>
  <r>
    <n v="511539"/>
    <n v="276"/>
    <x v="0"/>
    <x v="0"/>
    <x v="1"/>
    <x v="5"/>
    <x v="2"/>
  </r>
  <r>
    <n v="511542"/>
    <n v="321"/>
    <x v="2"/>
    <x v="0"/>
    <x v="2"/>
    <x v="0"/>
    <x v="5"/>
  </r>
  <r>
    <n v="511545"/>
    <n v="239"/>
    <x v="2"/>
    <x v="0"/>
    <x v="2"/>
    <x v="12"/>
    <x v="0"/>
  </r>
  <r>
    <n v="511547"/>
    <n v="334"/>
    <x v="0"/>
    <x v="0"/>
    <x v="0"/>
    <x v="1"/>
    <x v="4"/>
  </r>
  <r>
    <n v="511548"/>
    <n v="58"/>
    <x v="0"/>
    <x v="0"/>
    <x v="2"/>
    <x v="2"/>
    <x v="1"/>
  </r>
  <r>
    <n v="511568"/>
    <n v="267"/>
    <x v="0"/>
    <x v="0"/>
    <x v="1"/>
    <x v="2"/>
    <x v="2"/>
  </r>
  <r>
    <n v="511574"/>
    <n v="392"/>
    <x v="0"/>
    <x v="0"/>
    <x v="0"/>
    <x v="1"/>
    <x v="3"/>
  </r>
  <r>
    <n v="511582"/>
    <n v="235"/>
    <x v="2"/>
    <x v="0"/>
    <x v="2"/>
    <x v="13"/>
    <x v="0"/>
  </r>
  <r>
    <n v="511587"/>
    <n v="304"/>
    <x v="4"/>
    <x v="0"/>
    <x v="2"/>
    <x v="0"/>
    <x v="5"/>
  </r>
  <r>
    <n v="511599"/>
    <n v="334"/>
    <x v="2"/>
    <x v="0"/>
    <x v="0"/>
    <x v="1"/>
    <x v="4"/>
  </r>
  <r>
    <n v="511607"/>
    <n v="334"/>
    <x v="0"/>
    <x v="0"/>
    <x v="2"/>
    <x v="3"/>
    <x v="4"/>
  </r>
  <r>
    <n v="511608"/>
    <n v="404"/>
    <x v="0"/>
    <x v="0"/>
    <x v="2"/>
    <x v="0"/>
    <x v="3"/>
  </r>
  <r>
    <n v="511613"/>
    <n v="134"/>
    <x v="0"/>
    <x v="0"/>
    <x v="2"/>
    <x v="0"/>
    <x v="0"/>
  </r>
  <r>
    <n v="511615"/>
    <n v="134"/>
    <x v="0"/>
    <x v="0"/>
    <x v="2"/>
    <x v="0"/>
    <x v="0"/>
  </r>
  <r>
    <n v="511618"/>
    <n v="321"/>
    <x v="0"/>
    <x v="0"/>
    <x v="2"/>
    <x v="2"/>
    <x v="5"/>
  </r>
  <r>
    <n v="511621"/>
    <n v="134"/>
    <x v="0"/>
    <x v="0"/>
    <x v="0"/>
    <x v="2"/>
    <x v="0"/>
  </r>
  <r>
    <n v="511624"/>
    <n v="321"/>
    <x v="0"/>
    <x v="0"/>
    <x v="0"/>
    <x v="1"/>
    <x v="5"/>
  </r>
  <r>
    <n v="511626"/>
    <n v="299"/>
    <x v="0"/>
    <x v="0"/>
    <x v="2"/>
    <x v="2"/>
    <x v="2"/>
  </r>
  <r>
    <n v="511630"/>
    <n v="149"/>
    <x v="0"/>
    <x v="0"/>
    <x v="0"/>
    <x v="2"/>
    <x v="0"/>
  </r>
  <r>
    <n v="511633"/>
    <n v="147"/>
    <x v="0"/>
    <x v="0"/>
    <x v="0"/>
    <x v="2"/>
    <x v="0"/>
  </r>
  <r>
    <n v="503464"/>
    <n v="160"/>
    <x v="2"/>
    <x v="0"/>
    <x v="2"/>
    <x v="2"/>
    <x v="0"/>
  </r>
  <r>
    <n v="503896"/>
    <n v="197"/>
    <x v="0"/>
    <x v="0"/>
    <x v="2"/>
    <x v="2"/>
    <x v="0"/>
  </r>
  <r>
    <n v="504002"/>
    <n v="104"/>
    <x v="3"/>
    <x v="0"/>
    <x v="2"/>
    <x v="13"/>
    <x v="1"/>
  </r>
  <r>
    <n v="504042"/>
    <n v="313"/>
    <x v="4"/>
    <x v="1"/>
    <x v="2"/>
    <x v="0"/>
    <x v="5"/>
  </r>
  <r>
    <n v="504262"/>
    <n v="68"/>
    <x v="0"/>
    <x v="0"/>
    <x v="2"/>
    <x v="9"/>
    <x v="1"/>
  </r>
  <r>
    <n v="504349"/>
    <n v="375"/>
    <x v="0"/>
    <x v="0"/>
    <x v="2"/>
    <x v="2"/>
    <x v="3"/>
  </r>
  <r>
    <n v="504487"/>
    <n v="274"/>
    <x v="4"/>
    <x v="0"/>
    <x v="2"/>
    <x v="3"/>
    <x v="2"/>
  </r>
  <r>
    <n v="504629"/>
    <n v="374"/>
    <x v="2"/>
    <x v="0"/>
    <x v="2"/>
    <x v="21"/>
    <x v="3"/>
  </r>
  <r>
    <n v="504708"/>
    <n v="321"/>
    <x v="0"/>
    <x v="0"/>
    <x v="2"/>
    <x v="20"/>
    <x v="5"/>
  </r>
  <r>
    <n v="505334"/>
    <n v="1"/>
    <x v="0"/>
    <x v="0"/>
    <x v="2"/>
    <x v="9"/>
    <x v="1"/>
  </r>
  <r>
    <n v="505447"/>
    <n v="71"/>
    <x v="0"/>
    <x v="0"/>
    <x v="2"/>
    <x v="0"/>
    <x v="1"/>
  </r>
  <r>
    <n v="505604"/>
    <n v="0"/>
    <x v="0"/>
    <x v="0"/>
    <x v="2"/>
    <x v="9"/>
    <x v="7"/>
  </r>
  <r>
    <n v="505644"/>
    <n v="235"/>
    <x v="0"/>
    <x v="0"/>
    <x v="2"/>
    <x v="11"/>
    <x v="0"/>
  </r>
  <r>
    <n v="505699"/>
    <n v="321"/>
    <x v="2"/>
    <x v="0"/>
    <x v="2"/>
    <x v="12"/>
    <x v="5"/>
  </r>
  <r>
    <n v="505709"/>
    <n v="267"/>
    <x v="0"/>
    <x v="0"/>
    <x v="2"/>
    <x v="2"/>
    <x v="2"/>
  </r>
  <r>
    <n v="505771"/>
    <n v="405"/>
    <x v="0"/>
    <x v="0"/>
    <x v="2"/>
    <x v="2"/>
    <x v="3"/>
  </r>
  <r>
    <n v="505787"/>
    <n v="334"/>
    <x v="1"/>
    <x v="0"/>
    <x v="2"/>
    <x v="12"/>
    <x v="4"/>
  </r>
  <r>
    <n v="509870"/>
    <n v="204"/>
    <x v="1"/>
    <x v="0"/>
    <x v="2"/>
    <x v="12"/>
    <x v="0"/>
  </r>
  <r>
    <n v="510328"/>
    <n v="313"/>
    <x v="0"/>
    <x v="0"/>
    <x v="2"/>
    <x v="12"/>
    <x v="5"/>
  </r>
  <r>
    <n v="511667"/>
    <n v="400"/>
    <x v="0"/>
    <x v="0"/>
    <x v="2"/>
    <x v="2"/>
    <x v="3"/>
  </r>
  <r>
    <n v="511675"/>
    <n v="384"/>
    <x v="0"/>
    <x v="0"/>
    <x v="2"/>
    <x v="2"/>
    <x v="3"/>
  </r>
  <r>
    <n v="511697"/>
    <n v="147"/>
    <x v="0"/>
    <x v="0"/>
    <x v="2"/>
    <x v="2"/>
    <x v="0"/>
  </r>
  <r>
    <n v="511702"/>
    <n v="321"/>
    <x v="0"/>
    <x v="0"/>
    <x v="2"/>
    <x v="11"/>
    <x v="5"/>
  </r>
  <r>
    <n v="511707"/>
    <n v="134"/>
    <x v="0"/>
    <x v="0"/>
    <x v="2"/>
    <x v="13"/>
    <x v="0"/>
  </r>
  <r>
    <n v="511708"/>
    <n v="134"/>
    <x v="0"/>
    <x v="0"/>
    <x v="2"/>
    <x v="13"/>
    <x v="0"/>
  </r>
  <r>
    <n v="511709"/>
    <n v="191"/>
    <x v="0"/>
    <x v="0"/>
    <x v="2"/>
    <x v="2"/>
    <x v="0"/>
  </r>
  <r>
    <n v="511710"/>
    <n v="332"/>
    <x v="0"/>
    <x v="0"/>
    <x v="2"/>
    <x v="2"/>
    <x v="5"/>
  </r>
  <r>
    <n v="511712"/>
    <n v="321"/>
    <x v="0"/>
    <x v="0"/>
    <x v="2"/>
    <x v="2"/>
    <x v="5"/>
  </r>
  <r>
    <n v="511713"/>
    <n v="334"/>
    <x v="0"/>
    <x v="0"/>
    <x v="2"/>
    <x v="11"/>
    <x v="4"/>
  </r>
  <r>
    <n v="511714"/>
    <n v="267"/>
    <x v="0"/>
    <x v="0"/>
    <x v="2"/>
    <x v="2"/>
    <x v="2"/>
  </r>
  <r>
    <n v="511716"/>
    <n v="1"/>
    <x v="0"/>
    <x v="0"/>
    <x v="2"/>
    <x v="9"/>
    <x v="1"/>
  </r>
  <r>
    <n v="511729"/>
    <n v="31"/>
    <x v="0"/>
    <x v="0"/>
    <x v="2"/>
    <x v="2"/>
    <x v="1"/>
  </r>
  <r>
    <n v="511730"/>
    <n v="197"/>
    <x v="4"/>
    <x v="0"/>
    <x v="2"/>
    <x v="2"/>
    <x v="0"/>
  </r>
  <r>
    <n v="511732"/>
    <n v="334"/>
    <x v="3"/>
    <x v="0"/>
    <x v="2"/>
    <x v="9"/>
    <x v="4"/>
  </r>
  <r>
    <n v="511740"/>
    <n v="15"/>
    <x v="0"/>
    <x v="0"/>
    <x v="2"/>
    <x v="2"/>
    <x v="1"/>
  </r>
  <r>
    <n v="511741"/>
    <n v="387"/>
    <x v="0"/>
    <x v="0"/>
    <x v="2"/>
    <x v="2"/>
    <x v="3"/>
  </r>
  <r>
    <n v="511743"/>
    <n v="334"/>
    <x v="0"/>
    <x v="0"/>
    <x v="2"/>
    <x v="3"/>
    <x v="4"/>
  </r>
  <r>
    <n v="511753"/>
    <n v="334"/>
    <x v="0"/>
    <x v="0"/>
    <x v="2"/>
    <x v="2"/>
    <x v="4"/>
  </r>
  <r>
    <n v="511755"/>
    <n v="128"/>
    <x v="0"/>
    <x v="0"/>
    <x v="2"/>
    <x v="2"/>
    <x v="1"/>
  </r>
  <r>
    <n v="511769"/>
    <n v="1"/>
    <x v="0"/>
    <x v="0"/>
    <x v="2"/>
    <x v="2"/>
    <x v="1"/>
  </r>
  <r>
    <n v="511795"/>
    <n v="334"/>
    <x v="0"/>
    <x v="0"/>
    <x v="2"/>
    <x v="2"/>
    <x v="4"/>
  </r>
  <r>
    <n v="511797"/>
    <n v="246"/>
    <x v="0"/>
    <x v="0"/>
    <x v="2"/>
    <x v="9"/>
    <x v="0"/>
  </r>
  <r>
    <n v="511828"/>
    <n v="160"/>
    <x v="0"/>
    <x v="0"/>
    <x v="2"/>
    <x v="11"/>
    <x v="0"/>
  </r>
  <r>
    <n v="511844"/>
    <n v="197"/>
    <x v="0"/>
    <x v="0"/>
    <x v="2"/>
    <x v="9"/>
    <x v="0"/>
  </r>
  <r>
    <n v="511849"/>
    <n v="347"/>
    <x v="0"/>
    <x v="0"/>
    <x v="2"/>
    <x v="9"/>
    <x v="3"/>
  </r>
  <r>
    <n v="511863"/>
    <n v="334"/>
    <x v="0"/>
    <x v="0"/>
    <x v="2"/>
    <x v="0"/>
    <x v="4"/>
  </r>
  <r>
    <n v="511868"/>
    <n v="134"/>
    <x v="0"/>
    <x v="0"/>
    <x v="2"/>
    <x v="2"/>
    <x v="0"/>
  </r>
  <r>
    <n v="511874"/>
    <n v="147"/>
    <x v="0"/>
    <x v="0"/>
    <x v="2"/>
    <x v="9"/>
    <x v="0"/>
  </r>
  <r>
    <m/>
    <m/>
    <x v="7"/>
    <x v="5"/>
    <x v="3"/>
    <x v="2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83010-3A57-42BB-98DA-36BABB75EA4F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27:Q51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24">
        <item x="18"/>
        <item x="5"/>
        <item x="4"/>
        <item x="7"/>
        <item x="20"/>
        <item x="1"/>
        <item x="19"/>
        <item x="3"/>
        <item x="8"/>
        <item x="11"/>
        <item x="6"/>
        <item x="16"/>
        <item x="12"/>
        <item x="17"/>
        <item x="13"/>
        <item x="15"/>
        <item x="9"/>
        <item x="21"/>
        <item x="0"/>
        <item x="2"/>
        <item x="14"/>
        <item x="10"/>
        <item h="1" x="22"/>
        <item t="default"/>
      </items>
    </pivotField>
    <pivotField axis="axisCol" showAll="0">
      <items count="10">
        <item x="1"/>
        <item x="0"/>
        <item x="3"/>
        <item x="6"/>
        <item x="2"/>
        <item x="5"/>
        <item x="4"/>
        <item h="1" x="7"/>
        <item h="1" x="8"/>
        <item t="default"/>
      </items>
    </pivotField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g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C5FDB-1FF9-4C01-9BC0-15730C3A5AF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8:Q25" firstHeaderRow="1" firstDataRow="2" firstDataCol="1"/>
  <pivotFields count="7">
    <pivotField dataField="1" showAll="0"/>
    <pivotField showAll="0"/>
    <pivotField showAll="0"/>
    <pivotField axis="axisRow" showAll="0">
      <items count="7">
        <item x="3"/>
        <item x="4"/>
        <item x="0"/>
        <item x="2"/>
        <item x="1"/>
        <item h="1" x="5"/>
        <item t="default"/>
      </items>
    </pivotField>
    <pivotField showAll="0"/>
    <pivotField showAll="0">
      <items count="24">
        <item x="18"/>
        <item x="5"/>
        <item x="4"/>
        <item x="7"/>
        <item x="20"/>
        <item x="1"/>
        <item x="19"/>
        <item x="3"/>
        <item x="8"/>
        <item x="11"/>
        <item x="6"/>
        <item x="16"/>
        <item x="12"/>
        <item x="17"/>
        <item x="13"/>
        <item x="15"/>
        <item x="9"/>
        <item x="21"/>
        <item x="0"/>
        <item x="2"/>
        <item x="14"/>
        <item x="10"/>
        <item x="22"/>
        <item t="default"/>
      </items>
    </pivotField>
    <pivotField axis="axisCol" showAll="0">
      <items count="10">
        <item x="1"/>
        <item x="0"/>
        <item x="3"/>
        <item x="6"/>
        <item x="2"/>
        <item x="5"/>
        <item x="4"/>
        <item h="1" x="7"/>
        <item h="1" x="8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g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5F2B8-3C38-44B0-84CD-444EA5060D10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8:Q15" firstHeaderRow="1" firstDataRow="2" firstDataCol="1"/>
  <pivotFields count="7">
    <pivotField dataField="1" showAll="0"/>
    <pivotField showAll="0"/>
    <pivotField axis="axisRow" showAll="0">
      <items count="9">
        <item x="3"/>
        <item x="1"/>
        <item h="1" x="4"/>
        <item x="2"/>
        <item x="5"/>
        <item x="0"/>
        <item h="1" x="6"/>
        <item h="1" x="7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24">
        <item x="18"/>
        <item x="5"/>
        <item x="4"/>
        <item x="7"/>
        <item x="20"/>
        <item x="1"/>
        <item x="19"/>
        <item x="3"/>
        <item x="8"/>
        <item x="11"/>
        <item x="6"/>
        <item x="16"/>
        <item x="12"/>
        <item x="17"/>
        <item x="13"/>
        <item x="15"/>
        <item x="9"/>
        <item x="21"/>
        <item x="0"/>
        <item x="2"/>
        <item x="14"/>
        <item x="10"/>
        <item x="22"/>
        <item t="default"/>
      </items>
    </pivotField>
    <pivotField axis="axisCol" showAll="0">
      <items count="10">
        <item x="1"/>
        <item x="0"/>
        <item x="3"/>
        <item x="6"/>
        <item x="2"/>
        <item x="5"/>
        <item x="4"/>
        <item h="1" x="7"/>
        <item h="1" x="8"/>
        <item t="default"/>
      </items>
    </pivotField>
  </pivotFields>
  <rowFields count="1">
    <field x="2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g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99C08-24BB-4DE4-BE64-B9D9541E6321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J6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ndbug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tabSelected="1" workbookViewId="0"/>
  </sheetViews>
  <sheetFormatPr defaultRowHeight="14.4" x14ac:dyDescent="0.3"/>
  <cols>
    <col min="4" max="4" width="29.33203125" customWidth="1"/>
    <col min="5" max="5" width="23.77734375" bestFit="1" customWidth="1"/>
    <col min="6" max="6" width="7.21875" bestFit="1" customWidth="1"/>
    <col min="7" max="7" width="15.6640625" customWidth="1"/>
  </cols>
  <sheetData>
    <row r="1" spans="1:4" x14ac:dyDescent="0.3">
      <c r="A1" s="11"/>
      <c r="B1" s="12" t="s">
        <v>0</v>
      </c>
      <c r="C1" s="12" t="s">
        <v>1</v>
      </c>
      <c r="D1" s="8" t="s">
        <v>12</v>
      </c>
    </row>
    <row r="2" spans="1:4" x14ac:dyDescent="0.3">
      <c r="A2" s="12">
        <v>183</v>
      </c>
      <c r="B2" s="11">
        <v>321</v>
      </c>
      <c r="C2" s="11">
        <v>122</v>
      </c>
      <c r="D2" t="s">
        <v>8</v>
      </c>
    </row>
    <row r="3" spans="1:4" x14ac:dyDescent="0.3">
      <c r="A3" s="1">
        <v>190</v>
      </c>
      <c r="B3">
        <v>334</v>
      </c>
      <c r="C3">
        <v>117</v>
      </c>
      <c r="D3" t="s">
        <v>6</v>
      </c>
    </row>
    <row r="4" spans="1:4" x14ac:dyDescent="0.3">
      <c r="A4" s="1">
        <v>1</v>
      </c>
      <c r="B4">
        <v>1</v>
      </c>
      <c r="C4">
        <v>79</v>
      </c>
      <c r="D4" t="s">
        <v>4</v>
      </c>
    </row>
    <row r="5" spans="1:4" x14ac:dyDescent="0.3">
      <c r="A5" s="1">
        <v>75</v>
      </c>
      <c r="B5">
        <v>134</v>
      </c>
      <c r="C5">
        <v>57</v>
      </c>
      <c r="D5" t="s">
        <v>3</v>
      </c>
    </row>
    <row r="6" spans="1:4" x14ac:dyDescent="0.3">
      <c r="A6" s="1">
        <v>90</v>
      </c>
      <c r="B6">
        <v>160</v>
      </c>
      <c r="C6">
        <v>43</v>
      </c>
      <c r="D6" t="s">
        <v>3</v>
      </c>
    </row>
    <row r="7" spans="1:4" x14ac:dyDescent="0.3">
      <c r="A7" s="1">
        <v>198</v>
      </c>
      <c r="B7">
        <v>347</v>
      </c>
      <c r="C7">
        <v>36</v>
      </c>
      <c r="D7" t="s">
        <v>5</v>
      </c>
    </row>
    <row r="8" spans="1:4" x14ac:dyDescent="0.3">
      <c r="A8" s="1">
        <v>149</v>
      </c>
      <c r="B8">
        <v>267</v>
      </c>
      <c r="C8">
        <v>35</v>
      </c>
      <c r="D8" t="s">
        <v>7</v>
      </c>
    </row>
    <row r="9" spans="1:4" x14ac:dyDescent="0.3">
      <c r="A9" s="1">
        <v>84</v>
      </c>
      <c r="B9">
        <v>147</v>
      </c>
      <c r="C9">
        <v>34</v>
      </c>
      <c r="D9" t="s">
        <v>3</v>
      </c>
    </row>
    <row r="10" spans="1:4" x14ac:dyDescent="0.3">
      <c r="A10" s="1">
        <v>110</v>
      </c>
      <c r="B10">
        <v>197</v>
      </c>
      <c r="C10">
        <v>30</v>
      </c>
      <c r="D10" t="s">
        <v>3</v>
      </c>
    </row>
    <row r="11" spans="1:4" x14ac:dyDescent="0.3">
      <c r="A11" s="1">
        <v>244</v>
      </c>
      <c r="B11">
        <v>422</v>
      </c>
      <c r="C11">
        <v>30</v>
      </c>
      <c r="D11" t="s">
        <v>5</v>
      </c>
    </row>
    <row r="12" spans="1:4" x14ac:dyDescent="0.3">
      <c r="A12" s="1">
        <v>193</v>
      </c>
      <c r="B12">
        <v>339</v>
      </c>
      <c r="C12">
        <v>29</v>
      </c>
      <c r="D12" t="s">
        <v>6</v>
      </c>
    </row>
    <row r="13" spans="1:4" x14ac:dyDescent="0.3">
      <c r="A13" s="1">
        <v>68</v>
      </c>
      <c r="B13">
        <v>115</v>
      </c>
      <c r="C13">
        <v>25</v>
      </c>
      <c r="D13" t="s">
        <v>3</v>
      </c>
    </row>
    <row r="14" spans="1:4" x14ac:dyDescent="0.3">
      <c r="A14" s="1">
        <v>112</v>
      </c>
      <c r="B14">
        <v>204</v>
      </c>
      <c r="C14">
        <v>25</v>
      </c>
      <c r="D14" t="s">
        <v>3</v>
      </c>
    </row>
    <row r="15" spans="1:4" x14ac:dyDescent="0.3">
      <c r="A15" s="1">
        <v>131</v>
      </c>
      <c r="B15">
        <v>235</v>
      </c>
      <c r="C15">
        <v>20</v>
      </c>
      <c r="D15" t="s">
        <v>3</v>
      </c>
    </row>
    <row r="16" spans="1:4" x14ac:dyDescent="0.3">
      <c r="A16" s="1">
        <v>204</v>
      </c>
      <c r="B16">
        <v>356</v>
      </c>
      <c r="C16">
        <v>19</v>
      </c>
      <c r="D16" t="s">
        <v>5</v>
      </c>
    </row>
    <row r="17" spans="1:4" x14ac:dyDescent="0.3">
      <c r="A17" s="1">
        <v>6</v>
      </c>
      <c r="B17">
        <v>10</v>
      </c>
      <c r="C17">
        <v>14</v>
      </c>
      <c r="D17" t="s">
        <v>4</v>
      </c>
    </row>
    <row r="18" spans="1:4" x14ac:dyDescent="0.3">
      <c r="A18" s="1">
        <v>85</v>
      </c>
      <c r="B18">
        <v>149</v>
      </c>
      <c r="C18">
        <v>14</v>
      </c>
      <c r="D18" t="s">
        <v>3</v>
      </c>
    </row>
    <row r="19" spans="1:4" x14ac:dyDescent="0.3">
      <c r="A19" s="1">
        <v>38</v>
      </c>
      <c r="B19">
        <v>58</v>
      </c>
      <c r="C19">
        <v>13</v>
      </c>
      <c r="D19" t="s">
        <v>4</v>
      </c>
    </row>
    <row r="20" spans="1:4" x14ac:dyDescent="0.3">
      <c r="A20" s="1">
        <v>57</v>
      </c>
      <c r="B20">
        <v>98</v>
      </c>
      <c r="C20">
        <v>13</v>
      </c>
      <c r="D20" t="s">
        <v>3</v>
      </c>
    </row>
    <row r="21" spans="1:4" x14ac:dyDescent="0.3">
      <c r="A21" s="1">
        <v>93</v>
      </c>
      <c r="B21">
        <v>167</v>
      </c>
      <c r="C21">
        <v>13</v>
      </c>
      <c r="D21" t="s">
        <v>3</v>
      </c>
    </row>
    <row r="22" spans="1:4" x14ac:dyDescent="0.3">
      <c r="A22" s="1">
        <v>224</v>
      </c>
      <c r="B22">
        <v>392</v>
      </c>
      <c r="C22">
        <v>13</v>
      </c>
      <c r="D22" t="s">
        <v>5</v>
      </c>
    </row>
    <row r="23" spans="1:4" x14ac:dyDescent="0.3">
      <c r="A23" s="1">
        <v>234</v>
      </c>
      <c r="B23">
        <v>405</v>
      </c>
      <c r="C23">
        <v>13</v>
      </c>
      <c r="D23" t="s">
        <v>5</v>
      </c>
    </row>
    <row r="24" spans="1:4" x14ac:dyDescent="0.3">
      <c r="A24" s="1">
        <v>8</v>
      </c>
      <c r="B24">
        <v>12</v>
      </c>
      <c r="C24">
        <v>12</v>
      </c>
      <c r="D24" t="s">
        <v>4</v>
      </c>
    </row>
    <row r="25" spans="1:4" x14ac:dyDescent="0.3">
      <c r="A25" s="1">
        <v>53</v>
      </c>
      <c r="B25">
        <v>86</v>
      </c>
      <c r="C25">
        <v>12</v>
      </c>
      <c r="D25" t="s">
        <v>4</v>
      </c>
    </row>
    <row r="26" spans="1:4" x14ac:dyDescent="0.3">
      <c r="A26" s="1">
        <v>73</v>
      </c>
      <c r="B26">
        <v>128</v>
      </c>
      <c r="C26">
        <v>12</v>
      </c>
      <c r="D26" t="s">
        <v>3</v>
      </c>
    </row>
    <row r="27" spans="1:4" x14ac:dyDescent="0.3">
      <c r="A27" s="1">
        <v>213</v>
      </c>
      <c r="B27">
        <v>374</v>
      </c>
      <c r="C27">
        <v>11</v>
      </c>
      <c r="D27" t="s">
        <v>5</v>
      </c>
    </row>
    <row r="28" spans="1:4" x14ac:dyDescent="0.3">
      <c r="A28" s="1">
        <v>133</v>
      </c>
      <c r="B28">
        <v>238</v>
      </c>
      <c r="C28">
        <v>10</v>
      </c>
      <c r="D28" t="s">
        <v>10</v>
      </c>
    </row>
    <row r="29" spans="1:4" x14ac:dyDescent="0.3">
      <c r="A29" s="1">
        <v>178</v>
      </c>
      <c r="B29">
        <v>313</v>
      </c>
      <c r="C29">
        <v>10</v>
      </c>
      <c r="D29" t="s">
        <v>8</v>
      </c>
    </row>
    <row r="30" spans="1:4" x14ac:dyDescent="0.3">
      <c r="A30" s="1">
        <v>195</v>
      </c>
      <c r="B30">
        <v>343</v>
      </c>
      <c r="C30">
        <v>10</v>
      </c>
      <c r="D30" t="s">
        <v>6</v>
      </c>
    </row>
    <row r="31" spans="1:4" x14ac:dyDescent="0.3">
      <c r="A31" s="1">
        <v>76</v>
      </c>
      <c r="B31">
        <v>135</v>
      </c>
      <c r="C31">
        <v>9</v>
      </c>
      <c r="D31" t="s">
        <v>3</v>
      </c>
    </row>
    <row r="32" spans="1:4" x14ac:dyDescent="0.3">
      <c r="A32" s="1">
        <v>137</v>
      </c>
      <c r="B32">
        <v>246</v>
      </c>
      <c r="C32">
        <v>9</v>
      </c>
      <c r="D32" t="s">
        <v>9</v>
      </c>
    </row>
    <row r="33" spans="1:4" x14ac:dyDescent="0.3">
      <c r="A33" s="1">
        <v>215</v>
      </c>
      <c r="B33">
        <v>376</v>
      </c>
      <c r="C33">
        <v>9</v>
      </c>
      <c r="D33" t="s">
        <v>5</v>
      </c>
    </row>
    <row r="34" spans="1:4" x14ac:dyDescent="0.3">
      <c r="A34" s="1">
        <v>62</v>
      </c>
      <c r="B34">
        <v>104</v>
      </c>
      <c r="C34">
        <v>8</v>
      </c>
      <c r="D34" t="s">
        <v>3</v>
      </c>
    </row>
    <row r="35" spans="1:4" x14ac:dyDescent="0.3">
      <c r="A35" s="1">
        <v>101</v>
      </c>
      <c r="B35">
        <v>180</v>
      </c>
      <c r="C35">
        <v>8</v>
      </c>
      <c r="D35" t="s">
        <v>3</v>
      </c>
    </row>
    <row r="36" spans="1:4" x14ac:dyDescent="0.3">
      <c r="A36" s="1">
        <v>167</v>
      </c>
      <c r="B36">
        <v>293</v>
      </c>
      <c r="C36">
        <v>8</v>
      </c>
      <c r="D36" t="s">
        <v>7</v>
      </c>
    </row>
    <row r="37" spans="1:4" x14ac:dyDescent="0.3">
      <c r="A37" s="1">
        <v>225</v>
      </c>
      <c r="B37">
        <v>393</v>
      </c>
      <c r="C37">
        <v>8</v>
      </c>
      <c r="D37" t="s">
        <v>5</v>
      </c>
    </row>
    <row r="38" spans="1:4" x14ac:dyDescent="0.3">
      <c r="A38" s="1">
        <v>40</v>
      </c>
      <c r="B38">
        <v>61</v>
      </c>
      <c r="C38">
        <v>7</v>
      </c>
      <c r="D38" t="s">
        <v>4</v>
      </c>
    </row>
    <row r="39" spans="1:4" x14ac:dyDescent="0.3">
      <c r="A39" s="1">
        <v>54</v>
      </c>
      <c r="B39">
        <v>90</v>
      </c>
      <c r="C39">
        <v>7</v>
      </c>
      <c r="D39" t="s">
        <v>3</v>
      </c>
    </row>
    <row r="40" spans="1:4" x14ac:dyDescent="0.3">
      <c r="A40" s="1">
        <v>159</v>
      </c>
      <c r="B40">
        <v>284</v>
      </c>
      <c r="C40">
        <v>7</v>
      </c>
      <c r="D40" t="s">
        <v>7</v>
      </c>
    </row>
    <row r="41" spans="1:4" x14ac:dyDescent="0.3">
      <c r="A41" s="1">
        <v>176</v>
      </c>
      <c r="B41">
        <v>309</v>
      </c>
      <c r="C41">
        <v>7</v>
      </c>
      <c r="D41" t="s">
        <v>8</v>
      </c>
    </row>
    <row r="42" spans="1:4" x14ac:dyDescent="0.3">
      <c r="A42" s="1">
        <v>214</v>
      </c>
      <c r="B42">
        <v>375</v>
      </c>
      <c r="C42">
        <v>7</v>
      </c>
      <c r="D42" t="s">
        <v>5</v>
      </c>
    </row>
    <row r="43" spans="1:4" x14ac:dyDescent="0.3">
      <c r="A43" s="1">
        <v>230</v>
      </c>
      <c r="B43">
        <v>400</v>
      </c>
      <c r="C43">
        <v>7</v>
      </c>
      <c r="D43" t="s">
        <v>5</v>
      </c>
    </row>
    <row r="44" spans="1:4" x14ac:dyDescent="0.3">
      <c r="A44" s="1">
        <v>241</v>
      </c>
      <c r="B44">
        <v>416</v>
      </c>
      <c r="C44">
        <v>7</v>
      </c>
      <c r="D44" t="s">
        <v>5</v>
      </c>
    </row>
    <row r="45" spans="1:4" x14ac:dyDescent="0.3">
      <c r="A45" s="1">
        <v>22</v>
      </c>
      <c r="B45">
        <v>40</v>
      </c>
      <c r="C45">
        <v>6</v>
      </c>
      <c r="D45" t="s">
        <v>4</v>
      </c>
    </row>
    <row r="46" spans="1:4" x14ac:dyDescent="0.3">
      <c r="A46" s="1">
        <v>36</v>
      </c>
      <c r="B46">
        <v>56</v>
      </c>
      <c r="C46">
        <v>6</v>
      </c>
      <c r="D46" t="s">
        <v>4</v>
      </c>
    </row>
    <row r="47" spans="1:4" x14ac:dyDescent="0.3">
      <c r="A47" s="1">
        <v>37</v>
      </c>
      <c r="B47">
        <v>57</v>
      </c>
      <c r="C47">
        <v>6</v>
      </c>
      <c r="D47" t="s">
        <v>4</v>
      </c>
    </row>
    <row r="48" spans="1:4" x14ac:dyDescent="0.3">
      <c r="A48" s="1">
        <v>79</v>
      </c>
      <c r="B48">
        <v>141</v>
      </c>
      <c r="C48">
        <v>6</v>
      </c>
      <c r="D48" t="s">
        <v>3</v>
      </c>
    </row>
    <row r="49" spans="1:4" x14ac:dyDescent="0.3">
      <c r="A49" s="1">
        <v>194</v>
      </c>
      <c r="B49">
        <v>341</v>
      </c>
      <c r="C49">
        <v>6</v>
      </c>
      <c r="D49" t="s">
        <v>6</v>
      </c>
    </row>
    <row r="50" spans="1:4" x14ac:dyDescent="0.3">
      <c r="A50" s="1">
        <v>232</v>
      </c>
      <c r="B50">
        <v>403</v>
      </c>
      <c r="C50">
        <v>6</v>
      </c>
      <c r="D50" t="s">
        <v>5</v>
      </c>
    </row>
    <row r="51" spans="1:4" x14ac:dyDescent="0.3">
      <c r="A51" s="1">
        <v>11</v>
      </c>
      <c r="B51">
        <v>15</v>
      </c>
      <c r="C51">
        <v>5</v>
      </c>
      <c r="D51" t="s">
        <v>4</v>
      </c>
    </row>
    <row r="52" spans="1:4" x14ac:dyDescent="0.3">
      <c r="A52" s="1">
        <v>19</v>
      </c>
      <c r="B52">
        <v>31</v>
      </c>
      <c r="C52">
        <v>5</v>
      </c>
      <c r="D52" t="s">
        <v>4</v>
      </c>
    </row>
    <row r="53" spans="1:4" x14ac:dyDescent="0.3">
      <c r="A53" s="1">
        <v>20</v>
      </c>
      <c r="B53">
        <v>32</v>
      </c>
      <c r="C53">
        <v>5</v>
      </c>
      <c r="D53" t="s">
        <v>4</v>
      </c>
    </row>
    <row r="54" spans="1:4" x14ac:dyDescent="0.3">
      <c r="A54" s="1">
        <v>21</v>
      </c>
      <c r="B54">
        <v>38</v>
      </c>
      <c r="C54">
        <v>5</v>
      </c>
      <c r="D54" t="s">
        <v>4</v>
      </c>
    </row>
    <row r="55" spans="1:4" x14ac:dyDescent="0.3">
      <c r="A55" s="1">
        <v>24</v>
      </c>
      <c r="B55">
        <v>43</v>
      </c>
      <c r="C55">
        <v>5</v>
      </c>
      <c r="D55" t="s">
        <v>4</v>
      </c>
    </row>
    <row r="56" spans="1:4" x14ac:dyDescent="0.3">
      <c r="A56" s="1">
        <v>35</v>
      </c>
      <c r="B56">
        <v>55</v>
      </c>
      <c r="C56">
        <v>5</v>
      </c>
      <c r="D56" t="s">
        <v>4</v>
      </c>
    </row>
    <row r="57" spans="1:4" x14ac:dyDescent="0.3">
      <c r="A57" s="1">
        <v>48</v>
      </c>
      <c r="B57">
        <v>73</v>
      </c>
      <c r="C57">
        <v>5</v>
      </c>
      <c r="D57" t="s">
        <v>4</v>
      </c>
    </row>
    <row r="58" spans="1:4" x14ac:dyDescent="0.3">
      <c r="A58" s="1">
        <v>80</v>
      </c>
      <c r="B58">
        <v>142</v>
      </c>
      <c r="C58">
        <v>5</v>
      </c>
      <c r="D58" t="s">
        <v>3</v>
      </c>
    </row>
    <row r="59" spans="1:4" x14ac:dyDescent="0.3">
      <c r="A59" s="1">
        <v>87</v>
      </c>
      <c r="B59">
        <v>155</v>
      </c>
      <c r="C59">
        <v>5</v>
      </c>
      <c r="D59" t="s">
        <v>3</v>
      </c>
    </row>
    <row r="60" spans="1:4" x14ac:dyDescent="0.3">
      <c r="A60" s="1">
        <v>111</v>
      </c>
      <c r="B60">
        <v>203</v>
      </c>
      <c r="C60">
        <v>5</v>
      </c>
      <c r="D60" t="s">
        <v>3</v>
      </c>
    </row>
    <row r="61" spans="1:4" x14ac:dyDescent="0.3">
      <c r="A61" s="1">
        <v>122</v>
      </c>
      <c r="B61">
        <v>218</v>
      </c>
      <c r="C61">
        <v>5</v>
      </c>
      <c r="D61" t="s">
        <v>3</v>
      </c>
    </row>
    <row r="62" spans="1:4" x14ac:dyDescent="0.3">
      <c r="A62" s="1">
        <v>132</v>
      </c>
      <c r="B62">
        <v>236</v>
      </c>
      <c r="C62">
        <v>5</v>
      </c>
      <c r="D62" t="s">
        <v>10</v>
      </c>
    </row>
    <row r="63" spans="1:4" x14ac:dyDescent="0.3">
      <c r="A63" s="1">
        <v>134</v>
      </c>
      <c r="B63">
        <v>239</v>
      </c>
      <c r="C63">
        <v>5</v>
      </c>
      <c r="D63" t="s">
        <v>11</v>
      </c>
    </row>
    <row r="64" spans="1:4" x14ac:dyDescent="0.3">
      <c r="A64" s="1">
        <v>148</v>
      </c>
      <c r="B64">
        <v>265</v>
      </c>
      <c r="C64">
        <v>5</v>
      </c>
      <c r="D64" t="s">
        <v>7</v>
      </c>
    </row>
    <row r="65" spans="1:8" x14ac:dyDescent="0.3">
      <c r="A65" s="1">
        <v>154</v>
      </c>
      <c r="B65">
        <v>273</v>
      </c>
      <c r="C65">
        <v>5</v>
      </c>
      <c r="D65" t="s">
        <v>7</v>
      </c>
    </row>
    <row r="66" spans="1:8" x14ac:dyDescent="0.3">
      <c r="A66" s="1">
        <v>188</v>
      </c>
      <c r="B66">
        <v>332</v>
      </c>
      <c r="C66">
        <v>5</v>
      </c>
      <c r="D66" t="s">
        <v>8</v>
      </c>
    </row>
    <row r="67" spans="1:8" x14ac:dyDescent="0.3">
      <c r="A67" s="1">
        <v>2</v>
      </c>
      <c r="B67">
        <v>3</v>
      </c>
      <c r="C67">
        <v>4</v>
      </c>
      <c r="D67" t="s">
        <v>4</v>
      </c>
    </row>
    <row r="68" spans="1:8" x14ac:dyDescent="0.3">
      <c r="A68" s="1">
        <v>9</v>
      </c>
      <c r="B68">
        <v>13</v>
      </c>
      <c r="C68">
        <v>4</v>
      </c>
      <c r="D68" t="s">
        <v>4</v>
      </c>
    </row>
    <row r="69" spans="1:8" x14ac:dyDescent="0.3">
      <c r="A69" s="1">
        <v>10</v>
      </c>
      <c r="B69">
        <v>14</v>
      </c>
      <c r="C69">
        <v>4</v>
      </c>
      <c r="D69" t="s">
        <v>4</v>
      </c>
    </row>
    <row r="70" spans="1:8" x14ac:dyDescent="0.3">
      <c r="A70" s="1">
        <v>13</v>
      </c>
      <c r="B70">
        <v>19</v>
      </c>
      <c r="C70">
        <v>4</v>
      </c>
      <c r="D70" t="s">
        <v>4</v>
      </c>
    </row>
    <row r="71" spans="1:8" x14ac:dyDescent="0.3">
      <c r="A71" s="1">
        <v>17</v>
      </c>
      <c r="B71">
        <v>28</v>
      </c>
      <c r="C71">
        <v>4</v>
      </c>
      <c r="D71" t="s">
        <v>4</v>
      </c>
    </row>
    <row r="72" spans="1:8" x14ac:dyDescent="0.3">
      <c r="A72" s="1">
        <v>30</v>
      </c>
      <c r="B72">
        <v>50</v>
      </c>
      <c r="C72">
        <v>4</v>
      </c>
      <c r="D72" t="s">
        <v>4</v>
      </c>
    </row>
    <row r="73" spans="1:8" x14ac:dyDescent="0.3">
      <c r="A73" s="1">
        <v>47</v>
      </c>
      <c r="B73">
        <v>71</v>
      </c>
      <c r="C73">
        <v>4</v>
      </c>
      <c r="D73" t="s">
        <v>4</v>
      </c>
    </row>
    <row r="74" spans="1:8" x14ac:dyDescent="0.3">
      <c r="A74" s="1">
        <v>77</v>
      </c>
      <c r="B74">
        <v>137</v>
      </c>
      <c r="C74">
        <v>4</v>
      </c>
      <c r="D74" t="s">
        <v>3</v>
      </c>
    </row>
    <row r="75" spans="1:8" x14ac:dyDescent="0.3">
      <c r="A75" s="1">
        <v>120</v>
      </c>
      <c r="B75">
        <v>214</v>
      </c>
      <c r="C75">
        <v>4</v>
      </c>
      <c r="D75" t="s">
        <v>3</v>
      </c>
    </row>
    <row r="76" spans="1:8" x14ac:dyDescent="0.3">
      <c r="A76" s="1">
        <v>126</v>
      </c>
      <c r="B76">
        <v>225</v>
      </c>
      <c r="C76">
        <v>4</v>
      </c>
      <c r="D76" t="s">
        <v>3</v>
      </c>
    </row>
    <row r="77" spans="1:8" x14ac:dyDescent="0.3">
      <c r="A77" s="1">
        <v>138</v>
      </c>
      <c r="B77">
        <v>247</v>
      </c>
      <c r="C77">
        <v>4</v>
      </c>
      <c r="D77" t="s">
        <v>9</v>
      </c>
      <c r="E77" s="13"/>
      <c r="F77" s="13"/>
      <c r="G77" s="13"/>
      <c r="H77" s="13"/>
    </row>
    <row r="78" spans="1:8" x14ac:dyDescent="0.3">
      <c r="A78" s="1">
        <v>142</v>
      </c>
      <c r="B78">
        <v>258</v>
      </c>
      <c r="C78">
        <v>4</v>
      </c>
      <c r="D78" t="s">
        <v>7</v>
      </c>
    </row>
    <row r="79" spans="1:8" x14ac:dyDescent="0.3">
      <c r="A79" s="1">
        <v>143</v>
      </c>
      <c r="B79">
        <v>259</v>
      </c>
      <c r="C79">
        <v>4</v>
      </c>
      <c r="D79" t="s">
        <v>7</v>
      </c>
    </row>
    <row r="80" spans="1:8" x14ac:dyDescent="0.3">
      <c r="A80" s="1">
        <v>155</v>
      </c>
      <c r="B80">
        <v>274</v>
      </c>
      <c r="C80">
        <v>4</v>
      </c>
      <c r="D80" t="s">
        <v>7</v>
      </c>
    </row>
    <row r="81" spans="1:8" x14ac:dyDescent="0.3">
      <c r="A81" s="1">
        <v>162</v>
      </c>
      <c r="B81">
        <v>287</v>
      </c>
      <c r="C81">
        <v>4</v>
      </c>
      <c r="D81" t="s">
        <v>7</v>
      </c>
    </row>
    <row r="82" spans="1:8" x14ac:dyDescent="0.3">
      <c r="A82" s="1">
        <v>171</v>
      </c>
      <c r="B82">
        <v>299</v>
      </c>
      <c r="C82">
        <v>4</v>
      </c>
      <c r="D82" t="s">
        <v>7</v>
      </c>
    </row>
    <row r="83" spans="1:8" x14ac:dyDescent="0.3">
      <c r="A83" s="1">
        <v>187</v>
      </c>
      <c r="B83">
        <v>331</v>
      </c>
      <c r="C83">
        <v>4</v>
      </c>
      <c r="D83" t="s">
        <v>8</v>
      </c>
    </row>
    <row r="84" spans="1:8" x14ac:dyDescent="0.3">
      <c r="A84" s="1">
        <v>192</v>
      </c>
      <c r="B84">
        <v>337</v>
      </c>
      <c r="C84">
        <v>4</v>
      </c>
      <c r="D84" t="s">
        <v>6</v>
      </c>
    </row>
    <row r="85" spans="1:8" x14ac:dyDescent="0.3">
      <c r="A85" s="1">
        <v>206</v>
      </c>
      <c r="B85">
        <v>363</v>
      </c>
      <c r="C85">
        <v>4</v>
      </c>
      <c r="D85" t="s">
        <v>5</v>
      </c>
    </row>
    <row r="86" spans="1:8" x14ac:dyDescent="0.3">
      <c r="A86" s="1">
        <v>219</v>
      </c>
      <c r="B86">
        <v>384</v>
      </c>
      <c r="C86">
        <v>4</v>
      </c>
      <c r="D86" t="s">
        <v>5</v>
      </c>
      <c r="E86" s="13"/>
      <c r="F86" s="13"/>
      <c r="G86" s="13"/>
      <c r="H86" s="13"/>
    </row>
    <row r="87" spans="1:8" x14ac:dyDescent="0.3">
      <c r="A87" s="1">
        <v>221</v>
      </c>
      <c r="B87">
        <v>386</v>
      </c>
      <c r="C87">
        <v>4</v>
      </c>
      <c r="D87" t="s">
        <v>5</v>
      </c>
    </row>
    <row r="88" spans="1:8" x14ac:dyDescent="0.3">
      <c r="A88" s="1">
        <v>242</v>
      </c>
      <c r="B88">
        <v>417</v>
      </c>
      <c r="C88">
        <v>4</v>
      </c>
      <c r="D88" t="s">
        <v>5</v>
      </c>
    </row>
    <row r="89" spans="1:8" x14ac:dyDescent="0.3">
      <c r="A89" s="1">
        <v>0</v>
      </c>
      <c r="B89" s="13">
        <v>0</v>
      </c>
      <c r="C89" s="13">
        <v>3</v>
      </c>
      <c r="D89" t="s">
        <v>4</v>
      </c>
    </row>
    <row r="90" spans="1:8" x14ac:dyDescent="0.3">
      <c r="A90" s="1">
        <v>25</v>
      </c>
      <c r="B90">
        <v>45</v>
      </c>
      <c r="C90">
        <v>3</v>
      </c>
      <c r="D90" t="s">
        <v>4</v>
      </c>
    </row>
    <row r="91" spans="1:8" x14ac:dyDescent="0.3">
      <c r="A91" s="1">
        <v>31</v>
      </c>
      <c r="B91">
        <v>51</v>
      </c>
      <c r="C91">
        <v>3</v>
      </c>
      <c r="D91" t="s">
        <v>4</v>
      </c>
    </row>
    <row r="92" spans="1:8" x14ac:dyDescent="0.3">
      <c r="A92" s="1">
        <v>45</v>
      </c>
      <c r="B92">
        <v>68</v>
      </c>
      <c r="C92">
        <v>3</v>
      </c>
      <c r="D92" t="s">
        <v>4</v>
      </c>
      <c r="E92" s="13"/>
      <c r="F92" s="13"/>
      <c r="G92" s="13"/>
      <c r="H92" s="13"/>
    </row>
    <row r="93" spans="1:8" x14ac:dyDescent="0.3">
      <c r="A93" s="1">
        <v>46</v>
      </c>
      <c r="B93">
        <v>69</v>
      </c>
      <c r="C93">
        <v>3</v>
      </c>
      <c r="D93" t="s">
        <v>4</v>
      </c>
    </row>
    <row r="94" spans="1:8" x14ac:dyDescent="0.3">
      <c r="A94" s="1">
        <v>51</v>
      </c>
      <c r="B94">
        <v>79</v>
      </c>
      <c r="C94">
        <v>3</v>
      </c>
      <c r="D94" t="s">
        <v>4</v>
      </c>
    </row>
    <row r="95" spans="1:8" x14ac:dyDescent="0.3">
      <c r="A95" s="1">
        <v>58</v>
      </c>
      <c r="B95">
        <v>99</v>
      </c>
      <c r="C95">
        <v>3</v>
      </c>
      <c r="D95" t="s">
        <v>3</v>
      </c>
    </row>
    <row r="96" spans="1:8" x14ac:dyDescent="0.3">
      <c r="A96" s="1">
        <v>63</v>
      </c>
      <c r="B96">
        <v>107</v>
      </c>
      <c r="C96">
        <v>3</v>
      </c>
      <c r="D96" t="s">
        <v>3</v>
      </c>
    </row>
    <row r="97" spans="1:8" x14ac:dyDescent="0.3">
      <c r="A97" s="1">
        <v>64</v>
      </c>
      <c r="B97">
        <v>108</v>
      </c>
      <c r="C97">
        <v>3</v>
      </c>
      <c r="D97" t="s">
        <v>3</v>
      </c>
    </row>
    <row r="98" spans="1:8" x14ac:dyDescent="0.3">
      <c r="A98" s="1">
        <v>65</v>
      </c>
      <c r="B98">
        <v>110</v>
      </c>
      <c r="C98">
        <v>3</v>
      </c>
      <c r="D98" t="s">
        <v>3</v>
      </c>
    </row>
    <row r="99" spans="1:8" x14ac:dyDescent="0.3">
      <c r="A99" s="1">
        <v>70</v>
      </c>
      <c r="B99">
        <v>120</v>
      </c>
      <c r="C99">
        <v>3</v>
      </c>
      <c r="D99" t="s">
        <v>3</v>
      </c>
    </row>
    <row r="100" spans="1:8" x14ac:dyDescent="0.3">
      <c r="A100" s="1">
        <v>82</v>
      </c>
      <c r="B100">
        <v>144</v>
      </c>
      <c r="C100">
        <v>3</v>
      </c>
      <c r="D100" t="s">
        <v>3</v>
      </c>
    </row>
    <row r="101" spans="1:8" x14ac:dyDescent="0.3">
      <c r="A101" s="1">
        <v>92</v>
      </c>
      <c r="B101">
        <v>165</v>
      </c>
      <c r="C101">
        <v>3</v>
      </c>
      <c r="D101" t="s">
        <v>3</v>
      </c>
    </row>
    <row r="102" spans="1:8" x14ac:dyDescent="0.3">
      <c r="A102" s="1">
        <v>104</v>
      </c>
      <c r="B102">
        <v>186</v>
      </c>
      <c r="C102">
        <v>3</v>
      </c>
      <c r="D102" t="s">
        <v>3</v>
      </c>
    </row>
    <row r="103" spans="1:8" x14ac:dyDescent="0.3">
      <c r="A103" s="1">
        <v>130</v>
      </c>
      <c r="B103">
        <v>234</v>
      </c>
      <c r="C103">
        <v>3</v>
      </c>
      <c r="D103" t="s">
        <v>3</v>
      </c>
    </row>
    <row r="104" spans="1:8" x14ac:dyDescent="0.3">
      <c r="A104" s="1">
        <v>136</v>
      </c>
      <c r="B104">
        <v>242</v>
      </c>
      <c r="C104">
        <v>3</v>
      </c>
      <c r="D104" t="s">
        <v>9</v>
      </c>
    </row>
    <row r="105" spans="1:8" x14ac:dyDescent="0.3">
      <c r="A105" s="1">
        <v>156</v>
      </c>
      <c r="B105">
        <v>276</v>
      </c>
      <c r="C105">
        <v>3</v>
      </c>
      <c r="D105" t="s">
        <v>7</v>
      </c>
    </row>
    <row r="106" spans="1:8" x14ac:dyDescent="0.3">
      <c r="A106" s="1">
        <v>160</v>
      </c>
      <c r="B106">
        <v>285</v>
      </c>
      <c r="C106">
        <v>3</v>
      </c>
      <c r="D106" t="s">
        <v>7</v>
      </c>
    </row>
    <row r="107" spans="1:8" x14ac:dyDescent="0.3">
      <c r="A107" s="1">
        <v>163</v>
      </c>
      <c r="B107">
        <v>288</v>
      </c>
      <c r="C107">
        <v>3</v>
      </c>
      <c r="D107" t="s">
        <v>7</v>
      </c>
    </row>
    <row r="108" spans="1:8" x14ac:dyDescent="0.3">
      <c r="A108" s="1">
        <v>165</v>
      </c>
      <c r="B108">
        <v>290</v>
      </c>
      <c r="C108">
        <v>3</v>
      </c>
      <c r="D108" t="s">
        <v>7</v>
      </c>
    </row>
    <row r="109" spans="1:8" x14ac:dyDescent="0.3">
      <c r="A109" s="1">
        <v>166</v>
      </c>
      <c r="B109">
        <v>292</v>
      </c>
      <c r="C109">
        <v>3</v>
      </c>
      <c r="D109" t="s">
        <v>7</v>
      </c>
    </row>
    <row r="110" spans="1:8" x14ac:dyDescent="0.3">
      <c r="A110" s="1">
        <v>172</v>
      </c>
      <c r="B110">
        <v>303</v>
      </c>
      <c r="C110">
        <v>3</v>
      </c>
      <c r="D110" t="s">
        <v>7</v>
      </c>
    </row>
    <row r="111" spans="1:8" x14ac:dyDescent="0.3">
      <c r="A111" s="1">
        <v>179</v>
      </c>
      <c r="B111">
        <v>316</v>
      </c>
      <c r="C111">
        <v>3</v>
      </c>
      <c r="D111" t="s">
        <v>8</v>
      </c>
    </row>
    <row r="112" spans="1:8" x14ac:dyDescent="0.3">
      <c r="A112" s="1">
        <v>205</v>
      </c>
      <c r="B112">
        <v>360</v>
      </c>
      <c r="C112">
        <v>3</v>
      </c>
      <c r="D112" t="s">
        <v>5</v>
      </c>
      <c r="E112" s="13"/>
      <c r="F112" s="13"/>
      <c r="G112" s="13"/>
      <c r="H112" s="13"/>
    </row>
    <row r="113" spans="1:4" x14ac:dyDescent="0.3">
      <c r="A113" s="1">
        <v>222</v>
      </c>
      <c r="B113">
        <v>387</v>
      </c>
      <c r="C113">
        <v>3</v>
      </c>
      <c r="D113" t="s">
        <v>5</v>
      </c>
    </row>
    <row r="114" spans="1:4" x14ac:dyDescent="0.3">
      <c r="A114" s="1">
        <v>226</v>
      </c>
      <c r="B114">
        <v>394</v>
      </c>
      <c r="C114">
        <v>3</v>
      </c>
      <c r="D114" t="s">
        <v>5</v>
      </c>
    </row>
    <row r="115" spans="1:4" x14ac:dyDescent="0.3">
      <c r="A115" s="1">
        <v>233</v>
      </c>
      <c r="B115">
        <v>404</v>
      </c>
      <c r="C115">
        <v>3</v>
      </c>
      <c r="D115" t="s">
        <v>5</v>
      </c>
    </row>
    <row r="116" spans="1:4" x14ac:dyDescent="0.3">
      <c r="A116" s="1">
        <v>240</v>
      </c>
      <c r="B116">
        <v>415</v>
      </c>
      <c r="C116">
        <v>3</v>
      </c>
      <c r="D116" t="s">
        <v>5</v>
      </c>
    </row>
    <row r="117" spans="1:4" x14ac:dyDescent="0.3">
      <c r="A117" s="1">
        <v>14</v>
      </c>
      <c r="B117">
        <v>20</v>
      </c>
      <c r="C117">
        <v>2</v>
      </c>
      <c r="D117" t="s">
        <v>4</v>
      </c>
    </row>
    <row r="118" spans="1:4" x14ac:dyDescent="0.3">
      <c r="A118" s="1">
        <v>18</v>
      </c>
      <c r="B118">
        <v>30</v>
      </c>
      <c r="C118">
        <v>2</v>
      </c>
      <c r="D118" t="s">
        <v>4</v>
      </c>
    </row>
    <row r="119" spans="1:4" x14ac:dyDescent="0.3">
      <c r="A119" s="1">
        <v>23</v>
      </c>
      <c r="B119">
        <v>41</v>
      </c>
      <c r="C119">
        <v>2</v>
      </c>
      <c r="D119" t="s">
        <v>4</v>
      </c>
    </row>
    <row r="120" spans="1:4" x14ac:dyDescent="0.3">
      <c r="A120" s="1">
        <v>26</v>
      </c>
      <c r="B120">
        <v>46</v>
      </c>
      <c r="C120">
        <v>2</v>
      </c>
      <c r="D120" t="s">
        <v>4</v>
      </c>
    </row>
    <row r="121" spans="1:4" x14ac:dyDescent="0.3">
      <c r="A121" s="1">
        <v>34</v>
      </c>
      <c r="B121">
        <v>54</v>
      </c>
      <c r="C121">
        <v>2</v>
      </c>
      <c r="D121" t="s">
        <v>4</v>
      </c>
    </row>
    <row r="122" spans="1:4" x14ac:dyDescent="0.3">
      <c r="A122" s="1">
        <v>41</v>
      </c>
      <c r="B122">
        <v>63</v>
      </c>
      <c r="C122">
        <v>2</v>
      </c>
      <c r="D122" t="s">
        <v>4</v>
      </c>
    </row>
    <row r="123" spans="1:4" x14ac:dyDescent="0.3">
      <c r="A123" s="1">
        <v>44</v>
      </c>
      <c r="B123">
        <v>67</v>
      </c>
      <c r="C123">
        <v>2</v>
      </c>
      <c r="D123" t="s">
        <v>4</v>
      </c>
    </row>
    <row r="124" spans="1:4" x14ac:dyDescent="0.3">
      <c r="A124" s="1">
        <v>49</v>
      </c>
      <c r="B124">
        <v>77</v>
      </c>
      <c r="C124">
        <v>2</v>
      </c>
      <c r="D124" t="s">
        <v>4</v>
      </c>
    </row>
    <row r="125" spans="1:4" x14ac:dyDescent="0.3">
      <c r="A125" s="1">
        <v>55</v>
      </c>
      <c r="B125">
        <v>94</v>
      </c>
      <c r="C125">
        <v>2</v>
      </c>
      <c r="D125" t="s">
        <v>3</v>
      </c>
    </row>
    <row r="126" spans="1:4" x14ac:dyDescent="0.3">
      <c r="A126" s="1">
        <v>74</v>
      </c>
      <c r="B126">
        <v>131</v>
      </c>
      <c r="C126">
        <v>2</v>
      </c>
      <c r="D126" t="s">
        <v>3</v>
      </c>
    </row>
    <row r="127" spans="1:4" x14ac:dyDescent="0.3">
      <c r="A127" s="1">
        <v>78</v>
      </c>
      <c r="B127">
        <v>140</v>
      </c>
      <c r="C127">
        <v>2</v>
      </c>
      <c r="D127" t="s">
        <v>3</v>
      </c>
    </row>
    <row r="128" spans="1:4" x14ac:dyDescent="0.3">
      <c r="A128" s="1">
        <v>86</v>
      </c>
      <c r="B128">
        <v>150</v>
      </c>
      <c r="C128">
        <v>2</v>
      </c>
      <c r="D128" t="s">
        <v>3</v>
      </c>
    </row>
    <row r="129" spans="1:4" x14ac:dyDescent="0.3">
      <c r="A129" s="1">
        <v>91</v>
      </c>
      <c r="B129">
        <v>162</v>
      </c>
      <c r="C129">
        <v>2</v>
      </c>
      <c r="D129" t="s">
        <v>3</v>
      </c>
    </row>
    <row r="130" spans="1:4" x14ac:dyDescent="0.3">
      <c r="A130" s="1">
        <v>98</v>
      </c>
      <c r="B130">
        <v>175</v>
      </c>
      <c r="C130">
        <v>2</v>
      </c>
      <c r="D130" t="s">
        <v>3</v>
      </c>
    </row>
    <row r="131" spans="1:4" x14ac:dyDescent="0.3">
      <c r="A131" s="1">
        <v>99</v>
      </c>
      <c r="B131">
        <v>178</v>
      </c>
      <c r="C131">
        <v>2</v>
      </c>
      <c r="D131" t="s">
        <v>3</v>
      </c>
    </row>
    <row r="132" spans="1:4" x14ac:dyDescent="0.3">
      <c r="A132" s="1">
        <v>106</v>
      </c>
      <c r="B132">
        <v>189</v>
      </c>
      <c r="C132">
        <v>2</v>
      </c>
      <c r="D132" t="s">
        <v>3</v>
      </c>
    </row>
    <row r="133" spans="1:4" x14ac:dyDescent="0.3">
      <c r="A133" s="1">
        <v>114</v>
      </c>
      <c r="B133">
        <v>207</v>
      </c>
      <c r="C133">
        <v>2</v>
      </c>
      <c r="D133" t="s">
        <v>3</v>
      </c>
    </row>
    <row r="134" spans="1:4" x14ac:dyDescent="0.3">
      <c r="A134" s="1">
        <v>117</v>
      </c>
      <c r="B134">
        <v>211</v>
      </c>
      <c r="C134">
        <v>2</v>
      </c>
      <c r="D134" t="s">
        <v>3</v>
      </c>
    </row>
    <row r="135" spans="1:4" x14ac:dyDescent="0.3">
      <c r="A135" s="1">
        <v>118</v>
      </c>
      <c r="B135">
        <v>212</v>
      </c>
      <c r="C135">
        <v>2</v>
      </c>
      <c r="D135" t="s">
        <v>3</v>
      </c>
    </row>
    <row r="136" spans="1:4" x14ac:dyDescent="0.3">
      <c r="A136" s="1">
        <v>123</v>
      </c>
      <c r="B136">
        <v>220</v>
      </c>
      <c r="C136">
        <v>2</v>
      </c>
      <c r="D136" t="s">
        <v>3</v>
      </c>
    </row>
    <row r="137" spans="1:4" x14ac:dyDescent="0.3">
      <c r="A137" s="1">
        <v>129</v>
      </c>
      <c r="B137">
        <v>231</v>
      </c>
      <c r="C137">
        <v>2</v>
      </c>
      <c r="D137" t="s">
        <v>3</v>
      </c>
    </row>
    <row r="138" spans="1:4" x14ac:dyDescent="0.3">
      <c r="A138" s="1">
        <v>135</v>
      </c>
      <c r="B138">
        <v>240</v>
      </c>
      <c r="C138">
        <v>2</v>
      </c>
      <c r="D138" t="s">
        <v>11</v>
      </c>
    </row>
    <row r="139" spans="1:4" x14ac:dyDescent="0.3">
      <c r="A139" s="1">
        <v>141</v>
      </c>
      <c r="B139">
        <v>253</v>
      </c>
      <c r="C139">
        <v>2</v>
      </c>
      <c r="D139" t="s">
        <v>9</v>
      </c>
    </row>
    <row r="140" spans="1:4" x14ac:dyDescent="0.3">
      <c r="A140" s="1">
        <v>150</v>
      </c>
      <c r="B140">
        <v>268</v>
      </c>
      <c r="C140">
        <v>2</v>
      </c>
      <c r="D140" t="s">
        <v>7</v>
      </c>
    </row>
    <row r="141" spans="1:4" x14ac:dyDescent="0.3">
      <c r="A141" s="1">
        <v>153</v>
      </c>
      <c r="B141">
        <v>272</v>
      </c>
      <c r="C141">
        <v>2</v>
      </c>
      <c r="D141" t="s">
        <v>7</v>
      </c>
    </row>
    <row r="142" spans="1:4" x14ac:dyDescent="0.3">
      <c r="A142" s="1">
        <v>157</v>
      </c>
      <c r="B142">
        <v>279</v>
      </c>
      <c r="C142">
        <v>2</v>
      </c>
      <c r="D142" t="s">
        <v>7</v>
      </c>
    </row>
    <row r="143" spans="1:4" x14ac:dyDescent="0.3">
      <c r="A143" s="1">
        <v>161</v>
      </c>
      <c r="B143">
        <v>286</v>
      </c>
      <c r="C143">
        <v>2</v>
      </c>
      <c r="D143" t="s">
        <v>7</v>
      </c>
    </row>
    <row r="144" spans="1:4" x14ac:dyDescent="0.3">
      <c r="A144" s="1">
        <v>164</v>
      </c>
      <c r="B144">
        <v>289</v>
      </c>
      <c r="C144">
        <v>2</v>
      </c>
      <c r="D144" t="s">
        <v>7</v>
      </c>
    </row>
    <row r="145" spans="1:8" x14ac:dyDescent="0.3">
      <c r="A145" s="1">
        <v>168</v>
      </c>
      <c r="B145">
        <v>294</v>
      </c>
      <c r="C145">
        <v>2</v>
      </c>
      <c r="D145" t="s">
        <v>7</v>
      </c>
    </row>
    <row r="146" spans="1:8" x14ac:dyDescent="0.3">
      <c r="A146" s="1">
        <v>169</v>
      </c>
      <c r="B146">
        <v>296</v>
      </c>
      <c r="C146">
        <v>2</v>
      </c>
      <c r="D146" t="s">
        <v>7</v>
      </c>
    </row>
    <row r="147" spans="1:8" x14ac:dyDescent="0.3">
      <c r="A147" s="1">
        <v>182</v>
      </c>
      <c r="B147">
        <v>320</v>
      </c>
      <c r="C147">
        <v>2</v>
      </c>
      <c r="D147" t="s">
        <v>8</v>
      </c>
    </row>
    <row r="148" spans="1:8" x14ac:dyDescent="0.3">
      <c r="A148" s="1">
        <v>184</v>
      </c>
      <c r="B148">
        <v>322</v>
      </c>
      <c r="C148">
        <v>2</v>
      </c>
      <c r="D148" t="s">
        <v>8</v>
      </c>
    </row>
    <row r="149" spans="1:8" x14ac:dyDescent="0.3">
      <c r="A149" s="1">
        <v>186</v>
      </c>
      <c r="B149">
        <v>325</v>
      </c>
      <c r="C149">
        <v>2</v>
      </c>
      <c r="D149" t="s">
        <v>8</v>
      </c>
    </row>
    <row r="150" spans="1:8" x14ac:dyDescent="0.3">
      <c r="A150" s="1">
        <v>196</v>
      </c>
      <c r="B150">
        <v>344</v>
      </c>
      <c r="C150">
        <v>2</v>
      </c>
      <c r="D150" t="s">
        <v>5</v>
      </c>
    </row>
    <row r="151" spans="1:8" x14ac:dyDescent="0.3">
      <c r="A151" s="1">
        <v>207</v>
      </c>
      <c r="B151">
        <v>365</v>
      </c>
      <c r="C151">
        <v>2</v>
      </c>
      <c r="D151" t="s">
        <v>5</v>
      </c>
      <c r="E151" s="13"/>
      <c r="F151" s="13"/>
      <c r="G151" s="13"/>
      <c r="H151" s="13"/>
    </row>
    <row r="152" spans="1:8" x14ac:dyDescent="0.3">
      <c r="A152" s="1">
        <v>209</v>
      </c>
      <c r="B152">
        <v>367</v>
      </c>
      <c r="C152">
        <v>2</v>
      </c>
      <c r="D152" t="s">
        <v>5</v>
      </c>
    </row>
    <row r="153" spans="1:8" x14ac:dyDescent="0.3">
      <c r="A153" s="1">
        <v>210</v>
      </c>
      <c r="B153">
        <v>368</v>
      </c>
      <c r="C153">
        <v>2</v>
      </c>
      <c r="D153" t="s">
        <v>5</v>
      </c>
    </row>
    <row r="154" spans="1:8" x14ac:dyDescent="0.3">
      <c r="A154" s="1">
        <v>218</v>
      </c>
      <c r="B154">
        <v>382</v>
      </c>
      <c r="C154">
        <v>2</v>
      </c>
      <c r="D154" t="s">
        <v>5</v>
      </c>
    </row>
    <row r="155" spans="1:8" x14ac:dyDescent="0.3">
      <c r="A155" s="1">
        <v>220</v>
      </c>
      <c r="B155">
        <v>385</v>
      </c>
      <c r="C155">
        <v>2</v>
      </c>
      <c r="D155" t="s">
        <v>5</v>
      </c>
    </row>
    <row r="156" spans="1:8" x14ac:dyDescent="0.3">
      <c r="A156" s="1">
        <v>227</v>
      </c>
      <c r="B156">
        <v>395</v>
      </c>
      <c r="C156">
        <v>2</v>
      </c>
      <c r="D156" t="s">
        <v>5</v>
      </c>
    </row>
    <row r="157" spans="1:8" x14ac:dyDescent="0.3">
      <c r="A157" s="1">
        <v>231</v>
      </c>
      <c r="B157">
        <v>402</v>
      </c>
      <c r="C157">
        <v>2</v>
      </c>
      <c r="D157" t="s">
        <v>5</v>
      </c>
    </row>
    <row r="158" spans="1:8" x14ac:dyDescent="0.3">
      <c r="A158" s="1">
        <v>237</v>
      </c>
      <c r="B158">
        <v>408</v>
      </c>
      <c r="C158">
        <v>2</v>
      </c>
      <c r="D158" t="s">
        <v>5</v>
      </c>
    </row>
    <row r="159" spans="1:8" x14ac:dyDescent="0.3">
      <c r="A159" s="1">
        <v>3</v>
      </c>
      <c r="B159">
        <v>6</v>
      </c>
      <c r="C159">
        <v>1</v>
      </c>
      <c r="D159" t="s">
        <v>4</v>
      </c>
    </row>
    <row r="160" spans="1:8" x14ac:dyDescent="0.3">
      <c r="A160" s="1">
        <v>4</v>
      </c>
      <c r="B160">
        <v>7</v>
      </c>
      <c r="C160">
        <v>1</v>
      </c>
      <c r="D160" t="s">
        <v>4</v>
      </c>
    </row>
    <row r="161" spans="1:4" x14ac:dyDescent="0.3">
      <c r="A161" s="1">
        <v>5</v>
      </c>
      <c r="B161">
        <v>8</v>
      </c>
      <c r="C161">
        <v>1</v>
      </c>
      <c r="D161" t="s">
        <v>4</v>
      </c>
    </row>
    <row r="162" spans="1:4" x14ac:dyDescent="0.3">
      <c r="A162" s="1">
        <v>7</v>
      </c>
      <c r="B162">
        <v>11</v>
      </c>
      <c r="C162">
        <v>1</v>
      </c>
      <c r="D162" t="s">
        <v>4</v>
      </c>
    </row>
    <row r="163" spans="1:4" x14ac:dyDescent="0.3">
      <c r="A163" s="1">
        <v>12</v>
      </c>
      <c r="B163">
        <v>18</v>
      </c>
      <c r="C163">
        <v>1</v>
      </c>
      <c r="D163" t="s">
        <v>4</v>
      </c>
    </row>
    <row r="164" spans="1:4" x14ac:dyDescent="0.3">
      <c r="A164" s="1">
        <v>15</v>
      </c>
      <c r="B164">
        <v>24</v>
      </c>
      <c r="C164">
        <v>1</v>
      </c>
      <c r="D164" t="s">
        <v>4</v>
      </c>
    </row>
    <row r="165" spans="1:4" x14ac:dyDescent="0.3">
      <c r="A165" s="1">
        <v>16</v>
      </c>
      <c r="B165">
        <v>25</v>
      </c>
      <c r="C165">
        <v>1</v>
      </c>
      <c r="D165" t="s">
        <v>4</v>
      </c>
    </row>
    <row r="166" spans="1:4" x14ac:dyDescent="0.3">
      <c r="A166" s="1">
        <v>27</v>
      </c>
      <c r="B166">
        <v>47</v>
      </c>
      <c r="C166">
        <v>1</v>
      </c>
      <c r="D166" t="s">
        <v>4</v>
      </c>
    </row>
    <row r="167" spans="1:4" x14ac:dyDescent="0.3">
      <c r="A167" s="1">
        <v>28</v>
      </c>
      <c r="B167">
        <v>48</v>
      </c>
      <c r="C167">
        <v>1</v>
      </c>
      <c r="D167" t="s">
        <v>4</v>
      </c>
    </row>
    <row r="168" spans="1:4" x14ac:dyDescent="0.3">
      <c r="A168" s="1">
        <v>29</v>
      </c>
      <c r="B168">
        <v>49</v>
      </c>
      <c r="C168">
        <v>1</v>
      </c>
      <c r="D168" t="s">
        <v>4</v>
      </c>
    </row>
    <row r="169" spans="1:4" x14ac:dyDescent="0.3">
      <c r="A169" s="1">
        <v>32</v>
      </c>
      <c r="B169">
        <v>52</v>
      </c>
      <c r="C169">
        <v>1</v>
      </c>
      <c r="D169" t="s">
        <v>4</v>
      </c>
    </row>
    <row r="170" spans="1:4" x14ac:dyDescent="0.3">
      <c r="A170" s="1">
        <v>33</v>
      </c>
      <c r="B170">
        <v>53</v>
      </c>
      <c r="C170">
        <v>1</v>
      </c>
      <c r="D170" t="s">
        <v>4</v>
      </c>
    </row>
    <row r="171" spans="1:4" x14ac:dyDescent="0.3">
      <c r="A171" s="1">
        <v>39</v>
      </c>
      <c r="B171">
        <v>60</v>
      </c>
      <c r="C171">
        <v>1</v>
      </c>
      <c r="D171" t="s">
        <v>4</v>
      </c>
    </row>
    <row r="172" spans="1:4" x14ac:dyDescent="0.3">
      <c r="A172" s="1">
        <v>42</v>
      </c>
      <c r="B172">
        <v>65</v>
      </c>
      <c r="C172">
        <v>1</v>
      </c>
      <c r="D172" t="s">
        <v>4</v>
      </c>
    </row>
    <row r="173" spans="1:4" x14ac:dyDescent="0.3">
      <c r="A173" s="1">
        <v>43</v>
      </c>
      <c r="B173">
        <v>66</v>
      </c>
      <c r="C173">
        <v>1</v>
      </c>
      <c r="D173" t="s">
        <v>4</v>
      </c>
    </row>
    <row r="174" spans="1:4" x14ac:dyDescent="0.3">
      <c r="A174" s="1">
        <v>50</v>
      </c>
      <c r="B174">
        <v>78</v>
      </c>
      <c r="C174">
        <v>1</v>
      </c>
      <c r="D174" t="s">
        <v>4</v>
      </c>
    </row>
    <row r="175" spans="1:4" x14ac:dyDescent="0.3">
      <c r="A175" s="1">
        <v>52</v>
      </c>
      <c r="B175">
        <v>85</v>
      </c>
      <c r="C175">
        <v>1</v>
      </c>
      <c r="D175" t="s">
        <v>4</v>
      </c>
    </row>
    <row r="176" spans="1:4" x14ac:dyDescent="0.3">
      <c r="A176" s="1">
        <v>56</v>
      </c>
      <c r="B176">
        <v>96</v>
      </c>
      <c r="C176">
        <v>1</v>
      </c>
      <c r="D176" t="s">
        <v>3</v>
      </c>
    </row>
    <row r="177" spans="1:8" x14ac:dyDescent="0.3">
      <c r="A177" s="1">
        <v>59</v>
      </c>
      <c r="B177">
        <v>100</v>
      </c>
      <c r="C177">
        <v>1</v>
      </c>
      <c r="D177" t="s">
        <v>3</v>
      </c>
    </row>
    <row r="178" spans="1:8" x14ac:dyDescent="0.3">
      <c r="A178" s="1">
        <v>60</v>
      </c>
      <c r="B178">
        <v>101</v>
      </c>
      <c r="C178">
        <v>1</v>
      </c>
      <c r="D178" t="s">
        <v>3</v>
      </c>
    </row>
    <row r="179" spans="1:8" x14ac:dyDescent="0.3">
      <c r="A179" s="1">
        <v>61</v>
      </c>
      <c r="B179">
        <v>102</v>
      </c>
      <c r="C179">
        <v>1</v>
      </c>
      <c r="D179" t="s">
        <v>3</v>
      </c>
    </row>
    <row r="180" spans="1:8" x14ac:dyDescent="0.3">
      <c r="A180" s="1">
        <v>66</v>
      </c>
      <c r="B180">
        <v>113</v>
      </c>
      <c r="C180">
        <v>1</v>
      </c>
      <c r="D180" t="s">
        <v>3</v>
      </c>
    </row>
    <row r="181" spans="1:8" x14ac:dyDescent="0.3">
      <c r="A181" s="1">
        <v>67</v>
      </c>
      <c r="B181">
        <v>114</v>
      </c>
      <c r="C181">
        <v>1</v>
      </c>
      <c r="D181" t="s">
        <v>3</v>
      </c>
    </row>
    <row r="182" spans="1:8" x14ac:dyDescent="0.3">
      <c r="A182" s="1">
        <v>69</v>
      </c>
      <c r="B182">
        <v>119</v>
      </c>
      <c r="C182">
        <v>1</v>
      </c>
      <c r="D182" t="s">
        <v>3</v>
      </c>
    </row>
    <row r="183" spans="1:8" x14ac:dyDescent="0.3">
      <c r="A183" s="1">
        <v>71</v>
      </c>
      <c r="B183">
        <v>124</v>
      </c>
      <c r="C183">
        <v>1</v>
      </c>
      <c r="D183" t="s">
        <v>3</v>
      </c>
    </row>
    <row r="184" spans="1:8" x14ac:dyDescent="0.3">
      <c r="A184" s="1">
        <v>72</v>
      </c>
      <c r="B184">
        <v>127</v>
      </c>
      <c r="C184">
        <v>1</v>
      </c>
      <c r="D184" t="s">
        <v>3</v>
      </c>
    </row>
    <row r="185" spans="1:8" x14ac:dyDescent="0.3">
      <c r="A185" s="1">
        <v>81</v>
      </c>
      <c r="B185">
        <v>143</v>
      </c>
      <c r="C185">
        <v>1</v>
      </c>
      <c r="D185" t="s">
        <v>3</v>
      </c>
      <c r="E185" s="13"/>
      <c r="F185" s="13"/>
      <c r="G185" s="13"/>
      <c r="H185" s="13"/>
    </row>
    <row r="186" spans="1:8" x14ac:dyDescent="0.3">
      <c r="A186" s="1">
        <v>83</v>
      </c>
      <c r="B186">
        <v>146</v>
      </c>
      <c r="C186">
        <v>1</v>
      </c>
      <c r="D186" t="s">
        <v>3</v>
      </c>
    </row>
    <row r="187" spans="1:8" x14ac:dyDescent="0.3">
      <c r="A187" s="1">
        <v>88</v>
      </c>
      <c r="B187">
        <v>156</v>
      </c>
      <c r="C187">
        <v>1</v>
      </c>
      <c r="D187" t="s">
        <v>3</v>
      </c>
    </row>
    <row r="188" spans="1:8" x14ac:dyDescent="0.3">
      <c r="A188" s="1">
        <v>89</v>
      </c>
      <c r="B188">
        <v>159</v>
      </c>
      <c r="C188">
        <v>1</v>
      </c>
      <c r="D188" t="s">
        <v>3</v>
      </c>
    </row>
    <row r="189" spans="1:8" x14ac:dyDescent="0.3">
      <c r="A189" s="1">
        <v>94</v>
      </c>
      <c r="B189">
        <v>168</v>
      </c>
      <c r="C189">
        <v>1</v>
      </c>
      <c r="D189" t="s">
        <v>3</v>
      </c>
    </row>
    <row r="190" spans="1:8" x14ac:dyDescent="0.3">
      <c r="A190" s="1">
        <v>95</v>
      </c>
      <c r="B190">
        <v>171</v>
      </c>
      <c r="C190">
        <v>1</v>
      </c>
      <c r="D190" t="s">
        <v>3</v>
      </c>
    </row>
    <row r="191" spans="1:8" x14ac:dyDescent="0.3">
      <c r="A191" s="1">
        <v>96</v>
      </c>
      <c r="B191">
        <v>173</v>
      </c>
      <c r="C191">
        <v>1</v>
      </c>
      <c r="D191" t="s">
        <v>3</v>
      </c>
    </row>
    <row r="192" spans="1:8" x14ac:dyDescent="0.3">
      <c r="A192" s="1">
        <v>97</v>
      </c>
      <c r="B192">
        <v>174</v>
      </c>
      <c r="C192">
        <v>1</v>
      </c>
      <c r="D192" t="s">
        <v>3</v>
      </c>
      <c r="E192" s="13"/>
      <c r="F192" s="13"/>
      <c r="G192" s="13"/>
      <c r="H192" s="13"/>
    </row>
    <row r="193" spans="1:8" x14ac:dyDescent="0.3">
      <c r="A193" s="1">
        <v>100</v>
      </c>
      <c r="B193">
        <v>179</v>
      </c>
      <c r="C193">
        <v>1</v>
      </c>
      <c r="D193" t="s">
        <v>3</v>
      </c>
    </row>
    <row r="194" spans="1:8" x14ac:dyDescent="0.3">
      <c r="A194" s="1">
        <v>102</v>
      </c>
      <c r="B194">
        <v>181</v>
      </c>
      <c r="C194">
        <v>1</v>
      </c>
      <c r="D194" t="s">
        <v>3</v>
      </c>
    </row>
    <row r="195" spans="1:8" x14ac:dyDescent="0.3">
      <c r="A195" s="1">
        <v>103</v>
      </c>
      <c r="B195">
        <v>185</v>
      </c>
      <c r="C195">
        <v>1</v>
      </c>
      <c r="D195" t="s">
        <v>3</v>
      </c>
    </row>
    <row r="196" spans="1:8" x14ac:dyDescent="0.3">
      <c r="A196" s="1">
        <v>105</v>
      </c>
      <c r="B196">
        <v>187</v>
      </c>
      <c r="C196">
        <v>1</v>
      </c>
      <c r="D196" t="s">
        <v>3</v>
      </c>
    </row>
    <row r="197" spans="1:8" x14ac:dyDescent="0.3">
      <c r="A197" s="1">
        <v>107</v>
      </c>
      <c r="B197">
        <v>190</v>
      </c>
      <c r="C197">
        <v>1</v>
      </c>
      <c r="D197" t="s">
        <v>3</v>
      </c>
    </row>
    <row r="198" spans="1:8" x14ac:dyDescent="0.3">
      <c r="A198" s="1">
        <v>108</v>
      </c>
      <c r="B198">
        <v>191</v>
      </c>
      <c r="C198">
        <v>1</v>
      </c>
      <c r="D198" t="s">
        <v>3</v>
      </c>
    </row>
    <row r="199" spans="1:8" x14ac:dyDescent="0.3">
      <c r="A199" s="1">
        <v>109</v>
      </c>
      <c r="B199">
        <v>194</v>
      </c>
      <c r="C199">
        <v>1</v>
      </c>
      <c r="D199" t="s">
        <v>3</v>
      </c>
    </row>
    <row r="200" spans="1:8" x14ac:dyDescent="0.3">
      <c r="A200" s="1">
        <v>113</v>
      </c>
      <c r="B200">
        <v>206</v>
      </c>
      <c r="C200">
        <v>1</v>
      </c>
      <c r="D200" t="s">
        <v>3</v>
      </c>
      <c r="E200" s="13"/>
      <c r="F200" s="13"/>
      <c r="G200" s="13"/>
      <c r="H200" s="13"/>
    </row>
    <row r="201" spans="1:8" x14ac:dyDescent="0.3">
      <c r="A201" s="1">
        <v>115</v>
      </c>
      <c r="B201">
        <v>208</v>
      </c>
      <c r="C201">
        <v>1</v>
      </c>
      <c r="D201" t="s">
        <v>3</v>
      </c>
    </row>
    <row r="202" spans="1:8" x14ac:dyDescent="0.3">
      <c r="A202" s="1">
        <v>116</v>
      </c>
      <c r="B202">
        <v>210</v>
      </c>
      <c r="C202">
        <v>1</v>
      </c>
      <c r="D202" t="s">
        <v>3</v>
      </c>
    </row>
    <row r="203" spans="1:8" x14ac:dyDescent="0.3">
      <c r="A203" s="1">
        <v>119</v>
      </c>
      <c r="B203">
        <v>213</v>
      </c>
      <c r="C203">
        <v>1</v>
      </c>
      <c r="D203" t="s">
        <v>3</v>
      </c>
    </row>
    <row r="204" spans="1:8" x14ac:dyDescent="0.3">
      <c r="A204" s="1">
        <v>121</v>
      </c>
      <c r="B204">
        <v>215</v>
      </c>
      <c r="C204">
        <v>1</v>
      </c>
      <c r="D204" t="s">
        <v>3</v>
      </c>
    </row>
    <row r="205" spans="1:8" x14ac:dyDescent="0.3">
      <c r="A205" s="1">
        <v>124</v>
      </c>
      <c r="B205">
        <v>221</v>
      </c>
      <c r="C205">
        <v>1</v>
      </c>
      <c r="D205" t="s">
        <v>3</v>
      </c>
    </row>
    <row r="206" spans="1:8" x14ac:dyDescent="0.3">
      <c r="A206" s="1">
        <v>125</v>
      </c>
      <c r="B206">
        <v>224</v>
      </c>
      <c r="C206">
        <v>1</v>
      </c>
      <c r="D206" t="s">
        <v>3</v>
      </c>
    </row>
    <row r="207" spans="1:8" x14ac:dyDescent="0.3">
      <c r="A207" s="1">
        <v>127</v>
      </c>
      <c r="B207">
        <v>226</v>
      </c>
      <c r="C207">
        <v>1</v>
      </c>
      <c r="D207" t="s">
        <v>3</v>
      </c>
    </row>
    <row r="208" spans="1:8" x14ac:dyDescent="0.3">
      <c r="A208" s="1">
        <v>128</v>
      </c>
      <c r="B208">
        <v>230</v>
      </c>
      <c r="C208">
        <v>1</v>
      </c>
      <c r="D208" t="s">
        <v>3</v>
      </c>
    </row>
    <row r="209" spans="1:4" x14ac:dyDescent="0.3">
      <c r="A209" s="1">
        <v>139</v>
      </c>
      <c r="B209">
        <v>248</v>
      </c>
      <c r="C209">
        <v>1</v>
      </c>
      <c r="D209" t="s">
        <v>9</v>
      </c>
    </row>
    <row r="210" spans="1:4" x14ac:dyDescent="0.3">
      <c r="A210" s="1">
        <v>140</v>
      </c>
      <c r="B210">
        <v>249</v>
      </c>
      <c r="C210">
        <v>1</v>
      </c>
      <c r="D210" t="s">
        <v>9</v>
      </c>
    </row>
    <row r="211" spans="1:4" x14ac:dyDescent="0.3">
      <c r="A211" s="1">
        <v>144</v>
      </c>
      <c r="B211">
        <v>261</v>
      </c>
      <c r="C211">
        <v>1</v>
      </c>
      <c r="D211" t="s">
        <v>7</v>
      </c>
    </row>
    <row r="212" spans="1:4" x14ac:dyDescent="0.3">
      <c r="A212" s="1">
        <v>145</v>
      </c>
      <c r="B212">
        <v>262</v>
      </c>
      <c r="C212">
        <v>1</v>
      </c>
      <c r="D212" t="s">
        <v>7</v>
      </c>
    </row>
    <row r="213" spans="1:4" x14ac:dyDescent="0.3">
      <c r="A213" s="1">
        <v>146</v>
      </c>
      <c r="B213">
        <v>263</v>
      </c>
      <c r="C213">
        <v>1</v>
      </c>
      <c r="D213" t="s">
        <v>7</v>
      </c>
    </row>
    <row r="214" spans="1:4" x14ac:dyDescent="0.3">
      <c r="A214" s="1">
        <v>147</v>
      </c>
      <c r="B214">
        <v>264</v>
      </c>
      <c r="C214">
        <v>1</v>
      </c>
      <c r="D214" t="s">
        <v>7</v>
      </c>
    </row>
    <row r="215" spans="1:4" x14ac:dyDescent="0.3">
      <c r="A215" s="1">
        <v>151</v>
      </c>
      <c r="B215">
        <v>269</v>
      </c>
      <c r="C215">
        <v>1</v>
      </c>
      <c r="D215" t="s">
        <v>7</v>
      </c>
    </row>
    <row r="216" spans="1:4" x14ac:dyDescent="0.3">
      <c r="A216" s="1">
        <v>152</v>
      </c>
      <c r="B216">
        <v>271</v>
      </c>
      <c r="C216">
        <v>1</v>
      </c>
      <c r="D216" t="s">
        <v>7</v>
      </c>
    </row>
    <row r="217" spans="1:4" x14ac:dyDescent="0.3">
      <c r="A217" s="1">
        <v>158</v>
      </c>
      <c r="B217">
        <v>281</v>
      </c>
      <c r="C217">
        <v>1</v>
      </c>
      <c r="D217" t="s">
        <v>7</v>
      </c>
    </row>
    <row r="218" spans="1:4" x14ac:dyDescent="0.3">
      <c r="A218" s="1">
        <v>170</v>
      </c>
      <c r="B218">
        <v>298</v>
      </c>
      <c r="C218">
        <v>1</v>
      </c>
      <c r="D218" t="s">
        <v>7</v>
      </c>
    </row>
    <row r="219" spans="1:4" x14ac:dyDescent="0.3">
      <c r="A219" s="1">
        <v>173</v>
      </c>
      <c r="B219">
        <v>304</v>
      </c>
      <c r="C219">
        <v>1</v>
      </c>
      <c r="D219" t="s">
        <v>8</v>
      </c>
    </row>
    <row r="220" spans="1:4" x14ac:dyDescent="0.3">
      <c r="A220" s="1">
        <v>174</v>
      </c>
      <c r="B220">
        <v>305</v>
      </c>
      <c r="C220">
        <v>1</v>
      </c>
      <c r="D220" t="s">
        <v>8</v>
      </c>
    </row>
    <row r="221" spans="1:4" x14ac:dyDescent="0.3">
      <c r="A221" s="1">
        <v>175</v>
      </c>
      <c r="B221">
        <v>307</v>
      </c>
      <c r="C221">
        <v>1</v>
      </c>
      <c r="D221" t="s">
        <v>8</v>
      </c>
    </row>
    <row r="222" spans="1:4" x14ac:dyDescent="0.3">
      <c r="A222" s="1">
        <v>177</v>
      </c>
      <c r="B222">
        <v>312</v>
      </c>
      <c r="C222">
        <v>1</v>
      </c>
      <c r="D222" t="s">
        <v>8</v>
      </c>
    </row>
    <row r="223" spans="1:4" x14ac:dyDescent="0.3">
      <c r="A223" s="1">
        <v>180</v>
      </c>
      <c r="B223">
        <v>318</v>
      </c>
      <c r="C223">
        <v>1</v>
      </c>
      <c r="D223" t="s">
        <v>8</v>
      </c>
    </row>
    <row r="224" spans="1:4" x14ac:dyDescent="0.3">
      <c r="A224" s="1">
        <v>181</v>
      </c>
      <c r="B224">
        <v>319</v>
      </c>
      <c r="C224">
        <v>1</v>
      </c>
      <c r="D224" t="s">
        <v>8</v>
      </c>
    </row>
    <row r="225" spans="1:4" x14ac:dyDescent="0.3">
      <c r="A225" s="1">
        <v>185</v>
      </c>
      <c r="B225">
        <v>323</v>
      </c>
      <c r="C225">
        <v>1</v>
      </c>
      <c r="D225" t="s">
        <v>8</v>
      </c>
    </row>
    <row r="226" spans="1:4" x14ac:dyDescent="0.3">
      <c r="A226" s="1">
        <v>189</v>
      </c>
      <c r="B226">
        <v>333</v>
      </c>
      <c r="C226">
        <v>1</v>
      </c>
      <c r="D226" t="s">
        <v>6</v>
      </c>
    </row>
    <row r="227" spans="1:4" x14ac:dyDescent="0.3">
      <c r="A227" s="1">
        <v>191</v>
      </c>
      <c r="B227">
        <v>336</v>
      </c>
      <c r="C227">
        <v>1</v>
      </c>
      <c r="D227" t="s">
        <v>6</v>
      </c>
    </row>
    <row r="228" spans="1:4" x14ac:dyDescent="0.3">
      <c r="A228" s="1">
        <v>197</v>
      </c>
      <c r="B228">
        <v>345</v>
      </c>
      <c r="C228">
        <v>1</v>
      </c>
      <c r="D228" t="s">
        <v>5</v>
      </c>
    </row>
    <row r="229" spans="1:4" x14ac:dyDescent="0.3">
      <c r="A229" s="1">
        <v>199</v>
      </c>
      <c r="B229">
        <v>348</v>
      </c>
      <c r="C229">
        <v>1</v>
      </c>
      <c r="D229" t="s">
        <v>5</v>
      </c>
    </row>
    <row r="230" spans="1:4" x14ac:dyDescent="0.3">
      <c r="A230" s="1">
        <v>200</v>
      </c>
      <c r="B230">
        <v>351</v>
      </c>
      <c r="C230">
        <v>1</v>
      </c>
      <c r="D230" t="s">
        <v>5</v>
      </c>
    </row>
    <row r="231" spans="1:4" x14ac:dyDescent="0.3">
      <c r="A231" s="1">
        <v>201</v>
      </c>
      <c r="B231">
        <v>352</v>
      </c>
      <c r="C231">
        <v>1</v>
      </c>
      <c r="D231" t="s">
        <v>5</v>
      </c>
    </row>
    <row r="232" spans="1:4" x14ac:dyDescent="0.3">
      <c r="A232" s="1">
        <v>202</v>
      </c>
      <c r="B232">
        <v>353</v>
      </c>
      <c r="C232">
        <v>1</v>
      </c>
      <c r="D232" t="s">
        <v>5</v>
      </c>
    </row>
    <row r="233" spans="1:4" x14ac:dyDescent="0.3">
      <c r="A233" s="1">
        <v>203</v>
      </c>
      <c r="B233">
        <v>354</v>
      </c>
      <c r="C233">
        <v>1</v>
      </c>
      <c r="D233" t="s">
        <v>5</v>
      </c>
    </row>
    <row r="234" spans="1:4" x14ac:dyDescent="0.3">
      <c r="A234" s="1">
        <v>208</v>
      </c>
      <c r="B234">
        <v>366</v>
      </c>
      <c r="C234">
        <v>1</v>
      </c>
      <c r="D234" t="s">
        <v>5</v>
      </c>
    </row>
    <row r="235" spans="1:4" x14ac:dyDescent="0.3">
      <c r="A235" s="1">
        <v>211</v>
      </c>
      <c r="B235">
        <v>369</v>
      </c>
      <c r="C235">
        <v>1</v>
      </c>
      <c r="D235" t="s">
        <v>5</v>
      </c>
    </row>
    <row r="236" spans="1:4" x14ac:dyDescent="0.3">
      <c r="A236" s="1">
        <v>212</v>
      </c>
      <c r="B236">
        <v>371</v>
      </c>
      <c r="C236">
        <v>1</v>
      </c>
      <c r="D236" t="s">
        <v>5</v>
      </c>
    </row>
    <row r="237" spans="1:4" x14ac:dyDescent="0.3">
      <c r="A237" s="1">
        <v>216</v>
      </c>
      <c r="B237">
        <v>378</v>
      </c>
      <c r="C237">
        <v>1</v>
      </c>
      <c r="D237" t="s">
        <v>5</v>
      </c>
    </row>
    <row r="238" spans="1:4" x14ac:dyDescent="0.3">
      <c r="A238" s="1">
        <v>217</v>
      </c>
      <c r="B238">
        <v>379</v>
      </c>
      <c r="C238">
        <v>1</v>
      </c>
      <c r="D238" t="s">
        <v>5</v>
      </c>
    </row>
    <row r="239" spans="1:4" x14ac:dyDescent="0.3">
      <c r="A239" s="1">
        <v>223</v>
      </c>
      <c r="B239">
        <v>389</v>
      </c>
      <c r="C239">
        <v>1</v>
      </c>
      <c r="D239" t="s">
        <v>5</v>
      </c>
    </row>
    <row r="240" spans="1:4" x14ac:dyDescent="0.3">
      <c r="A240" s="1">
        <v>228</v>
      </c>
      <c r="B240">
        <v>396</v>
      </c>
      <c r="C240">
        <v>1</v>
      </c>
      <c r="D240" t="s">
        <v>5</v>
      </c>
    </row>
    <row r="241" spans="1:4" x14ac:dyDescent="0.3">
      <c r="A241" s="1">
        <v>229</v>
      </c>
      <c r="B241">
        <v>399</v>
      </c>
      <c r="C241">
        <v>1</v>
      </c>
      <c r="D241" t="s">
        <v>5</v>
      </c>
    </row>
    <row r="242" spans="1:4" x14ac:dyDescent="0.3">
      <c r="A242" s="1">
        <v>235</v>
      </c>
      <c r="B242">
        <v>406</v>
      </c>
      <c r="C242">
        <v>1</v>
      </c>
      <c r="D242" t="s">
        <v>5</v>
      </c>
    </row>
    <row r="243" spans="1:4" x14ac:dyDescent="0.3">
      <c r="A243" s="1">
        <v>236</v>
      </c>
      <c r="B243">
        <v>407</v>
      </c>
      <c r="C243">
        <v>1</v>
      </c>
      <c r="D243" t="s">
        <v>5</v>
      </c>
    </row>
    <row r="244" spans="1:4" x14ac:dyDescent="0.3">
      <c r="A244" s="1">
        <v>238</v>
      </c>
      <c r="B244">
        <v>409</v>
      </c>
      <c r="C244">
        <v>1</v>
      </c>
      <c r="D244" t="s">
        <v>5</v>
      </c>
    </row>
    <row r="245" spans="1:4" x14ac:dyDescent="0.3">
      <c r="A245" s="1">
        <v>239</v>
      </c>
      <c r="B245">
        <v>411</v>
      </c>
      <c r="C245">
        <v>1</v>
      </c>
      <c r="D245" t="s">
        <v>5</v>
      </c>
    </row>
    <row r="246" spans="1:4" x14ac:dyDescent="0.3">
      <c r="A246" s="1">
        <v>243</v>
      </c>
      <c r="B246">
        <v>421</v>
      </c>
      <c r="C246">
        <v>1</v>
      </c>
      <c r="D246" t="s">
        <v>5</v>
      </c>
    </row>
  </sheetData>
  <sortState xmlns:xlrd2="http://schemas.microsoft.com/office/spreadsheetml/2017/richdata2" ref="A2:D246">
    <sortCondition descending="1" ref="C1:C2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A38C-28F8-4CF1-870D-2D49833426B6}">
  <dimension ref="A1:Q1430"/>
  <sheetViews>
    <sheetView workbookViewId="0"/>
  </sheetViews>
  <sheetFormatPr defaultRowHeight="14.4" x14ac:dyDescent="0.3"/>
  <cols>
    <col min="6" max="6" width="10.33203125" bestFit="1" customWidth="1"/>
    <col min="7" max="7" width="23.88671875" bestFit="1" customWidth="1"/>
    <col min="9" max="9" width="13.88671875" bestFit="1" customWidth="1"/>
    <col min="10" max="10" width="15.5546875" bestFit="1" customWidth="1"/>
    <col min="11" max="11" width="10.77734375" bestFit="1" customWidth="1"/>
    <col min="12" max="12" width="11" bestFit="1" customWidth="1"/>
    <col min="13" max="13" width="24.77734375" bestFit="1" customWidth="1"/>
    <col min="14" max="14" width="23.44140625" bestFit="1" customWidth="1"/>
    <col min="15" max="15" width="11.88671875" bestFit="1" customWidth="1"/>
    <col min="16" max="16" width="7.77734375" bestFit="1" customWidth="1"/>
    <col min="17" max="19" width="10.77734375" bestFit="1" customWidth="1"/>
    <col min="20" max="20" width="8.5546875" bestFit="1" customWidth="1"/>
    <col min="21" max="21" width="5" bestFit="1" customWidth="1"/>
    <col min="22" max="22" width="6.6640625" bestFit="1" customWidth="1"/>
    <col min="23" max="23" width="8.6640625" bestFit="1" customWidth="1"/>
    <col min="24" max="24" width="8.109375" bestFit="1" customWidth="1"/>
    <col min="25" max="25" width="6.6640625" bestFit="1" customWidth="1"/>
    <col min="26" max="26" width="4.77734375" bestFit="1" customWidth="1"/>
    <col min="27" max="27" width="5.6640625" bestFit="1" customWidth="1"/>
    <col min="28" max="28" width="4.5546875" bestFit="1" customWidth="1"/>
    <col min="29" max="29" width="4" bestFit="1" customWidth="1"/>
    <col min="30" max="30" width="8" bestFit="1" customWidth="1"/>
    <col min="31" max="31" width="7.77734375" bestFit="1" customWidth="1"/>
    <col min="32" max="32" width="7" bestFit="1" customWidth="1"/>
    <col min="33" max="33" width="10.77734375" bestFit="1" customWidth="1"/>
    <col min="34" max="1449" width="7" bestFit="1" customWidth="1"/>
    <col min="1450" max="1450" width="10.77734375" bestFit="1" customWidth="1"/>
  </cols>
  <sheetData>
    <row r="1" spans="1:17" x14ac:dyDescent="0.3">
      <c r="A1" t="s">
        <v>15</v>
      </c>
      <c r="B1" t="s">
        <v>1804</v>
      </c>
      <c r="C1" t="s">
        <v>22</v>
      </c>
      <c r="D1" t="s">
        <v>21</v>
      </c>
      <c r="E1" t="s">
        <v>16</v>
      </c>
      <c r="F1" t="s">
        <v>17</v>
      </c>
      <c r="G1" s="8" t="s">
        <v>1805</v>
      </c>
      <c r="I1" s="14" t="s">
        <v>1806</v>
      </c>
      <c r="J1" t="s">
        <v>1811</v>
      </c>
    </row>
    <row r="2" spans="1:17" x14ac:dyDescent="0.3">
      <c r="A2">
        <v>501963</v>
      </c>
      <c r="B2">
        <v>0</v>
      </c>
      <c r="C2" t="s">
        <v>31</v>
      </c>
      <c r="D2" t="s">
        <v>30</v>
      </c>
      <c r="E2" t="s">
        <v>25</v>
      </c>
      <c r="F2" t="s">
        <v>101</v>
      </c>
      <c r="G2" t="e">
        <f>INDEX(find_bugcounts!D:D, MATCH(B2,find_bugcounts!B:B))</f>
        <v>#N/A</v>
      </c>
      <c r="I2" s="15" t="s">
        <v>87</v>
      </c>
      <c r="J2" s="16">
        <v>403</v>
      </c>
    </row>
    <row r="3" spans="1:17" x14ac:dyDescent="0.3">
      <c r="A3">
        <v>506953</v>
      </c>
      <c r="B3">
        <v>0</v>
      </c>
      <c r="C3" t="s">
        <v>31</v>
      </c>
      <c r="D3" t="s">
        <v>30</v>
      </c>
      <c r="E3" t="s">
        <v>25</v>
      </c>
      <c r="F3" t="s">
        <v>118</v>
      </c>
      <c r="G3" t="e">
        <f>INDEX(find_bugcounts!D:D, MATCH(B3,find_bugcounts!B:B))</f>
        <v>#N/A</v>
      </c>
      <c r="I3" s="15" t="s">
        <v>96</v>
      </c>
      <c r="J3" s="16">
        <v>131</v>
      </c>
    </row>
    <row r="4" spans="1:17" x14ac:dyDescent="0.3">
      <c r="A4">
        <v>505604</v>
      </c>
      <c r="B4">
        <v>0</v>
      </c>
      <c r="C4" t="s">
        <v>31</v>
      </c>
      <c r="D4" t="s">
        <v>30</v>
      </c>
      <c r="E4" t="s">
        <v>25</v>
      </c>
      <c r="F4" t="s">
        <v>26</v>
      </c>
      <c r="G4" t="e">
        <f>INDEX(find_bugcounts!D:D, MATCH(B4,find_bugcounts!B:B))</f>
        <v>#N/A</v>
      </c>
      <c r="I4" s="15" t="s">
        <v>25</v>
      </c>
      <c r="J4" s="16">
        <v>895</v>
      </c>
    </row>
    <row r="5" spans="1:17" x14ac:dyDescent="0.3">
      <c r="A5">
        <v>497354</v>
      </c>
      <c r="B5">
        <v>334</v>
      </c>
      <c r="C5" t="s">
        <v>31</v>
      </c>
      <c r="D5" t="s">
        <v>30</v>
      </c>
      <c r="E5" t="s">
        <v>87</v>
      </c>
      <c r="F5" t="s">
        <v>113</v>
      </c>
      <c r="G5" t="str">
        <f>INDEX(find_bugcounts!D:D, MATCH(B5,find_bugcounts!B:B))</f>
        <v>Security</v>
      </c>
      <c r="I5" s="15" t="s">
        <v>1810</v>
      </c>
      <c r="J5" s="16"/>
    </row>
    <row r="6" spans="1:17" x14ac:dyDescent="0.3">
      <c r="A6">
        <v>498365</v>
      </c>
      <c r="B6">
        <v>341</v>
      </c>
      <c r="C6" t="s">
        <v>45</v>
      </c>
      <c r="D6" t="s">
        <v>30</v>
      </c>
      <c r="E6" t="s">
        <v>87</v>
      </c>
      <c r="F6" t="s">
        <v>93</v>
      </c>
      <c r="G6" t="str">
        <f>INDEX(find_bugcounts!D:D, MATCH(B6,find_bugcounts!B:B))</f>
        <v>Security</v>
      </c>
      <c r="I6" s="15" t="s">
        <v>1807</v>
      </c>
      <c r="J6" s="16">
        <v>1429</v>
      </c>
    </row>
    <row r="7" spans="1:17" x14ac:dyDescent="0.3">
      <c r="A7">
        <v>498390</v>
      </c>
      <c r="B7">
        <v>341</v>
      </c>
      <c r="C7" t="s">
        <v>31</v>
      </c>
      <c r="D7" t="s">
        <v>30</v>
      </c>
      <c r="E7" t="s">
        <v>87</v>
      </c>
      <c r="F7" t="s">
        <v>93</v>
      </c>
      <c r="G7" t="str">
        <f>INDEX(find_bugcounts!D:D, MATCH(B7,find_bugcounts!B:B))</f>
        <v>Security</v>
      </c>
    </row>
    <row r="8" spans="1:17" x14ac:dyDescent="0.3">
      <c r="A8">
        <v>498423</v>
      </c>
      <c r="B8">
        <v>334</v>
      </c>
      <c r="C8" t="s">
        <v>31</v>
      </c>
      <c r="D8" t="s">
        <v>30</v>
      </c>
      <c r="E8" t="s">
        <v>87</v>
      </c>
      <c r="F8" t="s">
        <v>62</v>
      </c>
      <c r="G8" t="str">
        <f>INDEX(find_bugcounts!D:D, MATCH(B8,find_bugcounts!B:B))</f>
        <v>Security</v>
      </c>
      <c r="I8" s="14" t="s">
        <v>1808</v>
      </c>
      <c r="J8" s="14" t="s">
        <v>1809</v>
      </c>
    </row>
    <row r="9" spans="1:17" x14ac:dyDescent="0.3">
      <c r="A9">
        <v>499601</v>
      </c>
      <c r="B9">
        <v>343</v>
      </c>
      <c r="C9" t="s">
        <v>31</v>
      </c>
      <c r="D9" t="s">
        <v>30</v>
      </c>
      <c r="E9" t="s">
        <v>87</v>
      </c>
      <c r="F9" t="s">
        <v>113</v>
      </c>
      <c r="G9" t="str">
        <f>INDEX(find_bugcounts!D:D, MATCH(B9,find_bugcounts!B:B))</f>
        <v>Security</v>
      </c>
      <c r="I9" s="14" t="s">
        <v>1806</v>
      </c>
      <c r="J9" t="s">
        <v>4</v>
      </c>
      <c r="K9" t="s">
        <v>3</v>
      </c>
      <c r="L9" t="s">
        <v>5</v>
      </c>
      <c r="M9" t="s">
        <v>9</v>
      </c>
      <c r="N9" t="s">
        <v>7</v>
      </c>
      <c r="O9" t="s">
        <v>8</v>
      </c>
      <c r="P9" t="s">
        <v>6</v>
      </c>
      <c r="Q9" t="s">
        <v>1807</v>
      </c>
    </row>
    <row r="10" spans="1:17" x14ac:dyDescent="0.3">
      <c r="A10">
        <v>499719</v>
      </c>
      <c r="B10">
        <v>343</v>
      </c>
      <c r="C10" t="s">
        <v>31</v>
      </c>
      <c r="D10" t="s">
        <v>30</v>
      </c>
      <c r="E10" t="s">
        <v>87</v>
      </c>
      <c r="F10" t="s">
        <v>113</v>
      </c>
      <c r="G10" t="str">
        <f>INDEX(find_bugcounts!D:D, MATCH(B10,find_bugcounts!B:B))</f>
        <v>Security</v>
      </c>
      <c r="I10" s="15" t="s">
        <v>177</v>
      </c>
      <c r="J10" s="16">
        <v>7</v>
      </c>
      <c r="K10" s="16">
        <v>3</v>
      </c>
      <c r="L10" s="16">
        <v>5</v>
      </c>
      <c r="M10" s="16"/>
      <c r="N10" s="16">
        <v>1</v>
      </c>
      <c r="O10" s="16"/>
      <c r="P10" s="16">
        <v>8</v>
      </c>
      <c r="Q10" s="16">
        <v>24</v>
      </c>
    </row>
    <row r="11" spans="1:17" x14ac:dyDescent="0.3">
      <c r="A11">
        <v>499890</v>
      </c>
      <c r="B11">
        <v>334</v>
      </c>
      <c r="C11" t="s">
        <v>31</v>
      </c>
      <c r="D11" t="s">
        <v>30</v>
      </c>
      <c r="E11" t="s">
        <v>87</v>
      </c>
      <c r="F11" t="s">
        <v>113</v>
      </c>
      <c r="G11" t="str">
        <f>INDEX(find_bugcounts!D:D, MATCH(B11,find_bugcounts!B:B))</f>
        <v>Security</v>
      </c>
      <c r="I11" s="15" t="s">
        <v>77</v>
      </c>
      <c r="J11" s="16">
        <v>7</v>
      </c>
      <c r="K11" s="16">
        <v>12</v>
      </c>
      <c r="L11" s="16"/>
      <c r="M11" s="16"/>
      <c r="N11" s="16">
        <v>1</v>
      </c>
      <c r="O11" s="16">
        <v>1</v>
      </c>
      <c r="P11" s="16">
        <v>3</v>
      </c>
      <c r="Q11" s="16">
        <v>24</v>
      </c>
    </row>
    <row r="12" spans="1:17" x14ac:dyDescent="0.3">
      <c r="A12">
        <v>500637</v>
      </c>
      <c r="B12">
        <v>336</v>
      </c>
      <c r="C12" t="s">
        <v>31</v>
      </c>
      <c r="D12" t="s">
        <v>30</v>
      </c>
      <c r="E12" t="s">
        <v>87</v>
      </c>
      <c r="F12" t="s">
        <v>113</v>
      </c>
      <c r="G12" t="str">
        <f>INDEX(find_bugcounts!D:D, MATCH(B12,find_bugcounts!B:B))</f>
        <v>Security</v>
      </c>
      <c r="I12" s="15" t="s">
        <v>42</v>
      </c>
      <c r="J12" s="16">
        <v>35</v>
      </c>
      <c r="K12" s="16">
        <v>24</v>
      </c>
      <c r="L12" s="16">
        <v>16</v>
      </c>
      <c r="M12" s="16"/>
      <c r="N12" s="16">
        <v>7</v>
      </c>
      <c r="O12" s="16">
        <v>7</v>
      </c>
      <c r="P12" s="16">
        <v>14</v>
      </c>
      <c r="Q12" s="16">
        <v>103</v>
      </c>
    </row>
    <row r="13" spans="1:17" x14ac:dyDescent="0.3">
      <c r="A13">
        <v>501577</v>
      </c>
      <c r="B13">
        <v>334</v>
      </c>
      <c r="C13" t="s">
        <v>31</v>
      </c>
      <c r="D13" t="s">
        <v>30</v>
      </c>
      <c r="E13" t="s">
        <v>87</v>
      </c>
      <c r="F13" t="s">
        <v>62</v>
      </c>
      <c r="G13" t="str">
        <f>INDEX(find_bugcounts!D:D, MATCH(B13,find_bugcounts!B:B))</f>
        <v>Security</v>
      </c>
      <c r="I13" s="15" t="s">
        <v>64</v>
      </c>
      <c r="J13" s="16">
        <v>13</v>
      </c>
      <c r="K13" s="16">
        <v>17</v>
      </c>
      <c r="L13" s="16">
        <v>5</v>
      </c>
      <c r="M13" s="16"/>
      <c r="N13" s="16">
        <v>7</v>
      </c>
      <c r="O13" s="16">
        <v>3</v>
      </c>
      <c r="P13" s="16">
        <v>4</v>
      </c>
      <c r="Q13" s="16">
        <v>49</v>
      </c>
    </row>
    <row r="14" spans="1:17" x14ac:dyDescent="0.3">
      <c r="A14">
        <v>502541</v>
      </c>
      <c r="B14">
        <v>334</v>
      </c>
      <c r="C14" t="s">
        <v>31</v>
      </c>
      <c r="D14" t="s">
        <v>30</v>
      </c>
      <c r="E14" t="s">
        <v>87</v>
      </c>
      <c r="F14" t="s">
        <v>62</v>
      </c>
      <c r="G14" t="str">
        <f>INDEX(find_bugcounts!D:D, MATCH(B14,find_bugcounts!B:B))</f>
        <v>Security</v>
      </c>
      <c r="I14" s="15" t="s">
        <v>31</v>
      </c>
      <c r="J14" s="16">
        <v>236</v>
      </c>
      <c r="K14" s="16">
        <v>282</v>
      </c>
      <c r="L14" s="16">
        <v>175</v>
      </c>
      <c r="M14" s="16">
        <v>9</v>
      </c>
      <c r="N14" s="16">
        <v>73</v>
      </c>
      <c r="O14" s="16">
        <v>122</v>
      </c>
      <c r="P14" s="16">
        <v>134</v>
      </c>
      <c r="Q14" s="16">
        <v>1031</v>
      </c>
    </row>
    <row r="15" spans="1:17" x14ac:dyDescent="0.3">
      <c r="A15">
        <v>504472</v>
      </c>
      <c r="B15">
        <v>334</v>
      </c>
      <c r="C15" t="s">
        <v>31</v>
      </c>
      <c r="D15" t="s">
        <v>30</v>
      </c>
      <c r="E15" t="s">
        <v>87</v>
      </c>
      <c r="F15" t="s">
        <v>113</v>
      </c>
      <c r="G15" t="str">
        <f>INDEX(find_bugcounts!D:D, MATCH(B15,find_bugcounts!B:B))</f>
        <v>Security</v>
      </c>
      <c r="I15" s="15" t="s">
        <v>1807</v>
      </c>
      <c r="J15" s="16">
        <v>298</v>
      </c>
      <c r="K15" s="16">
        <v>338</v>
      </c>
      <c r="L15" s="16">
        <v>201</v>
      </c>
      <c r="M15" s="16">
        <v>9</v>
      </c>
      <c r="N15" s="16">
        <v>89</v>
      </c>
      <c r="O15" s="16">
        <v>133</v>
      </c>
      <c r="P15" s="16">
        <v>163</v>
      </c>
      <c r="Q15" s="16">
        <v>1231</v>
      </c>
    </row>
    <row r="16" spans="1:17" x14ac:dyDescent="0.3">
      <c r="A16">
        <v>511659</v>
      </c>
      <c r="B16">
        <v>334</v>
      </c>
      <c r="C16" t="s">
        <v>31</v>
      </c>
      <c r="D16" t="s">
        <v>30</v>
      </c>
      <c r="E16" t="s">
        <v>87</v>
      </c>
      <c r="F16" t="s">
        <v>93</v>
      </c>
      <c r="G16" t="str">
        <f>INDEX(find_bugcounts!D:D, MATCH(B16,find_bugcounts!B:B))</f>
        <v>Security</v>
      </c>
    </row>
    <row r="17" spans="1:17" x14ac:dyDescent="0.3">
      <c r="A17">
        <v>497277</v>
      </c>
      <c r="B17">
        <v>334</v>
      </c>
      <c r="C17" t="s">
        <v>31</v>
      </c>
      <c r="D17" t="s">
        <v>30</v>
      </c>
      <c r="E17" t="s">
        <v>96</v>
      </c>
      <c r="F17" t="s">
        <v>97</v>
      </c>
      <c r="G17" t="str">
        <f>INDEX(find_bugcounts!D:D, MATCH(B17,find_bugcounts!B:B))</f>
        <v>Security</v>
      </c>
    </row>
    <row r="18" spans="1:17" x14ac:dyDescent="0.3">
      <c r="A18">
        <v>500573</v>
      </c>
      <c r="B18">
        <v>334</v>
      </c>
      <c r="C18" t="s">
        <v>31</v>
      </c>
      <c r="D18" t="s">
        <v>30</v>
      </c>
      <c r="E18" t="s">
        <v>96</v>
      </c>
      <c r="F18" t="s">
        <v>97</v>
      </c>
      <c r="G18" t="str">
        <f>INDEX(find_bugcounts!D:D, MATCH(B18,find_bugcounts!B:B))</f>
        <v>Security</v>
      </c>
      <c r="I18" s="14" t="s">
        <v>1808</v>
      </c>
      <c r="J18" s="14" t="s">
        <v>1809</v>
      </c>
    </row>
    <row r="19" spans="1:17" x14ac:dyDescent="0.3">
      <c r="A19">
        <v>500644</v>
      </c>
      <c r="B19">
        <v>344</v>
      </c>
      <c r="C19" t="s">
        <v>31</v>
      </c>
      <c r="D19" t="s">
        <v>30</v>
      </c>
      <c r="E19" t="s">
        <v>96</v>
      </c>
      <c r="F19" t="s">
        <v>62</v>
      </c>
      <c r="G19" t="str">
        <f>INDEX(find_bugcounts!D:D, MATCH(B19,find_bugcounts!B:B))</f>
        <v>Security</v>
      </c>
      <c r="I19" s="14" t="s">
        <v>1806</v>
      </c>
      <c r="J19" t="s">
        <v>4</v>
      </c>
      <c r="K19" t="s">
        <v>3</v>
      </c>
      <c r="L19" t="s">
        <v>5</v>
      </c>
      <c r="M19" t="s">
        <v>9</v>
      </c>
      <c r="N19" t="s">
        <v>7</v>
      </c>
      <c r="O19" t="s">
        <v>8</v>
      </c>
      <c r="P19" t="s">
        <v>6</v>
      </c>
      <c r="Q19" t="s">
        <v>1807</v>
      </c>
    </row>
    <row r="20" spans="1:17" x14ac:dyDescent="0.3">
      <c r="A20">
        <v>501622</v>
      </c>
      <c r="B20">
        <v>334</v>
      </c>
      <c r="C20" t="s">
        <v>31</v>
      </c>
      <c r="D20" t="s">
        <v>30</v>
      </c>
      <c r="E20" t="s">
        <v>96</v>
      </c>
      <c r="F20" t="s">
        <v>62</v>
      </c>
      <c r="G20" t="str">
        <f>INDEX(find_bugcounts!D:D, MATCH(B20,find_bugcounts!B:B))</f>
        <v>Security</v>
      </c>
      <c r="I20" s="15" t="s">
        <v>161</v>
      </c>
      <c r="J20" s="16">
        <v>2</v>
      </c>
      <c r="K20" s="16">
        <v>2</v>
      </c>
      <c r="L20" s="16"/>
      <c r="M20" s="16"/>
      <c r="N20" s="16"/>
      <c r="O20" s="16"/>
      <c r="P20" s="16">
        <v>1</v>
      </c>
      <c r="Q20" s="16">
        <v>5</v>
      </c>
    </row>
    <row r="21" spans="1:17" x14ac:dyDescent="0.3">
      <c r="A21">
        <v>511711</v>
      </c>
      <c r="B21">
        <v>334</v>
      </c>
      <c r="C21" t="s">
        <v>31</v>
      </c>
      <c r="D21" t="s">
        <v>30</v>
      </c>
      <c r="E21" t="s">
        <v>96</v>
      </c>
      <c r="F21" t="s">
        <v>62</v>
      </c>
      <c r="G21" t="str">
        <f>INDEX(find_bugcounts!D:D, MATCH(B21,find_bugcounts!B:B))</f>
        <v>Security</v>
      </c>
      <c r="I21" s="15" t="s">
        <v>174</v>
      </c>
      <c r="J21" s="16">
        <v>2</v>
      </c>
      <c r="K21" s="16">
        <v>1</v>
      </c>
      <c r="L21" s="16"/>
      <c r="M21" s="16"/>
      <c r="N21" s="16"/>
      <c r="O21" s="16">
        <v>1</v>
      </c>
      <c r="P21" s="16">
        <v>1</v>
      </c>
      <c r="Q21" s="16">
        <v>5</v>
      </c>
    </row>
    <row r="22" spans="1:17" x14ac:dyDescent="0.3">
      <c r="A22">
        <v>511787</v>
      </c>
      <c r="B22">
        <v>334</v>
      </c>
      <c r="C22" t="s">
        <v>31</v>
      </c>
      <c r="D22" t="s">
        <v>30</v>
      </c>
      <c r="E22" t="s">
        <v>96</v>
      </c>
      <c r="F22" t="s">
        <v>62</v>
      </c>
      <c r="G22" t="str">
        <f>INDEX(find_bugcounts!D:D, MATCH(B22,find_bugcounts!B:B))</f>
        <v>Security</v>
      </c>
      <c r="I22" s="15" t="s">
        <v>30</v>
      </c>
      <c r="J22" s="16">
        <v>350</v>
      </c>
      <c r="K22" s="16">
        <v>380</v>
      </c>
      <c r="L22" s="16">
        <v>230</v>
      </c>
      <c r="M22" s="16">
        <v>12</v>
      </c>
      <c r="N22" s="16">
        <v>110</v>
      </c>
      <c r="O22" s="16">
        <v>160</v>
      </c>
      <c r="P22" s="16">
        <v>166</v>
      </c>
      <c r="Q22" s="16">
        <v>1408</v>
      </c>
    </row>
    <row r="23" spans="1:17" x14ac:dyDescent="0.3">
      <c r="A23">
        <v>102902</v>
      </c>
      <c r="B23">
        <v>339</v>
      </c>
      <c r="C23" t="s">
        <v>31</v>
      </c>
      <c r="D23" t="s">
        <v>30</v>
      </c>
      <c r="E23" t="s">
        <v>25</v>
      </c>
      <c r="F23" t="s">
        <v>26</v>
      </c>
      <c r="G23" t="str">
        <f>INDEX(find_bugcounts!D:D, MATCH(B23,find_bugcounts!B:B))</f>
        <v>Security</v>
      </c>
      <c r="I23" s="15" t="s">
        <v>140</v>
      </c>
      <c r="J23" s="16">
        <v>1</v>
      </c>
      <c r="K23" s="16"/>
      <c r="L23" s="16"/>
      <c r="M23" s="16"/>
      <c r="N23" s="16"/>
      <c r="O23" s="16">
        <v>1</v>
      </c>
      <c r="P23" s="16">
        <v>1</v>
      </c>
      <c r="Q23" s="16">
        <v>3</v>
      </c>
    </row>
    <row r="24" spans="1:17" x14ac:dyDescent="0.3">
      <c r="A24">
        <v>496494</v>
      </c>
      <c r="B24">
        <v>334</v>
      </c>
      <c r="C24" t="s">
        <v>31</v>
      </c>
      <c r="D24" t="s">
        <v>30</v>
      </c>
      <c r="E24" t="s">
        <v>25</v>
      </c>
      <c r="F24" t="s">
        <v>122</v>
      </c>
      <c r="G24" t="str">
        <f>INDEX(find_bugcounts!D:D, MATCH(B24,find_bugcounts!B:B))</f>
        <v>Security</v>
      </c>
      <c r="I24" s="15" t="s">
        <v>782</v>
      </c>
      <c r="J24" s="16">
        <v>1</v>
      </c>
      <c r="K24" s="16">
        <v>1</v>
      </c>
      <c r="L24" s="16"/>
      <c r="M24" s="16"/>
      <c r="N24" s="16"/>
      <c r="O24" s="16">
        <v>2</v>
      </c>
      <c r="P24" s="16">
        <v>1</v>
      </c>
      <c r="Q24" s="16">
        <v>5</v>
      </c>
    </row>
    <row r="25" spans="1:17" x14ac:dyDescent="0.3">
      <c r="A25">
        <v>496698</v>
      </c>
      <c r="B25">
        <v>339</v>
      </c>
      <c r="C25" t="s">
        <v>31</v>
      </c>
      <c r="D25" t="s">
        <v>140</v>
      </c>
      <c r="E25" t="s">
        <v>25</v>
      </c>
      <c r="F25" t="s">
        <v>118</v>
      </c>
      <c r="G25" t="str">
        <f>INDEX(find_bugcounts!D:D, MATCH(B25,find_bugcounts!B:B))</f>
        <v>Security</v>
      </c>
      <c r="I25" s="15" t="s">
        <v>1807</v>
      </c>
      <c r="J25" s="16">
        <v>356</v>
      </c>
      <c r="K25" s="16">
        <v>384</v>
      </c>
      <c r="L25" s="16">
        <v>230</v>
      </c>
      <c r="M25" s="16">
        <v>12</v>
      </c>
      <c r="N25" s="16">
        <v>110</v>
      </c>
      <c r="O25" s="16">
        <v>164</v>
      </c>
      <c r="P25" s="16">
        <v>170</v>
      </c>
      <c r="Q25" s="16">
        <v>1426</v>
      </c>
    </row>
    <row r="26" spans="1:17" x14ac:dyDescent="0.3">
      <c r="A26">
        <v>496867</v>
      </c>
      <c r="B26">
        <v>339</v>
      </c>
      <c r="C26" t="s">
        <v>31</v>
      </c>
      <c r="D26" t="s">
        <v>30</v>
      </c>
      <c r="E26" t="s">
        <v>25</v>
      </c>
      <c r="F26" t="s">
        <v>118</v>
      </c>
      <c r="G26" t="str">
        <f>INDEX(find_bugcounts!D:D, MATCH(B26,find_bugcounts!B:B))</f>
        <v>Security</v>
      </c>
    </row>
    <row r="27" spans="1:17" x14ac:dyDescent="0.3">
      <c r="A27">
        <v>496868</v>
      </c>
      <c r="B27">
        <v>339</v>
      </c>
      <c r="C27" t="s">
        <v>31</v>
      </c>
      <c r="D27" t="s">
        <v>30</v>
      </c>
      <c r="E27" t="s">
        <v>25</v>
      </c>
      <c r="F27" t="s">
        <v>118</v>
      </c>
      <c r="G27" t="str">
        <f>INDEX(find_bugcounts!D:D, MATCH(B27,find_bugcounts!B:B))</f>
        <v>Security</v>
      </c>
      <c r="I27" s="14" t="s">
        <v>1808</v>
      </c>
      <c r="J27" s="14" t="s">
        <v>1809</v>
      </c>
    </row>
    <row r="28" spans="1:17" x14ac:dyDescent="0.3">
      <c r="A28">
        <v>497013</v>
      </c>
      <c r="B28">
        <v>341</v>
      </c>
      <c r="C28" t="s">
        <v>31</v>
      </c>
      <c r="D28" t="s">
        <v>30</v>
      </c>
      <c r="E28" t="s">
        <v>25</v>
      </c>
      <c r="F28" t="s">
        <v>118</v>
      </c>
      <c r="G28" t="str">
        <f>INDEX(find_bugcounts!D:D, MATCH(B28,find_bugcounts!B:B))</f>
        <v>Security</v>
      </c>
      <c r="I28" s="14" t="s">
        <v>1806</v>
      </c>
      <c r="J28" t="s">
        <v>4</v>
      </c>
      <c r="K28" t="s">
        <v>3</v>
      </c>
      <c r="L28" t="s">
        <v>5</v>
      </c>
      <c r="M28" t="s">
        <v>9</v>
      </c>
      <c r="N28" t="s">
        <v>7</v>
      </c>
      <c r="O28" t="s">
        <v>8</v>
      </c>
      <c r="P28" t="s">
        <v>6</v>
      </c>
      <c r="Q28" t="s">
        <v>1807</v>
      </c>
    </row>
    <row r="29" spans="1:17" x14ac:dyDescent="0.3">
      <c r="A29">
        <v>497047</v>
      </c>
      <c r="B29">
        <v>339</v>
      </c>
      <c r="C29" t="s">
        <v>177</v>
      </c>
      <c r="D29" t="s">
        <v>30</v>
      </c>
      <c r="E29" t="s">
        <v>25</v>
      </c>
      <c r="F29" t="s">
        <v>118</v>
      </c>
      <c r="G29" t="str">
        <f>INDEX(find_bugcounts!D:D, MATCH(B29,find_bugcounts!B:B))</f>
        <v>Security</v>
      </c>
      <c r="I29" s="15" t="s">
        <v>495</v>
      </c>
      <c r="J29" s="16">
        <v>2</v>
      </c>
      <c r="K29" s="16"/>
      <c r="L29" s="16"/>
      <c r="M29" s="16"/>
      <c r="N29" s="16">
        <v>3</v>
      </c>
      <c r="O29" s="16"/>
      <c r="P29" s="16"/>
      <c r="Q29" s="16">
        <v>5</v>
      </c>
    </row>
    <row r="30" spans="1:17" x14ac:dyDescent="0.3">
      <c r="A30">
        <v>497052</v>
      </c>
      <c r="B30">
        <v>334</v>
      </c>
      <c r="C30" t="s">
        <v>45</v>
      </c>
      <c r="D30" t="s">
        <v>30</v>
      </c>
      <c r="E30" t="s">
        <v>25</v>
      </c>
      <c r="F30" t="s">
        <v>62</v>
      </c>
      <c r="G30" t="str">
        <f>INDEX(find_bugcounts!D:D, MATCH(B30,find_bugcounts!B:B))</f>
        <v>Security</v>
      </c>
      <c r="I30" s="15" t="s">
        <v>97</v>
      </c>
      <c r="J30" s="16">
        <v>11</v>
      </c>
      <c r="K30" s="16">
        <v>7</v>
      </c>
      <c r="L30" s="16">
        <v>7</v>
      </c>
      <c r="M30" s="16">
        <v>1</v>
      </c>
      <c r="N30" s="16">
        <v>3</v>
      </c>
      <c r="O30" s="16">
        <v>3</v>
      </c>
      <c r="P30" s="16">
        <v>2</v>
      </c>
      <c r="Q30" s="16">
        <v>34</v>
      </c>
    </row>
    <row r="31" spans="1:17" x14ac:dyDescent="0.3">
      <c r="A31">
        <v>497176</v>
      </c>
      <c r="B31">
        <v>334</v>
      </c>
      <c r="C31" t="s">
        <v>177</v>
      </c>
      <c r="D31" t="s">
        <v>30</v>
      </c>
      <c r="E31" t="s">
        <v>25</v>
      </c>
      <c r="F31" t="s">
        <v>118</v>
      </c>
      <c r="G31" t="str">
        <f>INDEX(find_bugcounts!D:D, MATCH(B31,find_bugcounts!B:B))</f>
        <v>Security</v>
      </c>
      <c r="I31" s="15" t="s">
        <v>289</v>
      </c>
      <c r="J31" s="16"/>
      <c r="K31" s="16"/>
      <c r="L31" s="16">
        <v>4</v>
      </c>
      <c r="M31" s="16"/>
      <c r="N31" s="16"/>
      <c r="O31" s="16"/>
      <c r="P31" s="16">
        <v>1</v>
      </c>
      <c r="Q31" s="16">
        <v>5</v>
      </c>
    </row>
    <row r="32" spans="1:17" x14ac:dyDescent="0.3">
      <c r="A32">
        <v>497339</v>
      </c>
      <c r="B32">
        <v>334</v>
      </c>
      <c r="C32" t="s">
        <v>31</v>
      </c>
      <c r="D32" t="s">
        <v>30</v>
      </c>
      <c r="E32" t="s">
        <v>25</v>
      </c>
      <c r="F32" t="s">
        <v>118</v>
      </c>
      <c r="G32" t="str">
        <f>INDEX(find_bugcounts!D:D, MATCH(B32,find_bugcounts!B:B))</f>
        <v>Security</v>
      </c>
      <c r="I32" s="15" t="s">
        <v>258</v>
      </c>
      <c r="J32" s="16">
        <v>3</v>
      </c>
      <c r="K32" s="16">
        <v>1</v>
      </c>
      <c r="L32" s="16">
        <v>5</v>
      </c>
      <c r="M32" s="16"/>
      <c r="N32" s="16"/>
      <c r="O32" s="16"/>
      <c r="P32" s="16"/>
      <c r="Q32" s="16">
        <v>9</v>
      </c>
    </row>
    <row r="33" spans="1:17" x14ac:dyDescent="0.3">
      <c r="A33">
        <v>497476</v>
      </c>
      <c r="B33">
        <v>334</v>
      </c>
      <c r="C33" t="s">
        <v>31</v>
      </c>
      <c r="D33" t="s">
        <v>30</v>
      </c>
      <c r="E33" t="s">
        <v>25</v>
      </c>
      <c r="F33" t="s">
        <v>62</v>
      </c>
      <c r="G33" t="str">
        <f>INDEX(find_bugcounts!D:D, MATCH(B33,find_bugcounts!B:B))</f>
        <v>Security</v>
      </c>
      <c r="I33" s="15" t="s">
        <v>712</v>
      </c>
      <c r="J33" s="16">
        <v>1</v>
      </c>
      <c r="K33" s="16">
        <v>2</v>
      </c>
      <c r="L33" s="16"/>
      <c r="M33" s="16"/>
      <c r="N33" s="16"/>
      <c r="O33" s="16">
        <v>3</v>
      </c>
      <c r="P33" s="16">
        <v>5</v>
      </c>
      <c r="Q33" s="16">
        <v>11</v>
      </c>
    </row>
    <row r="34" spans="1:17" x14ac:dyDescent="0.3">
      <c r="A34">
        <v>497490</v>
      </c>
      <c r="B34">
        <v>334</v>
      </c>
      <c r="C34" t="s">
        <v>31</v>
      </c>
      <c r="D34" t="s">
        <v>30</v>
      </c>
      <c r="E34" t="s">
        <v>25</v>
      </c>
      <c r="F34" t="s">
        <v>62</v>
      </c>
      <c r="G34" t="str">
        <f>INDEX(find_bugcounts!D:D, MATCH(B34,find_bugcounts!B:B))</f>
        <v>Security</v>
      </c>
      <c r="I34" s="15" t="s">
        <v>113</v>
      </c>
      <c r="J34" s="16">
        <v>61</v>
      </c>
      <c r="K34" s="16">
        <v>48</v>
      </c>
      <c r="L34" s="16">
        <v>46</v>
      </c>
      <c r="M34" s="16">
        <v>1</v>
      </c>
      <c r="N34" s="16">
        <v>20</v>
      </c>
      <c r="O34" s="16">
        <v>29</v>
      </c>
      <c r="P34" s="16">
        <v>23</v>
      </c>
      <c r="Q34" s="16">
        <v>228</v>
      </c>
    </row>
    <row r="35" spans="1:17" x14ac:dyDescent="0.3">
      <c r="A35">
        <v>497619</v>
      </c>
      <c r="B35">
        <v>339</v>
      </c>
      <c r="C35" t="s">
        <v>31</v>
      </c>
      <c r="D35" t="s">
        <v>30</v>
      </c>
      <c r="E35" t="s">
        <v>25</v>
      </c>
      <c r="F35" t="s">
        <v>62</v>
      </c>
      <c r="G35" t="str">
        <f>INDEX(find_bugcounts!D:D, MATCH(B35,find_bugcounts!B:B))</f>
        <v>Security</v>
      </c>
      <c r="I35" s="15" t="s">
        <v>587</v>
      </c>
      <c r="J35" s="16">
        <v>1</v>
      </c>
      <c r="K35" s="16">
        <v>2</v>
      </c>
      <c r="L35" s="16"/>
      <c r="M35" s="16"/>
      <c r="N35" s="16"/>
      <c r="O35" s="16"/>
      <c r="P35" s="16">
        <v>1</v>
      </c>
      <c r="Q35" s="16">
        <v>4</v>
      </c>
    </row>
    <row r="36" spans="1:17" x14ac:dyDescent="0.3">
      <c r="A36">
        <v>497840</v>
      </c>
      <c r="B36">
        <v>334</v>
      </c>
      <c r="C36" t="s">
        <v>45</v>
      </c>
      <c r="D36" t="s">
        <v>30</v>
      </c>
      <c r="E36" t="s">
        <v>25</v>
      </c>
      <c r="F36" t="s">
        <v>118</v>
      </c>
      <c r="G36" t="str">
        <f>INDEX(find_bugcounts!D:D, MATCH(B36,find_bugcounts!B:B))</f>
        <v>Security</v>
      </c>
      <c r="I36" s="15" t="s">
        <v>93</v>
      </c>
      <c r="J36" s="16">
        <v>19</v>
      </c>
      <c r="K36" s="16">
        <v>20</v>
      </c>
      <c r="L36" s="16">
        <v>13</v>
      </c>
      <c r="M36" s="16"/>
      <c r="N36" s="16">
        <v>15</v>
      </c>
      <c r="O36" s="16">
        <v>5</v>
      </c>
      <c r="P36" s="16">
        <v>16</v>
      </c>
      <c r="Q36" s="16">
        <v>88</v>
      </c>
    </row>
    <row r="37" spans="1:17" x14ac:dyDescent="0.3">
      <c r="A37">
        <v>497882</v>
      </c>
      <c r="B37">
        <v>334</v>
      </c>
      <c r="C37" t="s">
        <v>42</v>
      </c>
      <c r="D37" t="s">
        <v>30</v>
      </c>
      <c r="E37" t="s">
        <v>25</v>
      </c>
      <c r="F37" t="s">
        <v>26</v>
      </c>
      <c r="G37" t="str">
        <f>INDEX(find_bugcounts!D:D, MATCH(B37,find_bugcounts!B:B))</f>
        <v>Security</v>
      </c>
      <c r="I37" s="15" t="s">
        <v>122</v>
      </c>
      <c r="J37" s="16">
        <v>5</v>
      </c>
      <c r="K37" s="16">
        <v>5</v>
      </c>
      <c r="L37" s="16">
        <v>2</v>
      </c>
      <c r="M37" s="16"/>
      <c r="N37" s="16">
        <v>3</v>
      </c>
      <c r="O37" s="16"/>
      <c r="P37" s="16">
        <v>2</v>
      </c>
      <c r="Q37" s="16">
        <v>17</v>
      </c>
    </row>
    <row r="38" spans="1:17" x14ac:dyDescent="0.3">
      <c r="A38">
        <v>497944</v>
      </c>
      <c r="B38">
        <v>334</v>
      </c>
      <c r="C38" t="s">
        <v>31</v>
      </c>
      <c r="D38" t="s">
        <v>30</v>
      </c>
      <c r="E38" t="s">
        <v>25</v>
      </c>
      <c r="F38" t="s">
        <v>118</v>
      </c>
      <c r="G38" t="str">
        <f>INDEX(find_bugcounts!D:D, MATCH(B38,find_bugcounts!B:B))</f>
        <v>Security</v>
      </c>
      <c r="I38" s="15" t="s">
        <v>104</v>
      </c>
      <c r="J38" s="16">
        <v>13</v>
      </c>
      <c r="K38" s="16">
        <v>19</v>
      </c>
      <c r="L38" s="16">
        <v>11</v>
      </c>
      <c r="M38" s="16">
        <v>1</v>
      </c>
      <c r="N38" s="16">
        <v>6</v>
      </c>
      <c r="O38" s="16">
        <v>4</v>
      </c>
      <c r="P38" s="16">
        <v>8</v>
      </c>
      <c r="Q38" s="16">
        <v>62</v>
      </c>
    </row>
    <row r="39" spans="1:17" x14ac:dyDescent="0.3">
      <c r="A39">
        <v>498016</v>
      </c>
      <c r="B39">
        <v>334</v>
      </c>
      <c r="C39" t="s">
        <v>31</v>
      </c>
      <c r="D39" t="s">
        <v>30</v>
      </c>
      <c r="E39" t="s">
        <v>25</v>
      </c>
      <c r="F39" t="s">
        <v>118</v>
      </c>
      <c r="G39" t="str">
        <f>INDEX(find_bugcounts!D:D, MATCH(B39,find_bugcounts!B:B))</f>
        <v>Security</v>
      </c>
      <c r="I39" s="15" t="s">
        <v>164</v>
      </c>
      <c r="J39" s="16"/>
      <c r="K39" s="16"/>
      <c r="L39" s="16"/>
      <c r="M39" s="16"/>
      <c r="N39" s="16"/>
      <c r="O39" s="16">
        <v>1</v>
      </c>
      <c r="P39" s="16"/>
      <c r="Q39" s="16">
        <v>1</v>
      </c>
    </row>
    <row r="40" spans="1:17" x14ac:dyDescent="0.3">
      <c r="A40">
        <v>498253</v>
      </c>
      <c r="B40">
        <v>339</v>
      </c>
      <c r="C40" t="s">
        <v>31</v>
      </c>
      <c r="D40" t="s">
        <v>30</v>
      </c>
      <c r="E40" t="s">
        <v>25</v>
      </c>
      <c r="F40" t="s">
        <v>118</v>
      </c>
      <c r="G40" t="str">
        <f>INDEX(find_bugcounts!D:D, MATCH(B40,find_bugcounts!B:B))</f>
        <v>Security</v>
      </c>
      <c r="I40" s="15" t="s">
        <v>292</v>
      </c>
      <c r="J40" s="16">
        <v>1</v>
      </c>
      <c r="K40" s="16">
        <v>2</v>
      </c>
      <c r="L40" s="16">
        <v>1</v>
      </c>
      <c r="M40" s="16"/>
      <c r="N40" s="16">
        <v>1</v>
      </c>
      <c r="O40" s="16">
        <v>1</v>
      </c>
      <c r="P40" s="16"/>
      <c r="Q40" s="16">
        <v>6</v>
      </c>
    </row>
    <row r="41" spans="1:17" x14ac:dyDescent="0.3">
      <c r="A41">
        <v>498315</v>
      </c>
      <c r="B41">
        <v>334</v>
      </c>
      <c r="C41" t="s">
        <v>42</v>
      </c>
      <c r="D41" t="s">
        <v>30</v>
      </c>
      <c r="E41" t="s">
        <v>25</v>
      </c>
      <c r="F41" t="s">
        <v>93</v>
      </c>
      <c r="G41" t="str">
        <f>INDEX(find_bugcounts!D:D, MATCH(B41,find_bugcounts!B:B))</f>
        <v>Security</v>
      </c>
      <c r="I41" s="15" t="s">
        <v>118</v>
      </c>
      <c r="J41" s="16">
        <v>17</v>
      </c>
      <c r="K41" s="16">
        <v>40</v>
      </c>
      <c r="L41" s="16">
        <v>26</v>
      </c>
      <c r="M41" s="16"/>
      <c r="N41" s="16">
        <v>5</v>
      </c>
      <c r="O41" s="16">
        <v>18</v>
      </c>
      <c r="P41" s="16">
        <v>45</v>
      </c>
      <c r="Q41" s="16">
        <v>151</v>
      </c>
    </row>
    <row r="42" spans="1:17" x14ac:dyDescent="0.3">
      <c r="A42">
        <v>498561</v>
      </c>
      <c r="B42">
        <v>334</v>
      </c>
      <c r="C42" t="s">
        <v>42</v>
      </c>
      <c r="D42" t="s">
        <v>30</v>
      </c>
      <c r="E42" t="s">
        <v>25</v>
      </c>
      <c r="F42" t="s">
        <v>62</v>
      </c>
      <c r="G42" t="str">
        <f>INDEX(find_bugcounts!D:D, MATCH(B42,find_bugcounts!B:B))</f>
        <v>Security</v>
      </c>
      <c r="I42" s="15" t="s">
        <v>342</v>
      </c>
      <c r="J42" s="16"/>
      <c r="K42" s="16">
        <v>1</v>
      </c>
      <c r="L42" s="16"/>
      <c r="M42" s="16"/>
      <c r="N42" s="16">
        <v>2</v>
      </c>
      <c r="O42" s="16">
        <v>2</v>
      </c>
      <c r="P42" s="16">
        <v>3</v>
      </c>
      <c r="Q42" s="16">
        <v>8</v>
      </c>
    </row>
    <row r="43" spans="1:17" x14ac:dyDescent="0.3">
      <c r="A43">
        <v>498595</v>
      </c>
      <c r="B43">
        <v>339</v>
      </c>
      <c r="C43" t="s">
        <v>45</v>
      </c>
      <c r="D43" t="s">
        <v>30</v>
      </c>
      <c r="E43" t="s">
        <v>25</v>
      </c>
      <c r="F43" t="s">
        <v>118</v>
      </c>
      <c r="G43" t="str">
        <f>INDEX(find_bugcounts!D:D, MATCH(B43,find_bugcounts!B:B))</f>
        <v>Security</v>
      </c>
      <c r="I43" s="15" t="s">
        <v>184</v>
      </c>
      <c r="J43" s="16">
        <v>4</v>
      </c>
      <c r="K43" s="16">
        <v>5</v>
      </c>
      <c r="L43" s="16">
        <v>1</v>
      </c>
      <c r="M43" s="16"/>
      <c r="N43" s="16">
        <v>1</v>
      </c>
      <c r="O43" s="16">
        <v>2</v>
      </c>
      <c r="P43" s="16">
        <v>3</v>
      </c>
      <c r="Q43" s="16">
        <v>16</v>
      </c>
    </row>
    <row r="44" spans="1:17" x14ac:dyDescent="0.3">
      <c r="A44">
        <v>498768</v>
      </c>
      <c r="B44">
        <v>333</v>
      </c>
      <c r="C44" t="s">
        <v>64</v>
      </c>
      <c r="D44" t="s">
        <v>30</v>
      </c>
      <c r="E44" t="s">
        <v>25</v>
      </c>
      <c r="F44" t="s">
        <v>62</v>
      </c>
      <c r="G44" t="str">
        <f>INDEX(find_bugcounts!D:D, MATCH(B44,find_bugcounts!B:B))</f>
        <v>Security</v>
      </c>
      <c r="I44" s="15" t="s">
        <v>274</v>
      </c>
      <c r="J44" s="16"/>
      <c r="K44" s="16">
        <v>2</v>
      </c>
      <c r="L44" s="16">
        <v>1</v>
      </c>
      <c r="M44" s="16"/>
      <c r="N44" s="16">
        <v>1</v>
      </c>
      <c r="O44" s="16">
        <v>2</v>
      </c>
      <c r="P44" s="16">
        <v>1</v>
      </c>
      <c r="Q44" s="16">
        <v>7</v>
      </c>
    </row>
    <row r="45" spans="1:17" x14ac:dyDescent="0.3">
      <c r="A45">
        <v>499011</v>
      </c>
      <c r="B45">
        <v>334</v>
      </c>
      <c r="C45" t="s">
        <v>31</v>
      </c>
      <c r="D45" t="s">
        <v>30</v>
      </c>
      <c r="E45" t="s">
        <v>25</v>
      </c>
      <c r="F45" t="s">
        <v>93</v>
      </c>
      <c r="G45" t="str">
        <f>INDEX(find_bugcounts!D:D, MATCH(B45,find_bugcounts!B:B))</f>
        <v>Security</v>
      </c>
      <c r="I45" s="15" t="s">
        <v>26</v>
      </c>
      <c r="J45" s="16">
        <v>80</v>
      </c>
      <c r="K45" s="16">
        <v>56</v>
      </c>
      <c r="L45" s="16">
        <v>30</v>
      </c>
      <c r="M45" s="16"/>
      <c r="N45" s="16">
        <v>15</v>
      </c>
      <c r="O45" s="16">
        <v>23</v>
      </c>
      <c r="P45" s="16">
        <v>8</v>
      </c>
      <c r="Q45" s="16">
        <v>212</v>
      </c>
    </row>
    <row r="46" spans="1:17" x14ac:dyDescent="0.3">
      <c r="A46">
        <v>499018</v>
      </c>
      <c r="B46">
        <v>339</v>
      </c>
      <c r="C46" t="s">
        <v>31</v>
      </c>
      <c r="D46" t="s">
        <v>30</v>
      </c>
      <c r="E46" t="s">
        <v>25</v>
      </c>
      <c r="F46" t="s">
        <v>118</v>
      </c>
      <c r="G46" t="str">
        <f>INDEX(find_bugcounts!D:D, MATCH(B46,find_bugcounts!B:B))</f>
        <v>Security</v>
      </c>
      <c r="I46" s="15" t="s">
        <v>847</v>
      </c>
      <c r="J46" s="16">
        <v>1</v>
      </c>
      <c r="K46" s="16"/>
      <c r="L46" s="16">
        <v>2</v>
      </c>
      <c r="M46" s="16"/>
      <c r="N46" s="16">
        <v>1</v>
      </c>
      <c r="O46" s="16">
        <v>1</v>
      </c>
      <c r="P46" s="16"/>
      <c r="Q46" s="16">
        <v>5</v>
      </c>
    </row>
    <row r="47" spans="1:17" x14ac:dyDescent="0.3">
      <c r="A47">
        <v>499147</v>
      </c>
      <c r="B47">
        <v>334</v>
      </c>
      <c r="C47" t="s">
        <v>31</v>
      </c>
      <c r="D47" t="s">
        <v>30</v>
      </c>
      <c r="E47" t="s">
        <v>25</v>
      </c>
      <c r="F47" t="s">
        <v>118</v>
      </c>
      <c r="G47" t="str">
        <f>INDEX(find_bugcounts!D:D, MATCH(B47,find_bugcounts!B:B))</f>
        <v>Security</v>
      </c>
      <c r="I47" s="15" t="s">
        <v>88</v>
      </c>
      <c r="J47" s="16">
        <v>11</v>
      </c>
      <c r="K47" s="16">
        <v>18</v>
      </c>
      <c r="L47" s="16">
        <v>18</v>
      </c>
      <c r="M47" s="16">
        <v>1</v>
      </c>
      <c r="N47" s="16">
        <v>2</v>
      </c>
      <c r="O47" s="16">
        <v>15</v>
      </c>
      <c r="P47" s="16">
        <v>5</v>
      </c>
      <c r="Q47" s="16">
        <v>70</v>
      </c>
    </row>
    <row r="48" spans="1:17" x14ac:dyDescent="0.3">
      <c r="A48">
        <v>499157</v>
      </c>
      <c r="B48">
        <v>339</v>
      </c>
      <c r="C48" t="s">
        <v>31</v>
      </c>
      <c r="D48" t="s">
        <v>30</v>
      </c>
      <c r="E48" t="s">
        <v>25</v>
      </c>
      <c r="F48" t="s">
        <v>118</v>
      </c>
      <c r="G48" t="str">
        <f>INDEX(find_bugcounts!D:D, MATCH(B48,find_bugcounts!B:B))</f>
        <v>Security</v>
      </c>
      <c r="I48" s="15" t="s">
        <v>62</v>
      </c>
      <c r="J48" s="16">
        <v>121</v>
      </c>
      <c r="K48" s="16">
        <v>151</v>
      </c>
      <c r="L48" s="16">
        <v>60</v>
      </c>
      <c r="M48" s="16">
        <v>8</v>
      </c>
      <c r="N48" s="16">
        <v>31</v>
      </c>
      <c r="O48" s="16">
        <v>53</v>
      </c>
      <c r="P48" s="16">
        <v>42</v>
      </c>
      <c r="Q48" s="16">
        <v>466</v>
      </c>
    </row>
    <row r="49" spans="1:17" x14ac:dyDescent="0.3">
      <c r="A49">
        <v>499209</v>
      </c>
      <c r="B49">
        <v>343</v>
      </c>
      <c r="C49" t="s">
        <v>31</v>
      </c>
      <c r="D49" t="s">
        <v>30</v>
      </c>
      <c r="E49" t="s">
        <v>25</v>
      </c>
      <c r="F49" t="s">
        <v>118</v>
      </c>
      <c r="G49" t="str">
        <f>INDEX(find_bugcounts!D:D, MATCH(B49,find_bugcounts!B:B))</f>
        <v>Security</v>
      </c>
      <c r="I49" s="15" t="s">
        <v>209</v>
      </c>
      <c r="J49" s="16">
        <v>4</v>
      </c>
      <c r="K49" s="16">
        <v>2</v>
      </c>
      <c r="L49" s="16">
        <v>2</v>
      </c>
      <c r="M49" s="16"/>
      <c r="N49" s="16">
        <v>1</v>
      </c>
      <c r="O49" s="16">
        <v>2</v>
      </c>
      <c r="P49" s="16">
        <v>4</v>
      </c>
      <c r="Q49" s="16">
        <v>15</v>
      </c>
    </row>
    <row r="50" spans="1:17" x14ac:dyDescent="0.3">
      <c r="A50">
        <v>499229</v>
      </c>
      <c r="B50">
        <v>334</v>
      </c>
      <c r="C50" t="s">
        <v>177</v>
      </c>
      <c r="D50" t="s">
        <v>30</v>
      </c>
      <c r="E50" t="s">
        <v>25</v>
      </c>
      <c r="F50" t="s">
        <v>118</v>
      </c>
      <c r="G50" t="str">
        <f>INDEX(find_bugcounts!D:D, MATCH(B50,find_bugcounts!B:B))</f>
        <v>Security</v>
      </c>
      <c r="I50" s="15" t="s">
        <v>101</v>
      </c>
      <c r="J50" s="16">
        <v>1</v>
      </c>
      <c r="K50" s="16">
        <v>3</v>
      </c>
      <c r="L50" s="16">
        <v>1</v>
      </c>
      <c r="M50" s="16"/>
      <c r="N50" s="16"/>
      <c r="O50" s="16"/>
      <c r="P50" s="16">
        <v>1</v>
      </c>
      <c r="Q50" s="16">
        <v>6</v>
      </c>
    </row>
    <row r="51" spans="1:17" x14ac:dyDescent="0.3">
      <c r="A51">
        <v>499324</v>
      </c>
      <c r="B51">
        <v>341</v>
      </c>
      <c r="C51" t="s">
        <v>31</v>
      </c>
      <c r="D51" t="s">
        <v>30</v>
      </c>
      <c r="E51" t="s">
        <v>25</v>
      </c>
      <c r="F51" t="s">
        <v>101</v>
      </c>
      <c r="G51" t="str">
        <f>INDEX(find_bugcounts!D:D, MATCH(B51,find_bugcounts!B:B))</f>
        <v>Security</v>
      </c>
      <c r="I51" s="15" t="s">
        <v>1807</v>
      </c>
      <c r="J51" s="16">
        <v>356</v>
      </c>
      <c r="K51" s="16">
        <v>384</v>
      </c>
      <c r="L51" s="16">
        <v>230</v>
      </c>
      <c r="M51" s="16">
        <v>12</v>
      </c>
      <c r="N51" s="16">
        <v>110</v>
      </c>
      <c r="O51" s="16">
        <v>164</v>
      </c>
      <c r="P51" s="16">
        <v>170</v>
      </c>
      <c r="Q51" s="16">
        <v>1426</v>
      </c>
    </row>
    <row r="52" spans="1:17" x14ac:dyDescent="0.3">
      <c r="A52">
        <v>499340</v>
      </c>
      <c r="B52">
        <v>339</v>
      </c>
      <c r="C52" t="s">
        <v>31</v>
      </c>
      <c r="D52" t="s">
        <v>30</v>
      </c>
      <c r="E52" t="s">
        <v>25</v>
      </c>
      <c r="F52" t="s">
        <v>118</v>
      </c>
      <c r="G52" t="str">
        <f>INDEX(find_bugcounts!D:D, MATCH(B52,find_bugcounts!B:B))</f>
        <v>Security</v>
      </c>
    </row>
    <row r="53" spans="1:17" x14ac:dyDescent="0.3">
      <c r="A53">
        <v>499964</v>
      </c>
      <c r="B53">
        <v>334</v>
      </c>
      <c r="C53" t="s">
        <v>31</v>
      </c>
      <c r="D53" t="s">
        <v>30</v>
      </c>
      <c r="E53" t="s">
        <v>25</v>
      </c>
      <c r="F53" t="s">
        <v>62</v>
      </c>
      <c r="G53" t="str">
        <f>INDEX(find_bugcounts!D:D, MATCH(B53,find_bugcounts!B:B))</f>
        <v>Security</v>
      </c>
    </row>
    <row r="54" spans="1:17" x14ac:dyDescent="0.3">
      <c r="A54">
        <v>500134</v>
      </c>
      <c r="B54">
        <v>334</v>
      </c>
      <c r="C54" t="s">
        <v>177</v>
      </c>
      <c r="D54" t="s">
        <v>30</v>
      </c>
      <c r="E54" t="s">
        <v>25</v>
      </c>
      <c r="F54" t="s">
        <v>26</v>
      </c>
      <c r="G54" t="str">
        <f>INDEX(find_bugcounts!D:D, MATCH(B54,find_bugcounts!B:B))</f>
        <v>Security</v>
      </c>
    </row>
    <row r="55" spans="1:17" x14ac:dyDescent="0.3">
      <c r="A55">
        <v>500194</v>
      </c>
      <c r="B55">
        <v>337</v>
      </c>
      <c r="C55" t="s">
        <v>31</v>
      </c>
      <c r="D55" t="s">
        <v>30</v>
      </c>
      <c r="E55" t="s">
        <v>25</v>
      </c>
      <c r="F55" t="s">
        <v>104</v>
      </c>
      <c r="G55" t="str">
        <f>INDEX(find_bugcounts!D:D, MATCH(B55,find_bugcounts!B:B))</f>
        <v>Security</v>
      </c>
    </row>
    <row r="56" spans="1:17" x14ac:dyDescent="0.3">
      <c r="A56">
        <v>500474</v>
      </c>
      <c r="B56">
        <v>337</v>
      </c>
      <c r="C56" t="s">
        <v>45</v>
      </c>
      <c r="D56" t="s">
        <v>30</v>
      </c>
      <c r="E56" t="s">
        <v>25</v>
      </c>
      <c r="F56" t="s">
        <v>104</v>
      </c>
      <c r="G56" t="str">
        <f>INDEX(find_bugcounts!D:D, MATCH(B56,find_bugcounts!B:B))</f>
        <v>Security</v>
      </c>
    </row>
    <row r="57" spans="1:17" x14ac:dyDescent="0.3">
      <c r="A57">
        <v>500483</v>
      </c>
      <c r="B57">
        <v>334</v>
      </c>
      <c r="C57" t="s">
        <v>31</v>
      </c>
      <c r="D57" t="s">
        <v>30</v>
      </c>
      <c r="E57" t="s">
        <v>25</v>
      </c>
      <c r="F57" t="s">
        <v>184</v>
      </c>
      <c r="G57" t="str">
        <f>INDEX(find_bugcounts!D:D, MATCH(B57,find_bugcounts!B:B))</f>
        <v>Security</v>
      </c>
    </row>
    <row r="58" spans="1:17" x14ac:dyDescent="0.3">
      <c r="A58">
        <v>501114</v>
      </c>
      <c r="B58">
        <v>343</v>
      </c>
      <c r="C58" t="s">
        <v>31</v>
      </c>
      <c r="D58" t="s">
        <v>30</v>
      </c>
      <c r="E58" t="s">
        <v>25</v>
      </c>
      <c r="F58" t="s">
        <v>118</v>
      </c>
      <c r="G58" t="str">
        <f>INDEX(find_bugcounts!D:D, MATCH(B58,find_bugcounts!B:B))</f>
        <v>Security</v>
      </c>
    </row>
    <row r="59" spans="1:17" x14ac:dyDescent="0.3">
      <c r="A59">
        <v>501221</v>
      </c>
      <c r="B59">
        <v>339</v>
      </c>
      <c r="C59" t="s">
        <v>31</v>
      </c>
      <c r="D59" t="s">
        <v>30</v>
      </c>
      <c r="E59" t="s">
        <v>25</v>
      </c>
      <c r="F59" t="s">
        <v>118</v>
      </c>
      <c r="G59" t="str">
        <f>INDEX(find_bugcounts!D:D, MATCH(B59,find_bugcounts!B:B))</f>
        <v>Security</v>
      </c>
    </row>
    <row r="60" spans="1:17" x14ac:dyDescent="0.3">
      <c r="A60">
        <v>501505</v>
      </c>
      <c r="B60">
        <v>334</v>
      </c>
      <c r="C60" t="s">
        <v>42</v>
      </c>
      <c r="D60" t="s">
        <v>30</v>
      </c>
      <c r="E60" t="s">
        <v>25</v>
      </c>
      <c r="F60" t="s">
        <v>118</v>
      </c>
      <c r="G60" t="str">
        <f>INDEX(find_bugcounts!D:D, MATCH(B60,find_bugcounts!B:B))</f>
        <v>Security</v>
      </c>
    </row>
    <row r="61" spans="1:17" x14ac:dyDescent="0.3">
      <c r="A61">
        <v>501580</v>
      </c>
      <c r="B61">
        <v>341</v>
      </c>
      <c r="C61" t="s">
        <v>31</v>
      </c>
      <c r="D61" t="s">
        <v>30</v>
      </c>
      <c r="E61" t="s">
        <v>25</v>
      </c>
      <c r="F61" t="s">
        <v>712</v>
      </c>
      <c r="G61" t="str">
        <f>INDEX(find_bugcounts!D:D, MATCH(B61,find_bugcounts!B:B))</f>
        <v>Security</v>
      </c>
    </row>
    <row r="62" spans="1:17" x14ac:dyDescent="0.3">
      <c r="A62">
        <v>501694</v>
      </c>
      <c r="B62">
        <v>339</v>
      </c>
      <c r="C62" t="s">
        <v>31</v>
      </c>
      <c r="D62" t="s">
        <v>30</v>
      </c>
      <c r="E62" t="s">
        <v>25</v>
      </c>
      <c r="F62" t="s">
        <v>118</v>
      </c>
      <c r="G62" t="str">
        <f>INDEX(find_bugcounts!D:D, MATCH(B62,find_bugcounts!B:B))</f>
        <v>Security</v>
      </c>
    </row>
    <row r="63" spans="1:17" x14ac:dyDescent="0.3">
      <c r="A63">
        <v>502238</v>
      </c>
      <c r="B63">
        <v>334</v>
      </c>
      <c r="C63" t="s">
        <v>77</v>
      </c>
      <c r="D63" t="s">
        <v>30</v>
      </c>
      <c r="E63" t="s">
        <v>25</v>
      </c>
      <c r="F63" t="s">
        <v>342</v>
      </c>
      <c r="G63" t="str">
        <f>INDEX(find_bugcounts!D:D, MATCH(B63,find_bugcounts!B:B))</f>
        <v>Security</v>
      </c>
    </row>
    <row r="64" spans="1:17" x14ac:dyDescent="0.3">
      <c r="A64">
        <v>505842</v>
      </c>
      <c r="B64">
        <v>334</v>
      </c>
      <c r="C64" t="s">
        <v>31</v>
      </c>
      <c r="D64" t="s">
        <v>30</v>
      </c>
      <c r="E64" t="s">
        <v>25</v>
      </c>
      <c r="F64" t="s">
        <v>88</v>
      </c>
      <c r="G64" t="str">
        <f>INDEX(find_bugcounts!D:D, MATCH(B64,find_bugcounts!B:B))</f>
        <v>Security</v>
      </c>
    </row>
    <row r="65" spans="1:7" x14ac:dyDescent="0.3">
      <c r="A65">
        <v>505996</v>
      </c>
      <c r="B65">
        <v>334</v>
      </c>
      <c r="C65" t="s">
        <v>177</v>
      </c>
      <c r="D65" t="s">
        <v>30</v>
      </c>
      <c r="E65" t="s">
        <v>25</v>
      </c>
      <c r="F65" t="s">
        <v>712</v>
      </c>
      <c r="G65" t="str">
        <f>INDEX(find_bugcounts!D:D, MATCH(B65,find_bugcounts!B:B))</f>
        <v>Security</v>
      </c>
    </row>
    <row r="66" spans="1:7" x14ac:dyDescent="0.3">
      <c r="A66">
        <v>506019</v>
      </c>
      <c r="B66">
        <v>343</v>
      </c>
      <c r="C66" t="s">
        <v>31</v>
      </c>
      <c r="D66" t="s">
        <v>30</v>
      </c>
      <c r="E66" t="s">
        <v>25</v>
      </c>
      <c r="F66" t="s">
        <v>62</v>
      </c>
      <c r="G66" t="str">
        <f>INDEX(find_bugcounts!D:D, MATCH(B66,find_bugcounts!B:B))</f>
        <v>Security</v>
      </c>
    </row>
    <row r="67" spans="1:7" x14ac:dyDescent="0.3">
      <c r="A67">
        <v>506099</v>
      </c>
      <c r="B67">
        <v>334</v>
      </c>
      <c r="C67" t="s">
        <v>31</v>
      </c>
      <c r="D67" t="s">
        <v>30</v>
      </c>
      <c r="E67" t="s">
        <v>25</v>
      </c>
      <c r="F67" t="s">
        <v>118</v>
      </c>
      <c r="G67" t="str">
        <f>INDEX(find_bugcounts!D:D, MATCH(B67,find_bugcounts!B:B))</f>
        <v>Security</v>
      </c>
    </row>
    <row r="68" spans="1:7" x14ac:dyDescent="0.3">
      <c r="A68">
        <v>506108</v>
      </c>
      <c r="B68">
        <v>334</v>
      </c>
      <c r="C68" t="s">
        <v>31</v>
      </c>
      <c r="D68" t="s">
        <v>30</v>
      </c>
      <c r="E68" t="s">
        <v>87</v>
      </c>
      <c r="F68" t="s">
        <v>62</v>
      </c>
      <c r="G68" t="str">
        <f>INDEX(find_bugcounts!D:D, MATCH(B68,find_bugcounts!B:B))</f>
        <v>Security</v>
      </c>
    </row>
    <row r="69" spans="1:7" x14ac:dyDescent="0.3">
      <c r="A69">
        <v>506174</v>
      </c>
      <c r="B69">
        <v>334</v>
      </c>
      <c r="C69" t="s">
        <v>31</v>
      </c>
      <c r="D69" t="s">
        <v>30</v>
      </c>
      <c r="E69" t="s">
        <v>87</v>
      </c>
      <c r="F69" t="s">
        <v>113</v>
      </c>
      <c r="G69" t="str">
        <f>INDEX(find_bugcounts!D:D, MATCH(B69,find_bugcounts!B:B))</f>
        <v>Security</v>
      </c>
    </row>
    <row r="70" spans="1:7" x14ac:dyDescent="0.3">
      <c r="A70">
        <v>506190</v>
      </c>
      <c r="B70">
        <v>334</v>
      </c>
      <c r="C70" t="s">
        <v>31</v>
      </c>
      <c r="D70" t="s">
        <v>30</v>
      </c>
      <c r="E70" t="s">
        <v>25</v>
      </c>
      <c r="F70" t="s">
        <v>712</v>
      </c>
      <c r="G70" t="str">
        <f>INDEX(find_bugcounts!D:D, MATCH(B70,find_bugcounts!B:B))</f>
        <v>Security</v>
      </c>
    </row>
    <row r="71" spans="1:7" x14ac:dyDescent="0.3">
      <c r="A71">
        <v>506234</v>
      </c>
      <c r="B71">
        <v>334</v>
      </c>
      <c r="C71" t="s">
        <v>31</v>
      </c>
      <c r="D71" t="s">
        <v>30</v>
      </c>
      <c r="E71" t="s">
        <v>25</v>
      </c>
      <c r="F71" t="s">
        <v>342</v>
      </c>
      <c r="G71" t="str">
        <f>INDEX(find_bugcounts!D:D, MATCH(B71,find_bugcounts!B:B))</f>
        <v>Security</v>
      </c>
    </row>
    <row r="72" spans="1:7" x14ac:dyDescent="0.3">
      <c r="A72">
        <v>506240</v>
      </c>
      <c r="B72">
        <v>334</v>
      </c>
      <c r="C72" t="s">
        <v>31</v>
      </c>
      <c r="D72" t="s">
        <v>30</v>
      </c>
      <c r="E72" t="s">
        <v>25</v>
      </c>
      <c r="F72" t="s">
        <v>62</v>
      </c>
      <c r="G72" t="str">
        <f>INDEX(find_bugcounts!D:D, MATCH(B72,find_bugcounts!B:B))</f>
        <v>Security</v>
      </c>
    </row>
    <row r="73" spans="1:7" x14ac:dyDescent="0.3">
      <c r="A73">
        <v>506423</v>
      </c>
      <c r="B73">
        <v>334</v>
      </c>
      <c r="C73" t="s">
        <v>31</v>
      </c>
      <c r="D73" t="s">
        <v>30</v>
      </c>
      <c r="E73" t="s">
        <v>87</v>
      </c>
      <c r="F73" t="s">
        <v>113</v>
      </c>
      <c r="G73" t="str">
        <f>INDEX(find_bugcounts!D:D, MATCH(B73,find_bugcounts!B:B))</f>
        <v>Security</v>
      </c>
    </row>
    <row r="74" spans="1:7" x14ac:dyDescent="0.3">
      <c r="A74">
        <v>506425</v>
      </c>
      <c r="B74">
        <v>339</v>
      </c>
      <c r="C74" t="s">
        <v>31</v>
      </c>
      <c r="D74" t="s">
        <v>30</v>
      </c>
      <c r="E74" t="s">
        <v>25</v>
      </c>
      <c r="F74" t="s">
        <v>118</v>
      </c>
      <c r="G74" t="str">
        <f>INDEX(find_bugcounts!D:D, MATCH(B74,find_bugcounts!B:B))</f>
        <v>Security</v>
      </c>
    </row>
    <row r="75" spans="1:7" x14ac:dyDescent="0.3">
      <c r="A75">
        <v>506482</v>
      </c>
      <c r="B75">
        <v>339</v>
      </c>
      <c r="C75" t="s">
        <v>42</v>
      </c>
      <c r="D75" t="s">
        <v>30</v>
      </c>
      <c r="E75" t="s">
        <v>87</v>
      </c>
      <c r="F75" t="s">
        <v>113</v>
      </c>
      <c r="G75" t="str">
        <f>INDEX(find_bugcounts!D:D, MATCH(B75,find_bugcounts!B:B))</f>
        <v>Security</v>
      </c>
    </row>
    <row r="76" spans="1:7" x14ac:dyDescent="0.3">
      <c r="A76">
        <v>506487</v>
      </c>
      <c r="B76">
        <v>334</v>
      </c>
      <c r="C76" t="s">
        <v>31</v>
      </c>
      <c r="D76" t="s">
        <v>30</v>
      </c>
      <c r="E76" t="s">
        <v>87</v>
      </c>
      <c r="F76" t="s">
        <v>113</v>
      </c>
      <c r="G76" t="str">
        <f>INDEX(find_bugcounts!D:D, MATCH(B76,find_bugcounts!B:B))</f>
        <v>Security</v>
      </c>
    </row>
    <row r="77" spans="1:7" x14ac:dyDescent="0.3">
      <c r="A77">
        <v>506493</v>
      </c>
      <c r="B77">
        <v>334</v>
      </c>
      <c r="C77" t="s">
        <v>31</v>
      </c>
      <c r="D77" t="s">
        <v>30</v>
      </c>
      <c r="E77" t="s">
        <v>25</v>
      </c>
      <c r="F77" t="s">
        <v>62</v>
      </c>
      <c r="G77" t="str">
        <f>INDEX(find_bugcounts!D:D, MATCH(B77,find_bugcounts!B:B))</f>
        <v>Security</v>
      </c>
    </row>
    <row r="78" spans="1:7" x14ac:dyDescent="0.3">
      <c r="A78">
        <v>506694</v>
      </c>
      <c r="B78">
        <v>339</v>
      </c>
      <c r="C78" t="s">
        <v>31</v>
      </c>
      <c r="D78" t="s">
        <v>30</v>
      </c>
      <c r="E78" t="s">
        <v>25</v>
      </c>
      <c r="F78" t="s">
        <v>118</v>
      </c>
      <c r="G78" t="str">
        <f>INDEX(find_bugcounts!D:D, MATCH(B78,find_bugcounts!B:B))</f>
        <v>Security</v>
      </c>
    </row>
    <row r="79" spans="1:7" x14ac:dyDescent="0.3">
      <c r="A79">
        <v>506709</v>
      </c>
      <c r="B79">
        <v>334</v>
      </c>
      <c r="C79" t="s">
        <v>31</v>
      </c>
      <c r="D79" t="s">
        <v>30</v>
      </c>
      <c r="E79" t="s">
        <v>25</v>
      </c>
      <c r="F79" t="s">
        <v>62</v>
      </c>
      <c r="G79" t="str">
        <f>INDEX(find_bugcounts!D:D, MATCH(B79,find_bugcounts!B:B))</f>
        <v>Security</v>
      </c>
    </row>
    <row r="80" spans="1:7" x14ac:dyDescent="0.3">
      <c r="A80">
        <v>506766</v>
      </c>
      <c r="B80">
        <v>339</v>
      </c>
      <c r="C80" t="s">
        <v>42</v>
      </c>
      <c r="D80" t="s">
        <v>30</v>
      </c>
      <c r="E80" t="s">
        <v>25</v>
      </c>
      <c r="F80" t="s">
        <v>118</v>
      </c>
      <c r="G80" t="str">
        <f>INDEX(find_bugcounts!D:D, MATCH(B80,find_bugcounts!B:B))</f>
        <v>Security</v>
      </c>
    </row>
    <row r="81" spans="1:7" x14ac:dyDescent="0.3">
      <c r="A81">
        <v>506795</v>
      </c>
      <c r="B81">
        <v>334</v>
      </c>
      <c r="C81" t="s">
        <v>31</v>
      </c>
      <c r="D81" t="s">
        <v>30</v>
      </c>
      <c r="E81" t="s">
        <v>25</v>
      </c>
      <c r="F81" t="s">
        <v>712</v>
      </c>
      <c r="G81" t="str">
        <f>INDEX(find_bugcounts!D:D, MATCH(B81,find_bugcounts!B:B))</f>
        <v>Security</v>
      </c>
    </row>
    <row r="82" spans="1:7" x14ac:dyDescent="0.3">
      <c r="A82">
        <v>506845</v>
      </c>
      <c r="B82">
        <v>339</v>
      </c>
      <c r="C82" t="s">
        <v>177</v>
      </c>
      <c r="D82" t="s">
        <v>161</v>
      </c>
      <c r="E82" t="s">
        <v>25</v>
      </c>
      <c r="F82" t="s">
        <v>342</v>
      </c>
      <c r="G82" t="str">
        <f>INDEX(find_bugcounts!D:D, MATCH(B82,find_bugcounts!B:B))</f>
        <v>Security</v>
      </c>
    </row>
    <row r="83" spans="1:7" x14ac:dyDescent="0.3">
      <c r="A83">
        <v>506914</v>
      </c>
      <c r="B83">
        <v>334</v>
      </c>
      <c r="C83" t="s">
        <v>31</v>
      </c>
      <c r="D83" t="s">
        <v>30</v>
      </c>
      <c r="E83" t="s">
        <v>25</v>
      </c>
      <c r="F83" t="s">
        <v>118</v>
      </c>
      <c r="G83" t="str">
        <f>INDEX(find_bugcounts!D:D, MATCH(B83,find_bugcounts!B:B))</f>
        <v>Security</v>
      </c>
    </row>
    <row r="84" spans="1:7" x14ac:dyDescent="0.3">
      <c r="A84">
        <v>506944</v>
      </c>
      <c r="B84">
        <v>334</v>
      </c>
      <c r="C84" t="s">
        <v>31</v>
      </c>
      <c r="D84" t="s">
        <v>30</v>
      </c>
      <c r="E84" t="s">
        <v>25</v>
      </c>
      <c r="F84" t="s">
        <v>62</v>
      </c>
      <c r="G84" t="str">
        <f>INDEX(find_bugcounts!D:D, MATCH(B84,find_bugcounts!B:B))</f>
        <v>Security</v>
      </c>
    </row>
    <row r="85" spans="1:7" x14ac:dyDescent="0.3">
      <c r="A85">
        <v>507015</v>
      </c>
      <c r="B85">
        <v>339</v>
      </c>
      <c r="C85" t="s">
        <v>31</v>
      </c>
      <c r="D85" t="s">
        <v>30</v>
      </c>
      <c r="E85" t="s">
        <v>96</v>
      </c>
      <c r="F85" t="s">
        <v>62</v>
      </c>
      <c r="G85" t="str">
        <f>INDEX(find_bugcounts!D:D, MATCH(B85,find_bugcounts!B:B))</f>
        <v>Security</v>
      </c>
    </row>
    <row r="86" spans="1:7" x14ac:dyDescent="0.3">
      <c r="A86">
        <v>507027</v>
      </c>
      <c r="B86">
        <v>339</v>
      </c>
      <c r="C86" t="s">
        <v>31</v>
      </c>
      <c r="D86" t="s">
        <v>30</v>
      </c>
      <c r="E86" t="s">
        <v>25</v>
      </c>
      <c r="F86" t="s">
        <v>118</v>
      </c>
      <c r="G86" t="str">
        <f>INDEX(find_bugcounts!D:D, MATCH(B86,find_bugcounts!B:B))</f>
        <v>Security</v>
      </c>
    </row>
    <row r="87" spans="1:7" x14ac:dyDescent="0.3">
      <c r="A87">
        <v>507069</v>
      </c>
      <c r="B87">
        <v>343</v>
      </c>
      <c r="C87" t="s">
        <v>31</v>
      </c>
      <c r="D87" t="s">
        <v>30</v>
      </c>
      <c r="E87" t="s">
        <v>87</v>
      </c>
      <c r="F87" t="s">
        <v>113</v>
      </c>
      <c r="G87" t="str">
        <f>INDEX(find_bugcounts!D:D, MATCH(B87,find_bugcounts!B:B))</f>
        <v>Security</v>
      </c>
    </row>
    <row r="88" spans="1:7" x14ac:dyDescent="0.3">
      <c r="A88">
        <v>507093</v>
      </c>
      <c r="B88">
        <v>334</v>
      </c>
      <c r="C88" t="s">
        <v>31</v>
      </c>
      <c r="D88" t="s">
        <v>30</v>
      </c>
      <c r="E88" t="s">
        <v>96</v>
      </c>
      <c r="F88" t="s">
        <v>62</v>
      </c>
      <c r="G88" t="str">
        <f>INDEX(find_bugcounts!D:D, MATCH(B88,find_bugcounts!B:B))</f>
        <v>Security</v>
      </c>
    </row>
    <row r="89" spans="1:7" x14ac:dyDescent="0.3">
      <c r="A89">
        <v>507106</v>
      </c>
      <c r="B89">
        <v>334</v>
      </c>
      <c r="C89" t="s">
        <v>45</v>
      </c>
      <c r="D89" t="s">
        <v>30</v>
      </c>
      <c r="E89" t="s">
        <v>25</v>
      </c>
      <c r="F89" t="s">
        <v>88</v>
      </c>
      <c r="G89" t="str">
        <f>INDEX(find_bugcounts!D:D, MATCH(B89,find_bugcounts!B:B))</f>
        <v>Security</v>
      </c>
    </row>
    <row r="90" spans="1:7" x14ac:dyDescent="0.3">
      <c r="A90">
        <v>507208</v>
      </c>
      <c r="B90">
        <v>337</v>
      </c>
      <c r="C90" t="s">
        <v>31</v>
      </c>
      <c r="D90" t="s">
        <v>30</v>
      </c>
      <c r="E90" t="s">
        <v>25</v>
      </c>
      <c r="F90" t="s">
        <v>104</v>
      </c>
      <c r="G90" t="str">
        <f>INDEX(find_bugcounts!D:D, MATCH(B90,find_bugcounts!B:B))</f>
        <v>Security</v>
      </c>
    </row>
    <row r="91" spans="1:7" x14ac:dyDescent="0.3">
      <c r="A91">
        <v>507248</v>
      </c>
      <c r="B91">
        <v>334</v>
      </c>
      <c r="C91" t="s">
        <v>42</v>
      </c>
      <c r="D91" t="s">
        <v>30</v>
      </c>
      <c r="E91" t="s">
        <v>87</v>
      </c>
      <c r="F91" t="s">
        <v>113</v>
      </c>
      <c r="G91" t="str">
        <f>INDEX(find_bugcounts!D:D, MATCH(B91,find_bugcounts!B:B))</f>
        <v>Security</v>
      </c>
    </row>
    <row r="92" spans="1:7" x14ac:dyDescent="0.3">
      <c r="A92">
        <v>507271</v>
      </c>
      <c r="B92">
        <v>339</v>
      </c>
      <c r="C92" t="s">
        <v>31</v>
      </c>
      <c r="D92" t="s">
        <v>30</v>
      </c>
      <c r="E92" t="s">
        <v>25</v>
      </c>
      <c r="F92" t="s">
        <v>118</v>
      </c>
      <c r="G92" t="str">
        <f>INDEX(find_bugcounts!D:D, MATCH(B92,find_bugcounts!B:B))</f>
        <v>Security</v>
      </c>
    </row>
    <row r="93" spans="1:7" x14ac:dyDescent="0.3">
      <c r="A93">
        <v>507272</v>
      </c>
      <c r="B93">
        <v>339</v>
      </c>
      <c r="C93" t="s">
        <v>31</v>
      </c>
      <c r="D93" t="s">
        <v>30</v>
      </c>
      <c r="E93" t="s">
        <v>25</v>
      </c>
      <c r="F93" t="s">
        <v>118</v>
      </c>
      <c r="G93" t="str">
        <f>INDEX(find_bugcounts!D:D, MATCH(B93,find_bugcounts!B:B))</f>
        <v>Security</v>
      </c>
    </row>
    <row r="94" spans="1:7" x14ac:dyDescent="0.3">
      <c r="A94">
        <v>507290</v>
      </c>
      <c r="B94">
        <v>339</v>
      </c>
      <c r="C94" t="s">
        <v>31</v>
      </c>
      <c r="D94" t="s">
        <v>30</v>
      </c>
      <c r="E94" t="s">
        <v>25</v>
      </c>
      <c r="F94" t="s">
        <v>118</v>
      </c>
      <c r="G94" t="str">
        <f>INDEX(find_bugcounts!D:D, MATCH(B94,find_bugcounts!B:B))</f>
        <v>Security</v>
      </c>
    </row>
    <row r="95" spans="1:7" x14ac:dyDescent="0.3">
      <c r="A95">
        <v>507315</v>
      </c>
      <c r="B95">
        <v>343</v>
      </c>
      <c r="C95" t="s">
        <v>31</v>
      </c>
      <c r="D95" t="s">
        <v>30</v>
      </c>
      <c r="E95" t="s">
        <v>87</v>
      </c>
      <c r="F95" t="s">
        <v>113</v>
      </c>
      <c r="G95" t="str">
        <f>INDEX(find_bugcounts!D:D, MATCH(B95,find_bugcounts!B:B))</f>
        <v>Security</v>
      </c>
    </row>
    <row r="96" spans="1:7" x14ac:dyDescent="0.3">
      <c r="A96">
        <v>507320</v>
      </c>
      <c r="B96">
        <v>334</v>
      </c>
      <c r="C96" t="s">
        <v>31</v>
      </c>
      <c r="D96" t="s">
        <v>30</v>
      </c>
      <c r="E96" t="s">
        <v>25</v>
      </c>
      <c r="F96" t="s">
        <v>118</v>
      </c>
      <c r="G96" t="str">
        <f>INDEX(find_bugcounts!D:D, MATCH(B96,find_bugcounts!B:B))</f>
        <v>Security</v>
      </c>
    </row>
    <row r="97" spans="1:7" x14ac:dyDescent="0.3">
      <c r="A97">
        <v>507356</v>
      </c>
      <c r="B97">
        <v>343</v>
      </c>
      <c r="C97" t="s">
        <v>31</v>
      </c>
      <c r="D97" t="s">
        <v>30</v>
      </c>
      <c r="E97" t="s">
        <v>87</v>
      </c>
      <c r="F97" t="s">
        <v>62</v>
      </c>
      <c r="G97" t="str">
        <f>INDEX(find_bugcounts!D:D, MATCH(B97,find_bugcounts!B:B))</f>
        <v>Security</v>
      </c>
    </row>
    <row r="98" spans="1:7" x14ac:dyDescent="0.3">
      <c r="A98">
        <v>507445</v>
      </c>
      <c r="B98">
        <v>334</v>
      </c>
      <c r="C98" t="s">
        <v>31</v>
      </c>
      <c r="D98" t="s">
        <v>30</v>
      </c>
      <c r="E98" t="s">
        <v>25</v>
      </c>
      <c r="F98" t="s">
        <v>118</v>
      </c>
      <c r="G98" t="str">
        <f>INDEX(find_bugcounts!D:D, MATCH(B98,find_bugcounts!B:B))</f>
        <v>Security</v>
      </c>
    </row>
    <row r="99" spans="1:7" x14ac:dyDescent="0.3">
      <c r="A99">
        <v>507534</v>
      </c>
      <c r="B99">
        <v>334</v>
      </c>
      <c r="C99" t="s">
        <v>31</v>
      </c>
      <c r="D99" t="s">
        <v>30</v>
      </c>
      <c r="E99" t="s">
        <v>96</v>
      </c>
      <c r="F99" t="s">
        <v>62</v>
      </c>
      <c r="G99" t="str">
        <f>INDEX(find_bugcounts!D:D, MATCH(B99,find_bugcounts!B:B))</f>
        <v>Security</v>
      </c>
    </row>
    <row r="100" spans="1:7" x14ac:dyDescent="0.3">
      <c r="A100">
        <v>507567</v>
      </c>
      <c r="B100">
        <v>334</v>
      </c>
      <c r="C100" t="s">
        <v>42</v>
      </c>
      <c r="D100" t="s">
        <v>30</v>
      </c>
      <c r="E100" t="s">
        <v>87</v>
      </c>
      <c r="F100" t="s">
        <v>113</v>
      </c>
      <c r="G100" t="str">
        <f>INDEX(find_bugcounts!D:D, MATCH(B100,find_bugcounts!B:B))</f>
        <v>Security</v>
      </c>
    </row>
    <row r="101" spans="1:7" x14ac:dyDescent="0.3">
      <c r="A101">
        <v>507575</v>
      </c>
      <c r="B101">
        <v>339</v>
      </c>
      <c r="C101" t="s">
        <v>31</v>
      </c>
      <c r="D101" t="s">
        <v>30</v>
      </c>
      <c r="E101" t="s">
        <v>25</v>
      </c>
      <c r="F101" t="s">
        <v>118</v>
      </c>
      <c r="G101" t="str">
        <f>INDEX(find_bugcounts!D:D, MATCH(B101,find_bugcounts!B:B))</f>
        <v>Security</v>
      </c>
    </row>
    <row r="102" spans="1:7" x14ac:dyDescent="0.3">
      <c r="A102">
        <v>507632</v>
      </c>
      <c r="B102">
        <v>334</v>
      </c>
      <c r="C102" t="s">
        <v>31</v>
      </c>
      <c r="D102" t="s">
        <v>30</v>
      </c>
      <c r="E102" t="s">
        <v>25</v>
      </c>
      <c r="F102" t="s">
        <v>26</v>
      </c>
      <c r="G102" t="str">
        <f>INDEX(find_bugcounts!D:D, MATCH(B102,find_bugcounts!B:B))</f>
        <v>Security</v>
      </c>
    </row>
    <row r="103" spans="1:7" x14ac:dyDescent="0.3">
      <c r="A103">
        <v>507666</v>
      </c>
      <c r="B103">
        <v>334</v>
      </c>
      <c r="C103" t="s">
        <v>31</v>
      </c>
      <c r="D103" t="s">
        <v>30</v>
      </c>
      <c r="E103" t="s">
        <v>87</v>
      </c>
      <c r="F103" t="s">
        <v>62</v>
      </c>
      <c r="G103" t="str">
        <f>INDEX(find_bugcounts!D:D, MATCH(B103,find_bugcounts!B:B))</f>
        <v>Security</v>
      </c>
    </row>
    <row r="104" spans="1:7" x14ac:dyDescent="0.3">
      <c r="A104">
        <v>507829</v>
      </c>
      <c r="B104">
        <v>334</v>
      </c>
      <c r="C104" t="s">
        <v>31</v>
      </c>
      <c r="D104" t="s">
        <v>30</v>
      </c>
      <c r="E104" t="s">
        <v>87</v>
      </c>
      <c r="F104" t="s">
        <v>93</v>
      </c>
      <c r="G104" t="str">
        <f>INDEX(find_bugcounts!D:D, MATCH(B104,find_bugcounts!B:B))</f>
        <v>Security</v>
      </c>
    </row>
    <row r="105" spans="1:7" x14ac:dyDescent="0.3">
      <c r="A105">
        <v>507838</v>
      </c>
      <c r="B105">
        <v>334</v>
      </c>
      <c r="C105" t="s">
        <v>31</v>
      </c>
      <c r="D105" t="s">
        <v>30</v>
      </c>
      <c r="E105" t="s">
        <v>25</v>
      </c>
      <c r="F105" t="s">
        <v>118</v>
      </c>
      <c r="G105" t="str">
        <f>INDEX(find_bugcounts!D:D, MATCH(B105,find_bugcounts!B:B))</f>
        <v>Security</v>
      </c>
    </row>
    <row r="106" spans="1:7" x14ac:dyDescent="0.3">
      <c r="A106">
        <v>507869</v>
      </c>
      <c r="B106">
        <v>339</v>
      </c>
      <c r="C106" t="s">
        <v>177</v>
      </c>
      <c r="D106" t="s">
        <v>30</v>
      </c>
      <c r="E106" t="s">
        <v>25</v>
      </c>
      <c r="F106" t="s">
        <v>118</v>
      </c>
      <c r="G106" t="str">
        <f>INDEX(find_bugcounts!D:D, MATCH(B106,find_bugcounts!B:B))</f>
        <v>Security</v>
      </c>
    </row>
    <row r="107" spans="1:7" x14ac:dyDescent="0.3">
      <c r="A107">
        <v>508002</v>
      </c>
      <c r="B107">
        <v>339</v>
      </c>
      <c r="C107" t="s">
        <v>31</v>
      </c>
      <c r="D107" t="s">
        <v>30</v>
      </c>
      <c r="E107" t="s">
        <v>25</v>
      </c>
      <c r="F107" t="s">
        <v>122</v>
      </c>
      <c r="G107" t="str">
        <f>INDEX(find_bugcounts!D:D, MATCH(B107,find_bugcounts!B:B))</f>
        <v>Security</v>
      </c>
    </row>
    <row r="108" spans="1:7" x14ac:dyDescent="0.3">
      <c r="A108">
        <v>508301</v>
      </c>
      <c r="B108">
        <v>334</v>
      </c>
      <c r="C108" t="s">
        <v>31</v>
      </c>
      <c r="D108" t="s">
        <v>30</v>
      </c>
      <c r="E108" t="s">
        <v>25</v>
      </c>
      <c r="F108" t="s">
        <v>62</v>
      </c>
      <c r="G108" t="str">
        <f>INDEX(find_bugcounts!D:D, MATCH(B108,find_bugcounts!B:B))</f>
        <v>Security</v>
      </c>
    </row>
    <row r="109" spans="1:7" x14ac:dyDescent="0.3">
      <c r="A109">
        <v>508447</v>
      </c>
      <c r="B109">
        <v>334</v>
      </c>
      <c r="C109" t="s">
        <v>31</v>
      </c>
      <c r="D109" t="s">
        <v>30</v>
      </c>
      <c r="E109" t="s">
        <v>25</v>
      </c>
      <c r="F109" t="s">
        <v>274</v>
      </c>
      <c r="G109" t="str">
        <f>INDEX(find_bugcounts!D:D, MATCH(B109,find_bugcounts!B:B))</f>
        <v>Security</v>
      </c>
    </row>
    <row r="110" spans="1:7" x14ac:dyDescent="0.3">
      <c r="A110">
        <v>508476</v>
      </c>
      <c r="B110">
        <v>334</v>
      </c>
      <c r="C110" t="s">
        <v>31</v>
      </c>
      <c r="D110" t="s">
        <v>30</v>
      </c>
      <c r="E110" t="s">
        <v>25</v>
      </c>
      <c r="F110" t="s">
        <v>62</v>
      </c>
      <c r="G110" t="str">
        <f>INDEX(find_bugcounts!D:D, MATCH(B110,find_bugcounts!B:B))</f>
        <v>Security</v>
      </c>
    </row>
    <row r="111" spans="1:7" x14ac:dyDescent="0.3">
      <c r="A111">
        <v>508611</v>
      </c>
      <c r="B111">
        <v>334</v>
      </c>
      <c r="C111" t="s">
        <v>64</v>
      </c>
      <c r="D111" t="s">
        <v>30</v>
      </c>
      <c r="E111" t="s">
        <v>25</v>
      </c>
      <c r="F111" t="s">
        <v>62</v>
      </c>
      <c r="G111" t="str">
        <f>INDEX(find_bugcounts!D:D, MATCH(B111,find_bugcounts!B:B))</f>
        <v>Security</v>
      </c>
    </row>
    <row r="112" spans="1:7" x14ac:dyDescent="0.3">
      <c r="A112">
        <v>508647</v>
      </c>
      <c r="B112">
        <v>334</v>
      </c>
      <c r="C112" t="s">
        <v>31</v>
      </c>
      <c r="D112" t="s">
        <v>30</v>
      </c>
      <c r="E112" t="s">
        <v>25</v>
      </c>
      <c r="F112" t="s">
        <v>93</v>
      </c>
      <c r="G112" t="str">
        <f>INDEX(find_bugcounts!D:D, MATCH(B112,find_bugcounts!B:B))</f>
        <v>Security</v>
      </c>
    </row>
    <row r="113" spans="1:7" x14ac:dyDescent="0.3">
      <c r="A113">
        <v>508733</v>
      </c>
      <c r="B113">
        <v>334</v>
      </c>
      <c r="C113" t="s">
        <v>31</v>
      </c>
      <c r="D113" t="s">
        <v>30</v>
      </c>
      <c r="E113" t="s">
        <v>25</v>
      </c>
      <c r="F113" t="s">
        <v>93</v>
      </c>
      <c r="G113" t="str">
        <f>INDEX(find_bugcounts!D:D, MATCH(B113,find_bugcounts!B:B))</f>
        <v>Security</v>
      </c>
    </row>
    <row r="114" spans="1:7" x14ac:dyDescent="0.3">
      <c r="A114">
        <v>508741</v>
      </c>
      <c r="B114">
        <v>334</v>
      </c>
      <c r="C114" t="s">
        <v>42</v>
      </c>
      <c r="D114" t="s">
        <v>30</v>
      </c>
      <c r="E114" t="s">
        <v>25</v>
      </c>
      <c r="F114" t="s">
        <v>62</v>
      </c>
      <c r="G114" t="str">
        <f>INDEX(find_bugcounts!D:D, MATCH(B114,find_bugcounts!B:B))</f>
        <v>Security</v>
      </c>
    </row>
    <row r="115" spans="1:7" x14ac:dyDescent="0.3">
      <c r="A115">
        <v>508780</v>
      </c>
      <c r="B115">
        <v>334</v>
      </c>
      <c r="C115" t="s">
        <v>31</v>
      </c>
      <c r="D115" t="s">
        <v>30</v>
      </c>
      <c r="E115" t="s">
        <v>25</v>
      </c>
      <c r="F115" t="s">
        <v>118</v>
      </c>
      <c r="G115" t="str">
        <f>INDEX(find_bugcounts!D:D, MATCH(B115,find_bugcounts!B:B))</f>
        <v>Security</v>
      </c>
    </row>
    <row r="116" spans="1:7" x14ac:dyDescent="0.3">
      <c r="A116">
        <v>508787</v>
      </c>
      <c r="B116">
        <v>334</v>
      </c>
      <c r="C116" t="s">
        <v>31</v>
      </c>
      <c r="D116" t="s">
        <v>30</v>
      </c>
      <c r="E116" t="s">
        <v>25</v>
      </c>
      <c r="F116" t="s">
        <v>93</v>
      </c>
      <c r="G116" t="str">
        <f>INDEX(find_bugcounts!D:D, MATCH(B116,find_bugcounts!B:B))</f>
        <v>Security</v>
      </c>
    </row>
    <row r="117" spans="1:7" x14ac:dyDescent="0.3">
      <c r="A117">
        <v>508856</v>
      </c>
      <c r="B117">
        <v>334</v>
      </c>
      <c r="C117" t="s">
        <v>31</v>
      </c>
      <c r="D117" t="s">
        <v>30</v>
      </c>
      <c r="E117" t="s">
        <v>25</v>
      </c>
      <c r="F117" t="s">
        <v>118</v>
      </c>
      <c r="G117" t="str">
        <f>INDEX(find_bugcounts!D:D, MATCH(B117,find_bugcounts!B:B))</f>
        <v>Security</v>
      </c>
    </row>
    <row r="118" spans="1:7" x14ac:dyDescent="0.3">
      <c r="A118">
        <v>508898</v>
      </c>
      <c r="B118">
        <v>334</v>
      </c>
      <c r="C118" t="s">
        <v>31</v>
      </c>
      <c r="D118" t="s">
        <v>30</v>
      </c>
      <c r="E118" t="s">
        <v>25</v>
      </c>
      <c r="F118" t="s">
        <v>104</v>
      </c>
      <c r="G118" t="str">
        <f>INDEX(find_bugcounts!D:D, MATCH(B118,find_bugcounts!B:B))</f>
        <v>Security</v>
      </c>
    </row>
    <row r="119" spans="1:7" x14ac:dyDescent="0.3">
      <c r="A119">
        <v>508934</v>
      </c>
      <c r="B119">
        <v>341</v>
      </c>
      <c r="C119" t="s">
        <v>31</v>
      </c>
      <c r="D119" t="s">
        <v>30</v>
      </c>
      <c r="E119" t="s">
        <v>25</v>
      </c>
      <c r="F119" t="s">
        <v>104</v>
      </c>
      <c r="G119" t="str">
        <f>INDEX(find_bugcounts!D:D, MATCH(B119,find_bugcounts!B:B))</f>
        <v>Security</v>
      </c>
    </row>
    <row r="120" spans="1:7" x14ac:dyDescent="0.3">
      <c r="A120">
        <v>508951</v>
      </c>
      <c r="B120">
        <v>334</v>
      </c>
      <c r="C120" t="s">
        <v>31</v>
      </c>
      <c r="D120" t="s">
        <v>30</v>
      </c>
      <c r="E120" t="s">
        <v>87</v>
      </c>
      <c r="F120" t="s">
        <v>113</v>
      </c>
      <c r="G120" t="str">
        <f>INDEX(find_bugcounts!D:D, MATCH(B120,find_bugcounts!B:B))</f>
        <v>Security</v>
      </c>
    </row>
    <row r="121" spans="1:7" x14ac:dyDescent="0.3">
      <c r="A121">
        <v>509165</v>
      </c>
      <c r="B121">
        <v>334</v>
      </c>
      <c r="C121" t="s">
        <v>31</v>
      </c>
      <c r="D121" t="s">
        <v>30</v>
      </c>
      <c r="E121" t="s">
        <v>87</v>
      </c>
      <c r="F121" t="s">
        <v>113</v>
      </c>
      <c r="G121" t="str">
        <f>INDEX(find_bugcounts!D:D, MATCH(B121,find_bugcounts!B:B))</f>
        <v>Security</v>
      </c>
    </row>
    <row r="122" spans="1:7" x14ac:dyDescent="0.3">
      <c r="A122">
        <v>509177</v>
      </c>
      <c r="B122">
        <v>334</v>
      </c>
      <c r="C122" t="s">
        <v>31</v>
      </c>
      <c r="D122" t="s">
        <v>782</v>
      </c>
      <c r="E122" t="s">
        <v>25</v>
      </c>
      <c r="F122" t="s">
        <v>62</v>
      </c>
      <c r="G122" t="str">
        <f>INDEX(find_bugcounts!D:D, MATCH(B122,find_bugcounts!B:B))</f>
        <v>Security</v>
      </c>
    </row>
    <row r="123" spans="1:7" x14ac:dyDescent="0.3">
      <c r="A123">
        <v>509213</v>
      </c>
      <c r="B123">
        <v>334</v>
      </c>
      <c r="C123" t="s">
        <v>31</v>
      </c>
      <c r="D123" t="s">
        <v>30</v>
      </c>
      <c r="E123" t="s">
        <v>25</v>
      </c>
      <c r="F123" t="s">
        <v>62</v>
      </c>
      <c r="G123" t="str">
        <f>INDEX(find_bugcounts!D:D, MATCH(B123,find_bugcounts!B:B))</f>
        <v>Security</v>
      </c>
    </row>
    <row r="124" spans="1:7" x14ac:dyDescent="0.3">
      <c r="A124">
        <v>509363</v>
      </c>
      <c r="B124">
        <v>334</v>
      </c>
      <c r="C124" t="s">
        <v>31</v>
      </c>
      <c r="D124" t="s">
        <v>30</v>
      </c>
      <c r="E124" t="s">
        <v>25</v>
      </c>
      <c r="F124" t="s">
        <v>209</v>
      </c>
      <c r="G124" t="str">
        <f>INDEX(find_bugcounts!D:D, MATCH(B124,find_bugcounts!B:B))</f>
        <v>Security</v>
      </c>
    </row>
    <row r="125" spans="1:7" x14ac:dyDescent="0.3">
      <c r="A125">
        <v>509464</v>
      </c>
      <c r="B125">
        <v>343</v>
      </c>
      <c r="C125" t="s">
        <v>31</v>
      </c>
      <c r="D125" t="s">
        <v>30</v>
      </c>
      <c r="E125" t="s">
        <v>25</v>
      </c>
      <c r="F125" t="s">
        <v>62</v>
      </c>
      <c r="G125" t="str">
        <f>INDEX(find_bugcounts!D:D, MATCH(B125,find_bugcounts!B:B))</f>
        <v>Security</v>
      </c>
    </row>
    <row r="126" spans="1:7" x14ac:dyDescent="0.3">
      <c r="A126">
        <v>509507</v>
      </c>
      <c r="B126">
        <v>344</v>
      </c>
      <c r="C126" t="s">
        <v>31</v>
      </c>
      <c r="D126" t="s">
        <v>30</v>
      </c>
      <c r="E126" t="s">
        <v>25</v>
      </c>
      <c r="F126" t="s">
        <v>62</v>
      </c>
      <c r="G126" t="str">
        <f>INDEX(find_bugcounts!D:D, MATCH(B126,find_bugcounts!B:B))</f>
        <v>Security</v>
      </c>
    </row>
    <row r="127" spans="1:7" x14ac:dyDescent="0.3">
      <c r="A127">
        <v>509525</v>
      </c>
      <c r="B127">
        <v>339</v>
      </c>
      <c r="C127" t="s">
        <v>31</v>
      </c>
      <c r="D127" t="s">
        <v>30</v>
      </c>
      <c r="E127" t="s">
        <v>25</v>
      </c>
      <c r="F127" t="s">
        <v>118</v>
      </c>
      <c r="G127" t="str">
        <f>INDEX(find_bugcounts!D:D, MATCH(B127,find_bugcounts!B:B))</f>
        <v>Security</v>
      </c>
    </row>
    <row r="128" spans="1:7" x14ac:dyDescent="0.3">
      <c r="A128">
        <v>509626</v>
      </c>
      <c r="B128">
        <v>334</v>
      </c>
      <c r="C128" t="s">
        <v>77</v>
      </c>
      <c r="D128" t="s">
        <v>30</v>
      </c>
      <c r="E128" t="s">
        <v>25</v>
      </c>
      <c r="F128" t="s">
        <v>712</v>
      </c>
      <c r="G128" t="str">
        <f>INDEX(find_bugcounts!D:D, MATCH(B128,find_bugcounts!B:B))</f>
        <v>Security</v>
      </c>
    </row>
    <row r="129" spans="1:7" x14ac:dyDescent="0.3">
      <c r="A129">
        <v>509635</v>
      </c>
      <c r="B129">
        <v>334</v>
      </c>
      <c r="C129" t="s">
        <v>31</v>
      </c>
      <c r="D129" t="s">
        <v>30</v>
      </c>
      <c r="E129" t="s">
        <v>25</v>
      </c>
      <c r="F129" t="s">
        <v>62</v>
      </c>
      <c r="G129" t="str">
        <f>INDEX(find_bugcounts!D:D, MATCH(B129,find_bugcounts!B:B))</f>
        <v>Security</v>
      </c>
    </row>
    <row r="130" spans="1:7" x14ac:dyDescent="0.3">
      <c r="A130">
        <v>509637</v>
      </c>
      <c r="B130">
        <v>334</v>
      </c>
      <c r="C130" t="s">
        <v>31</v>
      </c>
      <c r="D130" t="s">
        <v>30</v>
      </c>
      <c r="E130" t="s">
        <v>25</v>
      </c>
      <c r="F130" t="s">
        <v>62</v>
      </c>
      <c r="G130" t="str">
        <f>INDEX(find_bugcounts!D:D, MATCH(B130,find_bugcounts!B:B))</f>
        <v>Security</v>
      </c>
    </row>
    <row r="131" spans="1:7" x14ac:dyDescent="0.3">
      <c r="A131">
        <v>509724</v>
      </c>
      <c r="B131">
        <v>334</v>
      </c>
      <c r="C131" t="s">
        <v>31</v>
      </c>
      <c r="D131" t="s">
        <v>30</v>
      </c>
      <c r="E131" t="s">
        <v>87</v>
      </c>
      <c r="F131" t="s">
        <v>113</v>
      </c>
      <c r="G131" t="str">
        <f>INDEX(find_bugcounts!D:D, MATCH(B131,find_bugcounts!B:B))</f>
        <v>Security</v>
      </c>
    </row>
    <row r="132" spans="1:7" x14ac:dyDescent="0.3">
      <c r="A132">
        <v>509819</v>
      </c>
      <c r="B132">
        <v>334</v>
      </c>
      <c r="C132" t="s">
        <v>31</v>
      </c>
      <c r="D132" t="s">
        <v>30</v>
      </c>
      <c r="E132" t="s">
        <v>25</v>
      </c>
      <c r="F132" t="s">
        <v>209</v>
      </c>
      <c r="G132" t="str">
        <f>INDEX(find_bugcounts!D:D, MATCH(B132,find_bugcounts!B:B))</f>
        <v>Security</v>
      </c>
    </row>
    <row r="133" spans="1:7" x14ac:dyDescent="0.3">
      <c r="A133">
        <v>509821</v>
      </c>
      <c r="B133">
        <v>334</v>
      </c>
      <c r="C133" t="s">
        <v>31</v>
      </c>
      <c r="D133" t="s">
        <v>30</v>
      </c>
      <c r="E133" t="s">
        <v>25</v>
      </c>
      <c r="F133" t="s">
        <v>104</v>
      </c>
      <c r="G133" t="str">
        <f>INDEX(find_bugcounts!D:D, MATCH(B133,find_bugcounts!B:B))</f>
        <v>Security</v>
      </c>
    </row>
    <row r="134" spans="1:7" x14ac:dyDescent="0.3">
      <c r="A134">
        <v>509825</v>
      </c>
      <c r="B134">
        <v>334</v>
      </c>
      <c r="C134" t="s">
        <v>31</v>
      </c>
      <c r="D134" t="s">
        <v>30</v>
      </c>
      <c r="E134" t="s">
        <v>25</v>
      </c>
      <c r="F134" t="s">
        <v>93</v>
      </c>
      <c r="G134" t="str">
        <f>INDEX(find_bugcounts!D:D, MATCH(B134,find_bugcounts!B:B))</f>
        <v>Security</v>
      </c>
    </row>
    <row r="135" spans="1:7" x14ac:dyDescent="0.3">
      <c r="A135">
        <v>509830</v>
      </c>
      <c r="B135">
        <v>334</v>
      </c>
      <c r="C135" t="s">
        <v>31</v>
      </c>
      <c r="D135" t="s">
        <v>30</v>
      </c>
      <c r="E135" t="s">
        <v>25</v>
      </c>
      <c r="F135" t="s">
        <v>209</v>
      </c>
      <c r="G135" t="str">
        <f>INDEX(find_bugcounts!D:D, MATCH(B135,find_bugcounts!B:B))</f>
        <v>Security</v>
      </c>
    </row>
    <row r="136" spans="1:7" x14ac:dyDescent="0.3">
      <c r="A136">
        <v>509831</v>
      </c>
      <c r="B136">
        <v>334</v>
      </c>
      <c r="C136" t="s">
        <v>31</v>
      </c>
      <c r="D136" t="s">
        <v>30</v>
      </c>
      <c r="E136" t="s">
        <v>25</v>
      </c>
      <c r="F136" t="s">
        <v>88</v>
      </c>
      <c r="G136" t="str">
        <f>INDEX(find_bugcounts!D:D, MATCH(B136,find_bugcounts!B:B))</f>
        <v>Security</v>
      </c>
    </row>
    <row r="137" spans="1:7" x14ac:dyDescent="0.3">
      <c r="A137">
        <v>509839</v>
      </c>
      <c r="B137">
        <v>334</v>
      </c>
      <c r="C137" t="s">
        <v>31</v>
      </c>
      <c r="D137" t="s">
        <v>30</v>
      </c>
      <c r="E137" t="s">
        <v>87</v>
      </c>
      <c r="F137" t="s">
        <v>93</v>
      </c>
      <c r="G137" t="str">
        <f>INDEX(find_bugcounts!D:D, MATCH(B137,find_bugcounts!B:B))</f>
        <v>Security</v>
      </c>
    </row>
    <row r="138" spans="1:7" x14ac:dyDescent="0.3">
      <c r="A138">
        <v>510100</v>
      </c>
      <c r="B138">
        <v>334</v>
      </c>
      <c r="C138" t="s">
        <v>45</v>
      </c>
      <c r="D138" t="s">
        <v>30</v>
      </c>
      <c r="E138" t="s">
        <v>25</v>
      </c>
      <c r="F138" t="s">
        <v>93</v>
      </c>
      <c r="G138" t="str">
        <f>INDEX(find_bugcounts!D:D, MATCH(B138,find_bugcounts!B:B))</f>
        <v>Security</v>
      </c>
    </row>
    <row r="139" spans="1:7" x14ac:dyDescent="0.3">
      <c r="A139">
        <v>510161</v>
      </c>
      <c r="B139">
        <v>334</v>
      </c>
      <c r="C139" t="s">
        <v>42</v>
      </c>
      <c r="D139" t="s">
        <v>174</v>
      </c>
      <c r="E139" t="s">
        <v>25</v>
      </c>
      <c r="F139" t="s">
        <v>26</v>
      </c>
      <c r="G139" t="str">
        <f>INDEX(find_bugcounts!D:D, MATCH(B139,find_bugcounts!B:B))</f>
        <v>Security</v>
      </c>
    </row>
    <row r="140" spans="1:7" x14ac:dyDescent="0.3">
      <c r="A140">
        <v>510175</v>
      </c>
      <c r="B140">
        <v>334</v>
      </c>
      <c r="C140" t="s">
        <v>31</v>
      </c>
      <c r="D140" t="s">
        <v>30</v>
      </c>
      <c r="E140" t="s">
        <v>87</v>
      </c>
      <c r="F140" t="s">
        <v>289</v>
      </c>
      <c r="G140" t="str">
        <f>INDEX(find_bugcounts!D:D, MATCH(B140,find_bugcounts!B:B))</f>
        <v>Security</v>
      </c>
    </row>
    <row r="141" spans="1:7" x14ac:dyDescent="0.3">
      <c r="A141">
        <v>510209</v>
      </c>
      <c r="B141">
        <v>334</v>
      </c>
      <c r="C141" t="s">
        <v>31</v>
      </c>
      <c r="D141" t="s">
        <v>30</v>
      </c>
      <c r="E141" t="s">
        <v>25</v>
      </c>
      <c r="F141" t="s">
        <v>62</v>
      </c>
      <c r="G141" t="str">
        <f>INDEX(find_bugcounts!D:D, MATCH(B141,find_bugcounts!B:B))</f>
        <v>Security</v>
      </c>
    </row>
    <row r="142" spans="1:7" x14ac:dyDescent="0.3">
      <c r="A142">
        <v>510361</v>
      </c>
      <c r="B142">
        <v>334</v>
      </c>
      <c r="C142" t="s">
        <v>64</v>
      </c>
      <c r="D142" t="s">
        <v>30</v>
      </c>
      <c r="E142" t="s">
        <v>87</v>
      </c>
      <c r="F142" t="s">
        <v>113</v>
      </c>
      <c r="G142" t="str">
        <f>INDEX(find_bugcounts!D:D, MATCH(B142,find_bugcounts!B:B))</f>
        <v>Security</v>
      </c>
    </row>
    <row r="143" spans="1:7" x14ac:dyDescent="0.3">
      <c r="A143">
        <v>503062</v>
      </c>
      <c r="B143">
        <v>339</v>
      </c>
      <c r="C143" t="s">
        <v>31</v>
      </c>
      <c r="D143" t="s">
        <v>30</v>
      </c>
      <c r="E143" t="s">
        <v>25</v>
      </c>
      <c r="F143" t="s">
        <v>118</v>
      </c>
      <c r="G143" t="str">
        <f>INDEX(find_bugcounts!D:D, MATCH(B143,find_bugcounts!B:B))</f>
        <v>Security</v>
      </c>
    </row>
    <row r="144" spans="1:7" x14ac:dyDescent="0.3">
      <c r="A144">
        <v>510504</v>
      </c>
      <c r="B144">
        <v>334</v>
      </c>
      <c r="C144" t="s">
        <v>31</v>
      </c>
      <c r="D144" t="s">
        <v>30</v>
      </c>
      <c r="E144" t="s">
        <v>25</v>
      </c>
      <c r="F144" t="s">
        <v>184</v>
      </c>
      <c r="G144" t="str">
        <f>INDEX(find_bugcounts!D:D, MATCH(B144,find_bugcounts!B:B))</f>
        <v>Security</v>
      </c>
    </row>
    <row r="145" spans="1:7" x14ac:dyDescent="0.3">
      <c r="A145">
        <v>510515</v>
      </c>
      <c r="B145">
        <v>334</v>
      </c>
      <c r="C145" t="s">
        <v>31</v>
      </c>
      <c r="D145" t="s">
        <v>30</v>
      </c>
      <c r="E145" t="s">
        <v>25</v>
      </c>
      <c r="F145" t="s">
        <v>26</v>
      </c>
      <c r="G145" t="str">
        <f>INDEX(find_bugcounts!D:D, MATCH(B145,find_bugcounts!B:B))</f>
        <v>Security</v>
      </c>
    </row>
    <row r="146" spans="1:7" x14ac:dyDescent="0.3">
      <c r="A146">
        <v>510612</v>
      </c>
      <c r="B146">
        <v>337</v>
      </c>
      <c r="C146" t="s">
        <v>31</v>
      </c>
      <c r="D146" t="s">
        <v>30</v>
      </c>
      <c r="E146" t="s">
        <v>25</v>
      </c>
      <c r="F146" t="s">
        <v>118</v>
      </c>
      <c r="G146" t="str">
        <f>INDEX(find_bugcounts!D:D, MATCH(B146,find_bugcounts!B:B))</f>
        <v>Security</v>
      </c>
    </row>
    <row r="147" spans="1:7" x14ac:dyDescent="0.3">
      <c r="A147">
        <v>510714</v>
      </c>
      <c r="B147">
        <v>334</v>
      </c>
      <c r="C147" t="s">
        <v>64</v>
      </c>
      <c r="D147" t="s">
        <v>30</v>
      </c>
      <c r="E147" t="s">
        <v>25</v>
      </c>
      <c r="F147" t="s">
        <v>184</v>
      </c>
      <c r="G147" t="str">
        <f>INDEX(find_bugcounts!D:D, MATCH(B147,find_bugcounts!B:B))</f>
        <v>Security</v>
      </c>
    </row>
    <row r="148" spans="1:7" x14ac:dyDescent="0.3">
      <c r="A148">
        <v>510715</v>
      </c>
      <c r="B148">
        <v>334</v>
      </c>
      <c r="C148" t="s">
        <v>42</v>
      </c>
      <c r="D148" t="s">
        <v>30</v>
      </c>
      <c r="E148" t="s">
        <v>25</v>
      </c>
      <c r="F148" t="s">
        <v>88</v>
      </c>
      <c r="G148" t="str">
        <f>INDEX(find_bugcounts!D:D, MATCH(B148,find_bugcounts!B:B))</f>
        <v>Security</v>
      </c>
    </row>
    <row r="149" spans="1:7" x14ac:dyDescent="0.3">
      <c r="A149">
        <v>510750</v>
      </c>
      <c r="B149">
        <v>339</v>
      </c>
      <c r="C149" t="s">
        <v>31</v>
      </c>
      <c r="D149" t="s">
        <v>30</v>
      </c>
      <c r="E149" t="s">
        <v>96</v>
      </c>
      <c r="F149" t="s">
        <v>62</v>
      </c>
      <c r="G149" t="str">
        <f>INDEX(find_bugcounts!D:D, MATCH(B149,find_bugcounts!B:B))</f>
        <v>Security</v>
      </c>
    </row>
    <row r="150" spans="1:7" x14ac:dyDescent="0.3">
      <c r="A150">
        <v>510786</v>
      </c>
      <c r="B150">
        <v>334</v>
      </c>
      <c r="C150" t="s">
        <v>31</v>
      </c>
      <c r="D150" t="s">
        <v>30</v>
      </c>
      <c r="E150" t="s">
        <v>87</v>
      </c>
      <c r="F150" t="s">
        <v>113</v>
      </c>
      <c r="G150" t="str">
        <f>INDEX(find_bugcounts!D:D, MATCH(B150,find_bugcounts!B:B))</f>
        <v>Security</v>
      </c>
    </row>
    <row r="151" spans="1:7" x14ac:dyDescent="0.3">
      <c r="A151">
        <v>503148</v>
      </c>
      <c r="B151">
        <v>334</v>
      </c>
      <c r="C151" t="s">
        <v>31</v>
      </c>
      <c r="D151" t="s">
        <v>30</v>
      </c>
      <c r="E151" t="s">
        <v>25</v>
      </c>
      <c r="F151" t="s">
        <v>118</v>
      </c>
      <c r="G151" t="str">
        <f>INDEX(find_bugcounts!D:D, MATCH(B151,find_bugcounts!B:B))</f>
        <v>Security</v>
      </c>
    </row>
    <row r="152" spans="1:7" x14ac:dyDescent="0.3">
      <c r="A152">
        <v>510976</v>
      </c>
      <c r="B152">
        <v>334</v>
      </c>
      <c r="C152" t="s">
        <v>31</v>
      </c>
      <c r="D152" t="s">
        <v>30</v>
      </c>
      <c r="E152" t="s">
        <v>25</v>
      </c>
      <c r="F152" t="s">
        <v>118</v>
      </c>
      <c r="G152" t="str">
        <f>INDEX(find_bugcounts!D:D, MATCH(B152,find_bugcounts!B:B))</f>
        <v>Security</v>
      </c>
    </row>
    <row r="153" spans="1:7" x14ac:dyDescent="0.3">
      <c r="A153">
        <v>510994</v>
      </c>
      <c r="B153">
        <v>334</v>
      </c>
      <c r="C153" t="s">
        <v>31</v>
      </c>
      <c r="D153" t="s">
        <v>30</v>
      </c>
      <c r="E153" t="s">
        <v>87</v>
      </c>
      <c r="F153" t="s">
        <v>93</v>
      </c>
      <c r="G153" t="str">
        <f>INDEX(find_bugcounts!D:D, MATCH(B153,find_bugcounts!B:B))</f>
        <v>Security</v>
      </c>
    </row>
    <row r="154" spans="1:7" x14ac:dyDescent="0.3">
      <c r="A154">
        <v>511068</v>
      </c>
      <c r="B154">
        <v>334</v>
      </c>
      <c r="C154" t="s">
        <v>31</v>
      </c>
      <c r="D154" t="s">
        <v>30</v>
      </c>
      <c r="E154" t="s">
        <v>87</v>
      </c>
      <c r="F154" t="s">
        <v>93</v>
      </c>
      <c r="G154" t="str">
        <f>INDEX(find_bugcounts!D:D, MATCH(B154,find_bugcounts!B:B))</f>
        <v>Security</v>
      </c>
    </row>
    <row r="155" spans="1:7" x14ac:dyDescent="0.3">
      <c r="A155">
        <v>511125</v>
      </c>
      <c r="B155">
        <v>334</v>
      </c>
      <c r="C155" t="s">
        <v>31</v>
      </c>
      <c r="D155" t="s">
        <v>30</v>
      </c>
      <c r="E155" t="s">
        <v>25</v>
      </c>
      <c r="F155" t="s">
        <v>118</v>
      </c>
      <c r="G155" t="str">
        <f>INDEX(find_bugcounts!D:D, MATCH(B155,find_bugcounts!B:B))</f>
        <v>Security</v>
      </c>
    </row>
    <row r="156" spans="1:7" x14ac:dyDescent="0.3">
      <c r="A156">
        <v>511146</v>
      </c>
      <c r="B156">
        <v>334</v>
      </c>
      <c r="C156" t="s">
        <v>31</v>
      </c>
      <c r="D156" t="s">
        <v>30</v>
      </c>
      <c r="E156" t="s">
        <v>25</v>
      </c>
      <c r="F156" t="s">
        <v>587</v>
      </c>
      <c r="G156" t="str">
        <f>INDEX(find_bugcounts!D:D, MATCH(B156,find_bugcounts!B:B))</f>
        <v>Security</v>
      </c>
    </row>
    <row r="157" spans="1:7" x14ac:dyDescent="0.3">
      <c r="A157">
        <v>511228</v>
      </c>
      <c r="B157">
        <v>343</v>
      </c>
      <c r="C157" t="s">
        <v>31</v>
      </c>
      <c r="D157" t="s">
        <v>30</v>
      </c>
      <c r="E157" t="s">
        <v>25</v>
      </c>
      <c r="F157" t="s">
        <v>26</v>
      </c>
      <c r="G157" t="str">
        <f>INDEX(find_bugcounts!D:D, MATCH(B157,find_bugcounts!B:B))</f>
        <v>Security</v>
      </c>
    </row>
    <row r="158" spans="1:7" x14ac:dyDescent="0.3">
      <c r="A158">
        <v>511250</v>
      </c>
      <c r="B158">
        <v>334</v>
      </c>
      <c r="C158" t="s">
        <v>31</v>
      </c>
      <c r="D158" t="s">
        <v>30</v>
      </c>
      <c r="E158" t="s">
        <v>96</v>
      </c>
      <c r="F158" t="s">
        <v>62</v>
      </c>
      <c r="G158" t="str">
        <f>INDEX(find_bugcounts!D:D, MATCH(B158,find_bugcounts!B:B))</f>
        <v>Security</v>
      </c>
    </row>
    <row r="159" spans="1:7" x14ac:dyDescent="0.3">
      <c r="A159">
        <v>511276</v>
      </c>
      <c r="B159">
        <v>334</v>
      </c>
      <c r="C159" t="s">
        <v>31</v>
      </c>
      <c r="D159" t="s">
        <v>30</v>
      </c>
      <c r="E159" t="s">
        <v>25</v>
      </c>
      <c r="F159" t="s">
        <v>104</v>
      </c>
      <c r="G159" t="str">
        <f>INDEX(find_bugcounts!D:D, MATCH(B159,find_bugcounts!B:B))</f>
        <v>Security</v>
      </c>
    </row>
    <row r="160" spans="1:7" x14ac:dyDescent="0.3">
      <c r="A160">
        <v>511454</v>
      </c>
      <c r="B160">
        <v>334</v>
      </c>
      <c r="C160" t="s">
        <v>42</v>
      </c>
      <c r="D160" t="s">
        <v>30</v>
      </c>
      <c r="E160" t="s">
        <v>87</v>
      </c>
      <c r="F160" t="s">
        <v>113</v>
      </c>
      <c r="G160" t="str">
        <f>INDEX(find_bugcounts!D:D, MATCH(B160,find_bugcounts!B:B))</f>
        <v>Security</v>
      </c>
    </row>
    <row r="161" spans="1:7" x14ac:dyDescent="0.3">
      <c r="A161">
        <v>503397</v>
      </c>
      <c r="B161">
        <v>334</v>
      </c>
      <c r="C161" t="s">
        <v>42</v>
      </c>
      <c r="D161" t="s">
        <v>30</v>
      </c>
      <c r="E161" t="s">
        <v>25</v>
      </c>
      <c r="F161" t="s">
        <v>62</v>
      </c>
      <c r="G161" t="str">
        <f>INDEX(find_bugcounts!D:D, MATCH(B161,find_bugcounts!B:B))</f>
        <v>Security</v>
      </c>
    </row>
    <row r="162" spans="1:7" x14ac:dyDescent="0.3">
      <c r="A162">
        <v>511516</v>
      </c>
      <c r="B162">
        <v>334</v>
      </c>
      <c r="C162" t="s">
        <v>31</v>
      </c>
      <c r="D162" t="s">
        <v>30</v>
      </c>
      <c r="E162" t="s">
        <v>25</v>
      </c>
      <c r="F162" t="s">
        <v>62</v>
      </c>
      <c r="G162" t="str">
        <f>INDEX(find_bugcounts!D:D, MATCH(B162,find_bugcounts!B:B))</f>
        <v>Security</v>
      </c>
    </row>
    <row r="163" spans="1:7" x14ac:dyDescent="0.3">
      <c r="A163">
        <v>511517</v>
      </c>
      <c r="B163">
        <v>334</v>
      </c>
      <c r="C163" t="s">
        <v>31</v>
      </c>
      <c r="D163" t="s">
        <v>30</v>
      </c>
      <c r="E163" t="s">
        <v>25</v>
      </c>
      <c r="F163" t="s">
        <v>209</v>
      </c>
      <c r="G163" t="str">
        <f>INDEX(find_bugcounts!D:D, MATCH(B163,find_bugcounts!B:B))</f>
        <v>Security</v>
      </c>
    </row>
    <row r="164" spans="1:7" x14ac:dyDescent="0.3">
      <c r="A164">
        <v>511523</v>
      </c>
      <c r="B164">
        <v>334</v>
      </c>
      <c r="C164" t="s">
        <v>31</v>
      </c>
      <c r="D164" t="s">
        <v>30</v>
      </c>
      <c r="E164" t="s">
        <v>87</v>
      </c>
      <c r="F164" t="s">
        <v>113</v>
      </c>
      <c r="G164" t="str">
        <f>INDEX(find_bugcounts!D:D, MATCH(B164,find_bugcounts!B:B))</f>
        <v>Security</v>
      </c>
    </row>
    <row r="165" spans="1:7" x14ac:dyDescent="0.3">
      <c r="A165">
        <v>511547</v>
      </c>
      <c r="B165">
        <v>334</v>
      </c>
      <c r="C165" t="s">
        <v>31</v>
      </c>
      <c r="D165" t="s">
        <v>30</v>
      </c>
      <c r="E165" t="s">
        <v>87</v>
      </c>
      <c r="F165" t="s">
        <v>113</v>
      </c>
      <c r="G165" t="str">
        <f>INDEX(find_bugcounts!D:D, MATCH(B165,find_bugcounts!B:B))</f>
        <v>Security</v>
      </c>
    </row>
    <row r="166" spans="1:7" x14ac:dyDescent="0.3">
      <c r="A166">
        <v>511599</v>
      </c>
      <c r="B166">
        <v>334</v>
      </c>
      <c r="C166" t="s">
        <v>42</v>
      </c>
      <c r="D166" t="s">
        <v>30</v>
      </c>
      <c r="E166" t="s">
        <v>87</v>
      </c>
      <c r="F166" t="s">
        <v>113</v>
      </c>
      <c r="G166" t="str">
        <f>INDEX(find_bugcounts!D:D, MATCH(B166,find_bugcounts!B:B))</f>
        <v>Security</v>
      </c>
    </row>
    <row r="167" spans="1:7" x14ac:dyDescent="0.3">
      <c r="A167">
        <v>511607</v>
      </c>
      <c r="B167">
        <v>334</v>
      </c>
      <c r="C167" t="s">
        <v>31</v>
      </c>
      <c r="D167" t="s">
        <v>30</v>
      </c>
      <c r="E167" t="s">
        <v>25</v>
      </c>
      <c r="F167" t="s">
        <v>93</v>
      </c>
      <c r="G167" t="str">
        <f>INDEX(find_bugcounts!D:D, MATCH(B167,find_bugcounts!B:B))</f>
        <v>Security</v>
      </c>
    </row>
    <row r="168" spans="1:7" x14ac:dyDescent="0.3">
      <c r="A168">
        <v>505787</v>
      </c>
      <c r="B168">
        <v>334</v>
      </c>
      <c r="C168" t="s">
        <v>77</v>
      </c>
      <c r="D168" t="s">
        <v>30</v>
      </c>
      <c r="E168" t="s">
        <v>25</v>
      </c>
      <c r="F168" t="s">
        <v>118</v>
      </c>
      <c r="G168" t="str">
        <f>INDEX(find_bugcounts!D:D, MATCH(B168,find_bugcounts!B:B))</f>
        <v>Security</v>
      </c>
    </row>
    <row r="169" spans="1:7" x14ac:dyDescent="0.3">
      <c r="A169">
        <v>511713</v>
      </c>
      <c r="B169">
        <v>334</v>
      </c>
      <c r="C169" t="s">
        <v>31</v>
      </c>
      <c r="D169" t="s">
        <v>30</v>
      </c>
      <c r="E169" t="s">
        <v>25</v>
      </c>
      <c r="F169" t="s">
        <v>104</v>
      </c>
      <c r="G169" t="str">
        <f>INDEX(find_bugcounts!D:D, MATCH(B169,find_bugcounts!B:B))</f>
        <v>Security</v>
      </c>
    </row>
    <row r="170" spans="1:7" x14ac:dyDescent="0.3">
      <c r="A170">
        <v>511732</v>
      </c>
      <c r="B170">
        <v>334</v>
      </c>
      <c r="C170" t="s">
        <v>177</v>
      </c>
      <c r="D170" t="s">
        <v>30</v>
      </c>
      <c r="E170" t="s">
        <v>25</v>
      </c>
      <c r="F170" t="s">
        <v>26</v>
      </c>
      <c r="G170" t="str">
        <f>INDEX(find_bugcounts!D:D, MATCH(B170,find_bugcounts!B:B))</f>
        <v>Security</v>
      </c>
    </row>
    <row r="171" spans="1:7" x14ac:dyDescent="0.3">
      <c r="A171">
        <v>511743</v>
      </c>
      <c r="B171">
        <v>334</v>
      </c>
      <c r="C171" t="s">
        <v>31</v>
      </c>
      <c r="D171" t="s">
        <v>30</v>
      </c>
      <c r="E171" t="s">
        <v>25</v>
      </c>
      <c r="F171" t="s">
        <v>93</v>
      </c>
      <c r="G171" t="str">
        <f>INDEX(find_bugcounts!D:D, MATCH(B171,find_bugcounts!B:B))</f>
        <v>Security</v>
      </c>
    </row>
    <row r="172" spans="1:7" x14ac:dyDescent="0.3">
      <c r="A172">
        <v>511753</v>
      </c>
      <c r="B172">
        <v>334</v>
      </c>
      <c r="C172" t="s">
        <v>31</v>
      </c>
      <c r="D172" t="s">
        <v>30</v>
      </c>
      <c r="E172" t="s">
        <v>25</v>
      </c>
      <c r="F172" t="s">
        <v>62</v>
      </c>
      <c r="G172" t="str">
        <f>INDEX(find_bugcounts!D:D, MATCH(B172,find_bugcounts!B:B))</f>
        <v>Security</v>
      </c>
    </row>
    <row r="173" spans="1:7" x14ac:dyDescent="0.3">
      <c r="A173">
        <v>511795</v>
      </c>
      <c r="B173">
        <v>334</v>
      </c>
      <c r="C173" t="s">
        <v>31</v>
      </c>
      <c r="D173" t="s">
        <v>30</v>
      </c>
      <c r="E173" t="s">
        <v>25</v>
      </c>
      <c r="F173" t="s">
        <v>62</v>
      </c>
      <c r="G173" t="str">
        <f>INDEX(find_bugcounts!D:D, MATCH(B173,find_bugcounts!B:B))</f>
        <v>Security</v>
      </c>
    </row>
    <row r="174" spans="1:7" x14ac:dyDescent="0.3">
      <c r="A174">
        <v>511863</v>
      </c>
      <c r="B174">
        <v>334</v>
      </c>
      <c r="C174" t="s">
        <v>31</v>
      </c>
      <c r="D174" t="s">
        <v>30</v>
      </c>
      <c r="E174" t="s">
        <v>25</v>
      </c>
      <c r="F174" t="s">
        <v>88</v>
      </c>
      <c r="G174" t="str">
        <f>INDEX(find_bugcounts!D:D, MATCH(B174,find_bugcounts!B:B))</f>
        <v>Security</v>
      </c>
    </row>
    <row r="175" spans="1:7" x14ac:dyDescent="0.3">
      <c r="A175">
        <v>497419</v>
      </c>
      <c r="B175">
        <v>321</v>
      </c>
      <c r="C175" t="s">
        <v>31</v>
      </c>
      <c r="D175" t="s">
        <v>30</v>
      </c>
      <c r="E175" t="s">
        <v>87</v>
      </c>
      <c r="F175" t="s">
        <v>113</v>
      </c>
      <c r="G175" t="str">
        <f>INDEX(find_bugcounts!D:D, MATCH(B175,find_bugcounts!B:B))</f>
        <v>Performance</v>
      </c>
    </row>
    <row r="176" spans="1:7" x14ac:dyDescent="0.3">
      <c r="A176">
        <v>497866</v>
      </c>
      <c r="B176">
        <v>313</v>
      </c>
      <c r="C176" t="s">
        <v>31</v>
      </c>
      <c r="D176" t="s">
        <v>30</v>
      </c>
      <c r="E176" t="s">
        <v>87</v>
      </c>
      <c r="F176" t="s">
        <v>113</v>
      </c>
      <c r="G176" t="str">
        <f>INDEX(find_bugcounts!D:D, MATCH(B176,find_bugcounts!B:B))</f>
        <v>Performance</v>
      </c>
    </row>
    <row r="177" spans="1:7" x14ac:dyDescent="0.3">
      <c r="A177">
        <v>498942</v>
      </c>
      <c r="B177">
        <v>321</v>
      </c>
      <c r="C177" t="s">
        <v>31</v>
      </c>
      <c r="D177" t="s">
        <v>30</v>
      </c>
      <c r="E177" t="s">
        <v>87</v>
      </c>
      <c r="F177" t="s">
        <v>113</v>
      </c>
      <c r="G177" t="str">
        <f>INDEX(find_bugcounts!D:D, MATCH(B177,find_bugcounts!B:B))</f>
        <v>Performance</v>
      </c>
    </row>
    <row r="178" spans="1:7" x14ac:dyDescent="0.3">
      <c r="A178">
        <v>499037</v>
      </c>
      <c r="B178">
        <v>321</v>
      </c>
      <c r="C178" t="s">
        <v>45</v>
      </c>
      <c r="D178" t="s">
        <v>30</v>
      </c>
      <c r="E178" t="s">
        <v>87</v>
      </c>
      <c r="F178" t="s">
        <v>113</v>
      </c>
      <c r="G178" t="str">
        <f>INDEX(find_bugcounts!D:D, MATCH(B178,find_bugcounts!B:B))</f>
        <v>Performance</v>
      </c>
    </row>
    <row r="179" spans="1:7" x14ac:dyDescent="0.3">
      <c r="A179">
        <v>499336</v>
      </c>
      <c r="B179">
        <v>321</v>
      </c>
      <c r="C179" t="s">
        <v>31</v>
      </c>
      <c r="D179" t="s">
        <v>30</v>
      </c>
      <c r="E179" t="s">
        <v>87</v>
      </c>
      <c r="F179" t="s">
        <v>62</v>
      </c>
      <c r="G179" t="str">
        <f>INDEX(find_bugcounts!D:D, MATCH(B179,find_bugcounts!B:B))</f>
        <v>Performance</v>
      </c>
    </row>
    <row r="180" spans="1:7" x14ac:dyDescent="0.3">
      <c r="A180">
        <v>499766</v>
      </c>
      <c r="B180">
        <v>321</v>
      </c>
      <c r="C180" t="s">
        <v>31</v>
      </c>
      <c r="D180" t="s">
        <v>30</v>
      </c>
      <c r="E180" t="s">
        <v>87</v>
      </c>
      <c r="F180" t="s">
        <v>113</v>
      </c>
      <c r="G180" t="str">
        <f>INDEX(find_bugcounts!D:D, MATCH(B180,find_bugcounts!B:B))</f>
        <v>Performance</v>
      </c>
    </row>
    <row r="181" spans="1:7" x14ac:dyDescent="0.3">
      <c r="A181">
        <v>500012</v>
      </c>
      <c r="B181">
        <v>321</v>
      </c>
      <c r="C181" t="s">
        <v>64</v>
      </c>
      <c r="D181" t="s">
        <v>30</v>
      </c>
      <c r="E181" t="s">
        <v>87</v>
      </c>
      <c r="F181" t="s">
        <v>62</v>
      </c>
      <c r="G181" t="str">
        <f>INDEX(find_bugcounts!D:D, MATCH(B181,find_bugcounts!B:B))</f>
        <v>Performance</v>
      </c>
    </row>
    <row r="182" spans="1:7" x14ac:dyDescent="0.3">
      <c r="A182">
        <v>500024</v>
      </c>
      <c r="B182">
        <v>321</v>
      </c>
      <c r="C182" t="s">
        <v>31</v>
      </c>
      <c r="D182" t="s">
        <v>30</v>
      </c>
      <c r="E182" t="s">
        <v>87</v>
      </c>
      <c r="F182" t="s">
        <v>113</v>
      </c>
      <c r="G182" t="str">
        <f>INDEX(find_bugcounts!D:D, MATCH(B182,find_bugcounts!B:B))</f>
        <v>Performance</v>
      </c>
    </row>
    <row r="183" spans="1:7" x14ac:dyDescent="0.3">
      <c r="A183">
        <v>500716</v>
      </c>
      <c r="B183">
        <v>313</v>
      </c>
      <c r="C183" t="s">
        <v>31</v>
      </c>
      <c r="D183" t="s">
        <v>30</v>
      </c>
      <c r="E183" t="s">
        <v>87</v>
      </c>
      <c r="F183" t="s">
        <v>113</v>
      </c>
      <c r="G183" t="str">
        <f>INDEX(find_bugcounts!D:D, MATCH(B183,find_bugcounts!B:B))</f>
        <v>Performance</v>
      </c>
    </row>
    <row r="184" spans="1:7" x14ac:dyDescent="0.3">
      <c r="A184">
        <v>501220</v>
      </c>
      <c r="B184">
        <v>321</v>
      </c>
      <c r="C184" t="s">
        <v>31</v>
      </c>
      <c r="D184" t="s">
        <v>30</v>
      </c>
      <c r="E184" t="s">
        <v>87</v>
      </c>
      <c r="F184" t="s">
        <v>113</v>
      </c>
      <c r="G184" t="str">
        <f>INDEX(find_bugcounts!D:D, MATCH(B184,find_bugcounts!B:B))</f>
        <v>Performance</v>
      </c>
    </row>
    <row r="185" spans="1:7" x14ac:dyDescent="0.3">
      <c r="A185">
        <v>501327</v>
      </c>
      <c r="B185">
        <v>321</v>
      </c>
      <c r="C185" t="s">
        <v>31</v>
      </c>
      <c r="D185" t="s">
        <v>30</v>
      </c>
      <c r="E185" t="s">
        <v>87</v>
      </c>
      <c r="F185" t="s">
        <v>113</v>
      </c>
      <c r="G185" t="str">
        <f>INDEX(find_bugcounts!D:D, MATCH(B185,find_bugcounts!B:B))</f>
        <v>Performance</v>
      </c>
    </row>
    <row r="186" spans="1:7" x14ac:dyDescent="0.3">
      <c r="A186">
        <v>501517</v>
      </c>
      <c r="B186">
        <v>313</v>
      </c>
      <c r="C186" t="s">
        <v>31</v>
      </c>
      <c r="D186" t="s">
        <v>30</v>
      </c>
      <c r="E186" t="s">
        <v>87</v>
      </c>
      <c r="F186" t="s">
        <v>113</v>
      </c>
      <c r="G186" t="str">
        <f>INDEX(find_bugcounts!D:D, MATCH(B186,find_bugcounts!B:B))</f>
        <v>Performance</v>
      </c>
    </row>
    <row r="187" spans="1:7" x14ac:dyDescent="0.3">
      <c r="A187">
        <v>501613</v>
      </c>
      <c r="B187">
        <v>321</v>
      </c>
      <c r="C187" t="s">
        <v>31</v>
      </c>
      <c r="D187" t="s">
        <v>30</v>
      </c>
      <c r="E187" t="s">
        <v>87</v>
      </c>
      <c r="F187" t="s">
        <v>88</v>
      </c>
      <c r="G187" t="str">
        <f>INDEX(find_bugcounts!D:D, MATCH(B187,find_bugcounts!B:B))</f>
        <v>Performance</v>
      </c>
    </row>
    <row r="188" spans="1:7" x14ac:dyDescent="0.3">
      <c r="A188">
        <v>502327</v>
      </c>
      <c r="B188">
        <v>321</v>
      </c>
      <c r="C188" t="s">
        <v>31</v>
      </c>
      <c r="D188" t="s">
        <v>30</v>
      </c>
      <c r="E188" t="s">
        <v>87</v>
      </c>
      <c r="F188" t="s">
        <v>113</v>
      </c>
      <c r="G188" t="str">
        <f>INDEX(find_bugcounts!D:D, MATCH(B188,find_bugcounts!B:B))</f>
        <v>Performance</v>
      </c>
    </row>
    <row r="189" spans="1:7" x14ac:dyDescent="0.3">
      <c r="A189">
        <v>502829</v>
      </c>
      <c r="B189">
        <v>321</v>
      </c>
      <c r="C189" t="s">
        <v>31</v>
      </c>
      <c r="D189" t="s">
        <v>30</v>
      </c>
      <c r="E189" t="s">
        <v>87</v>
      </c>
      <c r="F189" t="s">
        <v>113</v>
      </c>
      <c r="G189" t="str">
        <f>INDEX(find_bugcounts!D:D, MATCH(B189,find_bugcounts!B:B))</f>
        <v>Performance</v>
      </c>
    </row>
    <row r="190" spans="1:7" x14ac:dyDescent="0.3">
      <c r="A190">
        <v>503079</v>
      </c>
      <c r="B190">
        <v>321</v>
      </c>
      <c r="C190" t="s">
        <v>31</v>
      </c>
      <c r="D190" t="s">
        <v>30</v>
      </c>
      <c r="E190" t="s">
        <v>87</v>
      </c>
      <c r="F190" t="s">
        <v>113</v>
      </c>
      <c r="G190" t="str">
        <f>INDEX(find_bugcounts!D:D, MATCH(B190,find_bugcounts!B:B))</f>
        <v>Performance</v>
      </c>
    </row>
    <row r="191" spans="1:7" x14ac:dyDescent="0.3">
      <c r="A191">
        <v>504657</v>
      </c>
      <c r="B191">
        <v>321</v>
      </c>
      <c r="C191" t="s">
        <v>31</v>
      </c>
      <c r="D191" t="s">
        <v>30</v>
      </c>
      <c r="E191" t="s">
        <v>87</v>
      </c>
      <c r="F191" t="s">
        <v>62</v>
      </c>
      <c r="G191" t="str">
        <f>INDEX(find_bugcounts!D:D, MATCH(B191,find_bugcounts!B:B))</f>
        <v>Performance</v>
      </c>
    </row>
    <row r="192" spans="1:7" x14ac:dyDescent="0.3">
      <c r="A192">
        <v>496382</v>
      </c>
      <c r="B192">
        <v>321</v>
      </c>
      <c r="C192" t="s">
        <v>31</v>
      </c>
      <c r="D192" t="s">
        <v>30</v>
      </c>
      <c r="E192" t="s">
        <v>96</v>
      </c>
      <c r="F192" t="s">
        <v>62</v>
      </c>
      <c r="G192" t="str">
        <f>INDEX(find_bugcounts!D:D, MATCH(B192,find_bugcounts!B:B))</f>
        <v>Performance</v>
      </c>
    </row>
    <row r="193" spans="1:7" x14ac:dyDescent="0.3">
      <c r="A193">
        <v>496887</v>
      </c>
      <c r="B193">
        <v>313</v>
      </c>
      <c r="C193" t="s">
        <v>45</v>
      </c>
      <c r="D193" t="s">
        <v>30</v>
      </c>
      <c r="E193" t="s">
        <v>96</v>
      </c>
      <c r="F193" t="s">
        <v>164</v>
      </c>
      <c r="G193" t="str">
        <f>INDEX(find_bugcounts!D:D, MATCH(B193,find_bugcounts!B:B))</f>
        <v>Performance</v>
      </c>
    </row>
    <row r="194" spans="1:7" x14ac:dyDescent="0.3">
      <c r="A194">
        <v>501662</v>
      </c>
      <c r="B194">
        <v>309</v>
      </c>
      <c r="C194" t="s">
        <v>31</v>
      </c>
      <c r="D194" t="s">
        <v>30</v>
      </c>
      <c r="E194" t="s">
        <v>96</v>
      </c>
      <c r="F194" t="s">
        <v>62</v>
      </c>
      <c r="G194" t="str">
        <f>INDEX(find_bugcounts!D:D, MATCH(B194,find_bugcounts!B:B))</f>
        <v>Performance</v>
      </c>
    </row>
    <row r="195" spans="1:7" x14ac:dyDescent="0.3">
      <c r="A195">
        <v>97733</v>
      </c>
      <c r="B195">
        <v>309</v>
      </c>
      <c r="C195" t="s">
        <v>31</v>
      </c>
      <c r="D195" t="s">
        <v>30</v>
      </c>
      <c r="E195" t="s">
        <v>25</v>
      </c>
      <c r="F195" t="s">
        <v>26</v>
      </c>
      <c r="G195" t="str">
        <f>INDEX(find_bugcounts!D:D, MATCH(B195,find_bugcounts!B:B))</f>
        <v>Performance</v>
      </c>
    </row>
    <row r="196" spans="1:7" x14ac:dyDescent="0.3">
      <c r="A196">
        <v>182598</v>
      </c>
      <c r="B196">
        <v>321</v>
      </c>
      <c r="C196" t="s">
        <v>42</v>
      </c>
      <c r="D196" t="s">
        <v>30</v>
      </c>
      <c r="E196" t="s">
        <v>25</v>
      </c>
      <c r="F196" t="s">
        <v>26</v>
      </c>
      <c r="G196" t="str">
        <f>INDEX(find_bugcounts!D:D, MATCH(B196,find_bugcounts!B:B))</f>
        <v>Performance</v>
      </c>
    </row>
    <row r="197" spans="1:7" x14ac:dyDescent="0.3">
      <c r="A197">
        <v>189084</v>
      </c>
      <c r="B197">
        <v>321</v>
      </c>
      <c r="C197" t="s">
        <v>31</v>
      </c>
      <c r="D197" t="s">
        <v>30</v>
      </c>
      <c r="E197" t="s">
        <v>25</v>
      </c>
      <c r="F197" t="s">
        <v>26</v>
      </c>
      <c r="G197" t="str">
        <f>INDEX(find_bugcounts!D:D, MATCH(B197,find_bugcounts!B:B))</f>
        <v>Performance</v>
      </c>
    </row>
    <row r="198" spans="1:7" x14ac:dyDescent="0.3">
      <c r="A198">
        <v>214756</v>
      </c>
      <c r="B198">
        <v>321</v>
      </c>
      <c r="C198" t="s">
        <v>31</v>
      </c>
      <c r="D198" t="s">
        <v>30</v>
      </c>
      <c r="E198" t="s">
        <v>25</v>
      </c>
      <c r="F198" t="s">
        <v>26</v>
      </c>
      <c r="G198" t="str">
        <f>INDEX(find_bugcounts!D:D, MATCH(B198,find_bugcounts!B:B))</f>
        <v>Performance</v>
      </c>
    </row>
    <row r="199" spans="1:7" x14ac:dyDescent="0.3">
      <c r="A199">
        <v>326117</v>
      </c>
      <c r="B199">
        <v>309</v>
      </c>
      <c r="C199" t="s">
        <v>77</v>
      </c>
      <c r="D199" t="s">
        <v>30</v>
      </c>
      <c r="E199" t="s">
        <v>25</v>
      </c>
      <c r="F199" t="s">
        <v>26</v>
      </c>
      <c r="G199" t="str">
        <f>INDEX(find_bugcounts!D:D, MATCH(B199,find_bugcounts!B:B))</f>
        <v>Performance</v>
      </c>
    </row>
    <row r="200" spans="1:7" x14ac:dyDescent="0.3">
      <c r="A200">
        <v>461730</v>
      </c>
      <c r="B200">
        <v>313</v>
      </c>
      <c r="C200" t="s">
        <v>31</v>
      </c>
      <c r="D200" t="s">
        <v>30</v>
      </c>
      <c r="E200" t="s">
        <v>25</v>
      </c>
      <c r="F200" t="s">
        <v>62</v>
      </c>
      <c r="G200" t="str">
        <f>INDEX(find_bugcounts!D:D, MATCH(B200,find_bugcounts!B:B))</f>
        <v>Performance</v>
      </c>
    </row>
    <row r="201" spans="1:7" x14ac:dyDescent="0.3">
      <c r="A201">
        <v>483174</v>
      </c>
      <c r="B201">
        <v>321</v>
      </c>
      <c r="C201" t="s">
        <v>31</v>
      </c>
      <c r="D201" t="s">
        <v>30</v>
      </c>
      <c r="E201" t="s">
        <v>25</v>
      </c>
      <c r="F201" t="s">
        <v>62</v>
      </c>
      <c r="G201" t="str">
        <f>INDEX(find_bugcounts!D:D, MATCH(B201,find_bugcounts!B:B))</f>
        <v>Performance</v>
      </c>
    </row>
    <row r="202" spans="1:7" x14ac:dyDescent="0.3">
      <c r="A202">
        <v>496465</v>
      </c>
      <c r="B202">
        <v>321</v>
      </c>
      <c r="C202" t="s">
        <v>31</v>
      </c>
      <c r="D202" t="s">
        <v>30</v>
      </c>
      <c r="E202" t="s">
        <v>25</v>
      </c>
      <c r="F202" t="s">
        <v>118</v>
      </c>
      <c r="G202" t="str">
        <f>INDEX(find_bugcounts!D:D, MATCH(B202,find_bugcounts!B:B))</f>
        <v>Performance</v>
      </c>
    </row>
    <row r="203" spans="1:7" x14ac:dyDescent="0.3">
      <c r="A203">
        <v>496490</v>
      </c>
      <c r="B203">
        <v>321</v>
      </c>
      <c r="C203" t="s">
        <v>31</v>
      </c>
      <c r="D203" t="s">
        <v>30</v>
      </c>
      <c r="E203" t="s">
        <v>25</v>
      </c>
      <c r="F203" t="s">
        <v>118</v>
      </c>
      <c r="G203" t="str">
        <f>INDEX(find_bugcounts!D:D, MATCH(B203,find_bugcounts!B:B))</f>
        <v>Performance</v>
      </c>
    </row>
    <row r="204" spans="1:7" x14ac:dyDescent="0.3">
      <c r="A204">
        <v>497203</v>
      </c>
      <c r="B204">
        <v>331</v>
      </c>
      <c r="C204" t="s">
        <v>31</v>
      </c>
      <c r="D204" t="s">
        <v>30</v>
      </c>
      <c r="E204" t="s">
        <v>25</v>
      </c>
      <c r="F204" t="s">
        <v>104</v>
      </c>
      <c r="G204" t="str">
        <f>INDEX(find_bugcounts!D:D, MATCH(B204,find_bugcounts!B:B))</f>
        <v>Performance</v>
      </c>
    </row>
    <row r="205" spans="1:7" x14ac:dyDescent="0.3">
      <c r="A205">
        <v>497387</v>
      </c>
      <c r="B205">
        <v>321</v>
      </c>
      <c r="C205" t="s">
        <v>31</v>
      </c>
      <c r="D205" t="s">
        <v>30</v>
      </c>
      <c r="E205" t="s">
        <v>25</v>
      </c>
      <c r="F205" t="s">
        <v>26</v>
      </c>
      <c r="G205" t="str">
        <f>INDEX(find_bugcounts!D:D, MATCH(B205,find_bugcounts!B:B))</f>
        <v>Performance</v>
      </c>
    </row>
    <row r="206" spans="1:7" x14ac:dyDescent="0.3">
      <c r="A206">
        <v>497643</v>
      </c>
      <c r="B206">
        <v>321</v>
      </c>
      <c r="C206" t="s">
        <v>31</v>
      </c>
      <c r="D206" t="s">
        <v>30</v>
      </c>
      <c r="E206" t="s">
        <v>25</v>
      </c>
      <c r="F206" t="s">
        <v>118</v>
      </c>
      <c r="G206" t="str">
        <f>INDEX(find_bugcounts!D:D, MATCH(B206,find_bugcounts!B:B))</f>
        <v>Performance</v>
      </c>
    </row>
    <row r="207" spans="1:7" x14ac:dyDescent="0.3">
      <c r="A207">
        <v>497861</v>
      </c>
      <c r="B207">
        <v>321</v>
      </c>
      <c r="C207" t="s">
        <v>45</v>
      </c>
      <c r="D207" t="s">
        <v>30</v>
      </c>
      <c r="E207" t="s">
        <v>25</v>
      </c>
      <c r="F207" t="s">
        <v>62</v>
      </c>
      <c r="G207" t="str">
        <f>INDEX(find_bugcounts!D:D, MATCH(B207,find_bugcounts!B:B))</f>
        <v>Performance</v>
      </c>
    </row>
    <row r="208" spans="1:7" x14ac:dyDescent="0.3">
      <c r="A208">
        <v>497862</v>
      </c>
      <c r="B208">
        <v>321</v>
      </c>
      <c r="C208" t="s">
        <v>45</v>
      </c>
      <c r="D208" t="s">
        <v>30</v>
      </c>
      <c r="E208" t="s">
        <v>25</v>
      </c>
      <c r="F208" t="s">
        <v>62</v>
      </c>
      <c r="G208" t="str">
        <f>INDEX(find_bugcounts!D:D, MATCH(B208,find_bugcounts!B:B))</f>
        <v>Performance</v>
      </c>
    </row>
    <row r="209" spans="1:7" x14ac:dyDescent="0.3">
      <c r="A209">
        <v>497946</v>
      </c>
      <c r="B209">
        <v>313</v>
      </c>
      <c r="C209" t="s">
        <v>45</v>
      </c>
      <c r="D209" t="s">
        <v>30</v>
      </c>
      <c r="E209" t="s">
        <v>25</v>
      </c>
      <c r="F209" t="s">
        <v>26</v>
      </c>
      <c r="G209" t="str">
        <f>INDEX(find_bugcounts!D:D, MATCH(B209,find_bugcounts!B:B))</f>
        <v>Performance</v>
      </c>
    </row>
    <row r="210" spans="1:7" x14ac:dyDescent="0.3">
      <c r="A210">
        <v>498042</v>
      </c>
      <c r="B210">
        <v>321</v>
      </c>
      <c r="C210" t="s">
        <v>31</v>
      </c>
      <c r="D210" t="s">
        <v>30</v>
      </c>
      <c r="E210" t="s">
        <v>25</v>
      </c>
      <c r="F210" t="s">
        <v>62</v>
      </c>
      <c r="G210" t="str">
        <f>INDEX(find_bugcounts!D:D, MATCH(B210,find_bugcounts!B:B))</f>
        <v>Performance</v>
      </c>
    </row>
    <row r="211" spans="1:7" x14ac:dyDescent="0.3">
      <c r="A211">
        <v>498074</v>
      </c>
      <c r="B211">
        <v>321</v>
      </c>
      <c r="C211" t="s">
        <v>31</v>
      </c>
      <c r="D211" t="s">
        <v>30</v>
      </c>
      <c r="E211" t="s">
        <v>25</v>
      </c>
      <c r="F211" t="s">
        <v>26</v>
      </c>
      <c r="G211" t="str">
        <f>INDEX(find_bugcounts!D:D, MATCH(B211,find_bugcounts!B:B))</f>
        <v>Performance</v>
      </c>
    </row>
    <row r="212" spans="1:7" x14ac:dyDescent="0.3">
      <c r="A212">
        <v>498125</v>
      </c>
      <c r="B212">
        <v>321</v>
      </c>
      <c r="C212" t="s">
        <v>45</v>
      </c>
      <c r="D212" t="s">
        <v>30</v>
      </c>
      <c r="E212" t="s">
        <v>25</v>
      </c>
      <c r="F212" t="s">
        <v>62</v>
      </c>
      <c r="G212" t="str">
        <f>INDEX(find_bugcounts!D:D, MATCH(B212,find_bugcounts!B:B))</f>
        <v>Performance</v>
      </c>
    </row>
    <row r="213" spans="1:7" x14ac:dyDescent="0.3">
      <c r="A213">
        <v>498127</v>
      </c>
      <c r="B213">
        <v>321</v>
      </c>
      <c r="C213" t="s">
        <v>45</v>
      </c>
      <c r="D213" t="s">
        <v>30</v>
      </c>
      <c r="E213" t="s">
        <v>25</v>
      </c>
      <c r="F213" t="s">
        <v>62</v>
      </c>
      <c r="G213" t="str">
        <f>INDEX(find_bugcounts!D:D, MATCH(B213,find_bugcounts!B:B))</f>
        <v>Performance</v>
      </c>
    </row>
    <row r="214" spans="1:7" x14ac:dyDescent="0.3">
      <c r="A214">
        <v>498495</v>
      </c>
      <c r="B214">
        <v>321</v>
      </c>
      <c r="C214" t="s">
        <v>45</v>
      </c>
      <c r="D214" t="s">
        <v>30</v>
      </c>
      <c r="E214" t="s">
        <v>25</v>
      </c>
      <c r="F214" t="s">
        <v>342</v>
      </c>
      <c r="G214" t="str">
        <f>INDEX(find_bugcounts!D:D, MATCH(B214,find_bugcounts!B:B))</f>
        <v>Performance</v>
      </c>
    </row>
    <row r="215" spans="1:7" x14ac:dyDescent="0.3">
      <c r="A215">
        <v>498497</v>
      </c>
      <c r="B215">
        <v>321</v>
      </c>
      <c r="C215" t="s">
        <v>31</v>
      </c>
      <c r="D215" t="s">
        <v>30</v>
      </c>
      <c r="E215" t="s">
        <v>25</v>
      </c>
      <c r="F215" t="s">
        <v>88</v>
      </c>
      <c r="G215" t="str">
        <f>INDEX(find_bugcounts!D:D, MATCH(B215,find_bugcounts!B:B))</f>
        <v>Performance</v>
      </c>
    </row>
    <row r="216" spans="1:7" x14ac:dyDescent="0.3">
      <c r="A216">
        <v>498540</v>
      </c>
      <c r="B216">
        <v>331</v>
      </c>
      <c r="C216" t="s">
        <v>45</v>
      </c>
      <c r="D216" t="s">
        <v>30</v>
      </c>
      <c r="E216" t="s">
        <v>25</v>
      </c>
      <c r="F216" t="s">
        <v>62</v>
      </c>
      <c r="G216" t="str">
        <f>INDEX(find_bugcounts!D:D, MATCH(B216,find_bugcounts!B:B))</f>
        <v>Performance</v>
      </c>
    </row>
    <row r="217" spans="1:7" x14ac:dyDescent="0.3">
      <c r="A217">
        <v>498594</v>
      </c>
      <c r="B217">
        <v>321</v>
      </c>
      <c r="C217" t="s">
        <v>45</v>
      </c>
      <c r="D217" t="s">
        <v>30</v>
      </c>
      <c r="E217" t="s">
        <v>25</v>
      </c>
      <c r="F217" t="s">
        <v>118</v>
      </c>
      <c r="G217" t="str">
        <f>INDEX(find_bugcounts!D:D, MATCH(B217,find_bugcounts!B:B))</f>
        <v>Performance</v>
      </c>
    </row>
    <row r="218" spans="1:7" x14ac:dyDescent="0.3">
      <c r="A218">
        <v>498694</v>
      </c>
      <c r="B218">
        <v>312</v>
      </c>
      <c r="C218" t="s">
        <v>42</v>
      </c>
      <c r="D218" t="s">
        <v>30</v>
      </c>
      <c r="E218" t="s">
        <v>25</v>
      </c>
      <c r="F218" t="s">
        <v>118</v>
      </c>
      <c r="G218" t="str">
        <f>INDEX(find_bugcounts!D:D, MATCH(B218,find_bugcounts!B:B))</f>
        <v>Performance</v>
      </c>
    </row>
    <row r="219" spans="1:7" x14ac:dyDescent="0.3">
      <c r="A219">
        <v>498814</v>
      </c>
      <c r="B219">
        <v>321</v>
      </c>
      <c r="C219" t="s">
        <v>31</v>
      </c>
      <c r="D219" t="s">
        <v>30</v>
      </c>
      <c r="E219" t="s">
        <v>25</v>
      </c>
      <c r="F219" t="s">
        <v>62</v>
      </c>
      <c r="G219" t="str">
        <f>INDEX(find_bugcounts!D:D, MATCH(B219,find_bugcounts!B:B))</f>
        <v>Performance</v>
      </c>
    </row>
    <row r="220" spans="1:7" x14ac:dyDescent="0.3">
      <c r="A220">
        <v>499124</v>
      </c>
      <c r="B220">
        <v>321</v>
      </c>
      <c r="C220" t="s">
        <v>31</v>
      </c>
      <c r="D220" t="s">
        <v>30</v>
      </c>
      <c r="E220" t="s">
        <v>25</v>
      </c>
      <c r="F220" t="s">
        <v>118</v>
      </c>
      <c r="G220" t="str">
        <f>INDEX(find_bugcounts!D:D, MATCH(B220,find_bugcounts!B:B))</f>
        <v>Performance</v>
      </c>
    </row>
    <row r="221" spans="1:7" x14ac:dyDescent="0.3">
      <c r="A221">
        <v>499239</v>
      </c>
      <c r="B221">
        <v>321</v>
      </c>
      <c r="C221" t="s">
        <v>31</v>
      </c>
      <c r="D221" t="s">
        <v>30</v>
      </c>
      <c r="E221" t="s">
        <v>25</v>
      </c>
      <c r="F221" t="s">
        <v>118</v>
      </c>
      <c r="G221" t="str">
        <f>INDEX(find_bugcounts!D:D, MATCH(B221,find_bugcounts!B:B))</f>
        <v>Performance</v>
      </c>
    </row>
    <row r="222" spans="1:7" x14ac:dyDescent="0.3">
      <c r="A222">
        <v>499363</v>
      </c>
      <c r="B222">
        <v>321</v>
      </c>
      <c r="C222" t="s">
        <v>45</v>
      </c>
      <c r="D222" t="s">
        <v>30</v>
      </c>
      <c r="E222" t="s">
        <v>25</v>
      </c>
      <c r="F222" t="s">
        <v>104</v>
      </c>
      <c r="G222" t="str">
        <f>INDEX(find_bugcounts!D:D, MATCH(B222,find_bugcounts!B:B))</f>
        <v>Performance</v>
      </c>
    </row>
    <row r="223" spans="1:7" x14ac:dyDescent="0.3">
      <c r="A223">
        <v>499747</v>
      </c>
      <c r="B223">
        <v>321</v>
      </c>
      <c r="C223" t="s">
        <v>45</v>
      </c>
      <c r="D223" t="s">
        <v>30</v>
      </c>
      <c r="E223" t="s">
        <v>25</v>
      </c>
      <c r="F223" t="s">
        <v>118</v>
      </c>
      <c r="G223" t="str">
        <f>INDEX(find_bugcounts!D:D, MATCH(B223,find_bugcounts!B:B))</f>
        <v>Performance</v>
      </c>
    </row>
    <row r="224" spans="1:7" x14ac:dyDescent="0.3">
      <c r="A224">
        <v>499768</v>
      </c>
      <c r="B224">
        <v>321</v>
      </c>
      <c r="C224" t="s">
        <v>45</v>
      </c>
      <c r="D224" t="s">
        <v>30</v>
      </c>
      <c r="E224" t="s">
        <v>25</v>
      </c>
      <c r="F224" t="s">
        <v>292</v>
      </c>
      <c r="G224" t="str">
        <f>INDEX(find_bugcounts!D:D, MATCH(B224,find_bugcounts!B:B))</f>
        <v>Performance</v>
      </c>
    </row>
    <row r="225" spans="1:7" x14ac:dyDescent="0.3">
      <c r="A225">
        <v>499811</v>
      </c>
      <c r="B225">
        <v>321</v>
      </c>
      <c r="C225" t="s">
        <v>45</v>
      </c>
      <c r="D225" t="s">
        <v>30</v>
      </c>
      <c r="E225" t="s">
        <v>25</v>
      </c>
      <c r="F225" t="s">
        <v>62</v>
      </c>
      <c r="G225" t="str">
        <f>INDEX(find_bugcounts!D:D, MATCH(B225,find_bugcounts!B:B))</f>
        <v>Performance</v>
      </c>
    </row>
    <row r="226" spans="1:7" x14ac:dyDescent="0.3">
      <c r="A226">
        <v>499891</v>
      </c>
      <c r="B226">
        <v>321</v>
      </c>
      <c r="C226" t="s">
        <v>31</v>
      </c>
      <c r="D226" t="s">
        <v>30</v>
      </c>
      <c r="E226" t="s">
        <v>25</v>
      </c>
      <c r="F226" t="s">
        <v>26</v>
      </c>
      <c r="G226" t="str">
        <f>INDEX(find_bugcounts!D:D, MATCH(B226,find_bugcounts!B:B))</f>
        <v>Performance</v>
      </c>
    </row>
    <row r="227" spans="1:7" x14ac:dyDescent="0.3">
      <c r="A227">
        <v>500086</v>
      </c>
      <c r="B227">
        <v>321</v>
      </c>
      <c r="C227" t="s">
        <v>31</v>
      </c>
      <c r="D227" t="s">
        <v>30</v>
      </c>
      <c r="E227" t="s">
        <v>25</v>
      </c>
      <c r="F227" t="s">
        <v>26</v>
      </c>
      <c r="G227" t="str">
        <f>INDEX(find_bugcounts!D:D, MATCH(B227,find_bugcounts!B:B))</f>
        <v>Performance</v>
      </c>
    </row>
    <row r="228" spans="1:7" x14ac:dyDescent="0.3">
      <c r="A228">
        <v>500596</v>
      </c>
      <c r="B228">
        <v>321</v>
      </c>
      <c r="C228" t="s">
        <v>31</v>
      </c>
      <c r="D228" t="s">
        <v>30</v>
      </c>
      <c r="E228" t="s">
        <v>25</v>
      </c>
      <c r="F228" t="s">
        <v>62</v>
      </c>
      <c r="G228" t="str">
        <f>INDEX(find_bugcounts!D:D, MATCH(B228,find_bugcounts!B:B))</f>
        <v>Performance</v>
      </c>
    </row>
    <row r="229" spans="1:7" x14ac:dyDescent="0.3">
      <c r="A229">
        <v>500693</v>
      </c>
      <c r="B229">
        <v>325</v>
      </c>
      <c r="C229" t="s">
        <v>45</v>
      </c>
      <c r="D229" t="s">
        <v>30</v>
      </c>
      <c r="E229" t="s">
        <v>25</v>
      </c>
      <c r="F229" t="s">
        <v>184</v>
      </c>
      <c r="G229" t="str">
        <f>INDEX(find_bugcounts!D:D, MATCH(B229,find_bugcounts!B:B))</f>
        <v>Performance</v>
      </c>
    </row>
    <row r="230" spans="1:7" x14ac:dyDescent="0.3">
      <c r="A230">
        <v>500778</v>
      </c>
      <c r="B230">
        <v>321</v>
      </c>
      <c r="C230" t="s">
        <v>45</v>
      </c>
      <c r="D230" t="s">
        <v>30</v>
      </c>
      <c r="E230" t="s">
        <v>25</v>
      </c>
      <c r="F230" t="s">
        <v>62</v>
      </c>
      <c r="G230" t="str">
        <f>INDEX(find_bugcounts!D:D, MATCH(B230,find_bugcounts!B:B))</f>
        <v>Performance</v>
      </c>
    </row>
    <row r="231" spans="1:7" x14ac:dyDescent="0.3">
      <c r="A231">
        <v>500779</v>
      </c>
      <c r="B231">
        <v>321</v>
      </c>
      <c r="C231" t="s">
        <v>45</v>
      </c>
      <c r="D231" t="s">
        <v>30</v>
      </c>
      <c r="E231" t="s">
        <v>25</v>
      </c>
      <c r="F231" t="s">
        <v>62</v>
      </c>
      <c r="G231" t="str">
        <f>INDEX(find_bugcounts!D:D, MATCH(B231,find_bugcounts!B:B))</f>
        <v>Performance</v>
      </c>
    </row>
    <row r="232" spans="1:7" x14ac:dyDescent="0.3">
      <c r="A232">
        <v>501752</v>
      </c>
      <c r="B232">
        <v>321</v>
      </c>
      <c r="C232" t="s">
        <v>45</v>
      </c>
      <c r="D232" t="s">
        <v>30</v>
      </c>
      <c r="E232" t="s">
        <v>25</v>
      </c>
      <c r="F232" t="s">
        <v>712</v>
      </c>
      <c r="G232" t="str">
        <f>INDEX(find_bugcounts!D:D, MATCH(B232,find_bugcounts!B:B))</f>
        <v>Performance</v>
      </c>
    </row>
    <row r="233" spans="1:7" x14ac:dyDescent="0.3">
      <c r="A233">
        <v>502088</v>
      </c>
      <c r="B233">
        <v>321</v>
      </c>
      <c r="C233" t="s">
        <v>31</v>
      </c>
      <c r="D233" t="s">
        <v>30</v>
      </c>
      <c r="E233" t="s">
        <v>25</v>
      </c>
      <c r="F233" t="s">
        <v>62</v>
      </c>
      <c r="G233" t="str">
        <f>INDEX(find_bugcounts!D:D, MATCH(B233,find_bugcounts!B:B))</f>
        <v>Performance</v>
      </c>
    </row>
    <row r="234" spans="1:7" x14ac:dyDescent="0.3">
      <c r="A234">
        <v>502100</v>
      </c>
      <c r="B234">
        <v>313</v>
      </c>
      <c r="C234" t="s">
        <v>31</v>
      </c>
      <c r="D234" t="s">
        <v>30</v>
      </c>
      <c r="E234" t="s">
        <v>25</v>
      </c>
      <c r="F234" t="s">
        <v>26</v>
      </c>
      <c r="G234" t="str">
        <f>INDEX(find_bugcounts!D:D, MATCH(B234,find_bugcounts!B:B))</f>
        <v>Performance</v>
      </c>
    </row>
    <row r="235" spans="1:7" x14ac:dyDescent="0.3">
      <c r="A235">
        <v>502193</v>
      </c>
      <c r="B235">
        <v>321</v>
      </c>
      <c r="C235" t="s">
        <v>31</v>
      </c>
      <c r="D235" t="s">
        <v>30</v>
      </c>
      <c r="E235" t="s">
        <v>25</v>
      </c>
      <c r="F235" t="s">
        <v>26</v>
      </c>
      <c r="G235" t="str">
        <f>INDEX(find_bugcounts!D:D, MATCH(B235,find_bugcounts!B:B))</f>
        <v>Performance</v>
      </c>
    </row>
    <row r="236" spans="1:7" x14ac:dyDescent="0.3">
      <c r="A236">
        <v>502201</v>
      </c>
      <c r="B236">
        <v>321</v>
      </c>
      <c r="C236" t="s">
        <v>31</v>
      </c>
      <c r="D236" t="s">
        <v>782</v>
      </c>
      <c r="E236" t="s">
        <v>25</v>
      </c>
      <c r="F236" t="s">
        <v>88</v>
      </c>
      <c r="G236" t="str">
        <f>INDEX(find_bugcounts!D:D, MATCH(B236,find_bugcounts!B:B))</f>
        <v>Performance</v>
      </c>
    </row>
    <row r="237" spans="1:7" x14ac:dyDescent="0.3">
      <c r="A237">
        <v>502399</v>
      </c>
      <c r="B237">
        <v>321</v>
      </c>
      <c r="C237" t="s">
        <v>31</v>
      </c>
      <c r="D237" t="s">
        <v>30</v>
      </c>
      <c r="E237" t="s">
        <v>25</v>
      </c>
      <c r="F237" t="s">
        <v>88</v>
      </c>
      <c r="G237" t="str">
        <f>INDEX(find_bugcounts!D:D, MATCH(B237,find_bugcounts!B:B))</f>
        <v>Performance</v>
      </c>
    </row>
    <row r="238" spans="1:7" x14ac:dyDescent="0.3">
      <c r="A238">
        <v>505816</v>
      </c>
      <c r="B238">
        <v>321</v>
      </c>
      <c r="C238" t="s">
        <v>45</v>
      </c>
      <c r="D238" t="s">
        <v>30</v>
      </c>
      <c r="E238" t="s">
        <v>87</v>
      </c>
      <c r="F238" t="s">
        <v>88</v>
      </c>
      <c r="G238" t="str">
        <f>INDEX(find_bugcounts!D:D, MATCH(B238,find_bugcounts!B:B))</f>
        <v>Performance</v>
      </c>
    </row>
    <row r="239" spans="1:7" x14ac:dyDescent="0.3">
      <c r="A239">
        <v>505906</v>
      </c>
      <c r="B239">
        <v>313</v>
      </c>
      <c r="C239" t="s">
        <v>31</v>
      </c>
      <c r="D239" t="s">
        <v>30</v>
      </c>
      <c r="E239" t="s">
        <v>25</v>
      </c>
      <c r="F239" t="s">
        <v>847</v>
      </c>
      <c r="G239" t="str">
        <f>INDEX(find_bugcounts!D:D, MATCH(B239,find_bugcounts!B:B))</f>
        <v>Performance</v>
      </c>
    </row>
    <row r="240" spans="1:7" x14ac:dyDescent="0.3">
      <c r="A240">
        <v>506016</v>
      </c>
      <c r="B240">
        <v>321</v>
      </c>
      <c r="C240" t="s">
        <v>42</v>
      </c>
      <c r="D240" t="s">
        <v>30</v>
      </c>
      <c r="E240" t="s">
        <v>87</v>
      </c>
      <c r="F240" t="s">
        <v>113</v>
      </c>
      <c r="G240" t="str">
        <f>INDEX(find_bugcounts!D:D, MATCH(B240,find_bugcounts!B:B))</f>
        <v>Performance</v>
      </c>
    </row>
    <row r="241" spans="1:7" x14ac:dyDescent="0.3">
      <c r="A241">
        <v>506021</v>
      </c>
      <c r="B241">
        <v>316</v>
      </c>
      <c r="C241" t="s">
        <v>31</v>
      </c>
      <c r="D241" t="s">
        <v>30</v>
      </c>
      <c r="E241" t="s">
        <v>87</v>
      </c>
      <c r="F241" t="s">
        <v>113</v>
      </c>
      <c r="G241" t="str">
        <f>INDEX(find_bugcounts!D:D, MATCH(B241,find_bugcounts!B:B))</f>
        <v>Performance</v>
      </c>
    </row>
    <row r="242" spans="1:7" x14ac:dyDescent="0.3">
      <c r="A242">
        <v>506030</v>
      </c>
      <c r="B242">
        <v>321</v>
      </c>
      <c r="C242" t="s">
        <v>31</v>
      </c>
      <c r="D242" t="s">
        <v>30</v>
      </c>
      <c r="E242" t="s">
        <v>25</v>
      </c>
      <c r="F242" t="s">
        <v>26</v>
      </c>
      <c r="G242" t="str">
        <f>INDEX(find_bugcounts!D:D, MATCH(B242,find_bugcounts!B:B))</f>
        <v>Performance</v>
      </c>
    </row>
    <row r="243" spans="1:7" x14ac:dyDescent="0.3">
      <c r="A243">
        <v>506081</v>
      </c>
      <c r="B243">
        <v>320</v>
      </c>
      <c r="C243" t="s">
        <v>45</v>
      </c>
      <c r="D243" t="s">
        <v>30</v>
      </c>
      <c r="E243" t="s">
        <v>25</v>
      </c>
      <c r="F243" t="s">
        <v>26</v>
      </c>
      <c r="G243" t="str">
        <f>INDEX(find_bugcounts!D:D, MATCH(B243,find_bugcounts!B:B))</f>
        <v>Performance</v>
      </c>
    </row>
    <row r="244" spans="1:7" x14ac:dyDescent="0.3">
      <c r="A244">
        <v>506130</v>
      </c>
      <c r="B244">
        <v>331</v>
      </c>
      <c r="C244" t="s">
        <v>31</v>
      </c>
      <c r="D244" t="s">
        <v>30</v>
      </c>
      <c r="E244" t="s">
        <v>25</v>
      </c>
      <c r="F244" t="s">
        <v>104</v>
      </c>
      <c r="G244" t="str">
        <f>INDEX(find_bugcounts!D:D, MATCH(B244,find_bugcounts!B:B))</f>
        <v>Performance</v>
      </c>
    </row>
    <row r="245" spans="1:7" x14ac:dyDescent="0.3">
      <c r="A245">
        <v>506148</v>
      </c>
      <c r="B245">
        <v>322</v>
      </c>
      <c r="C245" t="s">
        <v>64</v>
      </c>
      <c r="D245" t="s">
        <v>30</v>
      </c>
      <c r="E245" t="s">
        <v>87</v>
      </c>
      <c r="F245" t="s">
        <v>88</v>
      </c>
      <c r="G245" t="str">
        <f>INDEX(find_bugcounts!D:D, MATCH(B245,find_bugcounts!B:B))</f>
        <v>Performance</v>
      </c>
    </row>
    <row r="246" spans="1:7" x14ac:dyDescent="0.3">
      <c r="A246">
        <v>506149</v>
      </c>
      <c r="B246">
        <v>332</v>
      </c>
      <c r="C246" t="s">
        <v>45</v>
      </c>
      <c r="D246" t="s">
        <v>30</v>
      </c>
      <c r="E246" t="s">
        <v>87</v>
      </c>
      <c r="F246" t="s">
        <v>93</v>
      </c>
      <c r="G246" t="str">
        <f>INDEX(find_bugcounts!D:D, MATCH(B246,find_bugcounts!B:B))</f>
        <v>Performance</v>
      </c>
    </row>
    <row r="247" spans="1:7" x14ac:dyDescent="0.3">
      <c r="A247">
        <v>506167</v>
      </c>
      <c r="B247">
        <v>321</v>
      </c>
      <c r="C247" t="s">
        <v>31</v>
      </c>
      <c r="D247" t="s">
        <v>30</v>
      </c>
      <c r="E247" t="s">
        <v>25</v>
      </c>
      <c r="F247" t="s">
        <v>88</v>
      </c>
      <c r="G247" t="str">
        <f>INDEX(find_bugcounts!D:D, MATCH(B247,find_bugcounts!B:B))</f>
        <v>Performance</v>
      </c>
    </row>
    <row r="248" spans="1:7" x14ac:dyDescent="0.3">
      <c r="A248">
        <v>506172</v>
      </c>
      <c r="B248">
        <v>332</v>
      </c>
      <c r="C248" t="s">
        <v>31</v>
      </c>
      <c r="D248" t="s">
        <v>30</v>
      </c>
      <c r="E248" t="s">
        <v>96</v>
      </c>
      <c r="F248" t="s">
        <v>62</v>
      </c>
      <c r="G248" t="str">
        <f>INDEX(find_bugcounts!D:D, MATCH(B248,find_bugcounts!B:B))</f>
        <v>Performance</v>
      </c>
    </row>
    <row r="249" spans="1:7" x14ac:dyDescent="0.3">
      <c r="A249">
        <v>506343</v>
      </c>
      <c r="B249">
        <v>316</v>
      </c>
      <c r="C249" t="s">
        <v>31</v>
      </c>
      <c r="D249" t="s">
        <v>30</v>
      </c>
      <c r="E249" t="s">
        <v>87</v>
      </c>
      <c r="F249" t="s">
        <v>93</v>
      </c>
      <c r="G249" t="str">
        <f>INDEX(find_bugcounts!D:D, MATCH(B249,find_bugcounts!B:B))</f>
        <v>Performance</v>
      </c>
    </row>
    <row r="250" spans="1:7" x14ac:dyDescent="0.3">
      <c r="A250">
        <v>506383</v>
      </c>
      <c r="B250">
        <v>321</v>
      </c>
      <c r="C250" t="s">
        <v>31</v>
      </c>
      <c r="D250" t="s">
        <v>30</v>
      </c>
      <c r="E250" t="s">
        <v>87</v>
      </c>
      <c r="F250" t="s">
        <v>62</v>
      </c>
      <c r="G250" t="str">
        <f>INDEX(find_bugcounts!D:D, MATCH(B250,find_bugcounts!B:B))</f>
        <v>Performance</v>
      </c>
    </row>
    <row r="251" spans="1:7" x14ac:dyDescent="0.3">
      <c r="A251">
        <v>506447</v>
      </c>
      <c r="B251">
        <v>321</v>
      </c>
      <c r="C251" t="s">
        <v>31</v>
      </c>
      <c r="D251" t="s">
        <v>30</v>
      </c>
      <c r="E251" t="s">
        <v>25</v>
      </c>
      <c r="F251" t="s">
        <v>184</v>
      </c>
      <c r="G251" t="str">
        <f>INDEX(find_bugcounts!D:D, MATCH(B251,find_bugcounts!B:B))</f>
        <v>Performance</v>
      </c>
    </row>
    <row r="252" spans="1:7" x14ac:dyDescent="0.3">
      <c r="A252">
        <v>506540</v>
      </c>
      <c r="B252">
        <v>331</v>
      </c>
      <c r="C252" t="s">
        <v>31</v>
      </c>
      <c r="D252" t="s">
        <v>30</v>
      </c>
      <c r="E252" t="s">
        <v>25</v>
      </c>
      <c r="F252" t="s">
        <v>26</v>
      </c>
      <c r="G252" t="str">
        <f>INDEX(find_bugcounts!D:D, MATCH(B252,find_bugcounts!B:B))</f>
        <v>Performance</v>
      </c>
    </row>
    <row r="253" spans="1:7" x14ac:dyDescent="0.3">
      <c r="A253">
        <v>506741</v>
      </c>
      <c r="B253">
        <v>321</v>
      </c>
      <c r="C253" t="s">
        <v>31</v>
      </c>
      <c r="D253" t="s">
        <v>30</v>
      </c>
      <c r="E253" t="s">
        <v>87</v>
      </c>
      <c r="F253" t="s">
        <v>113</v>
      </c>
      <c r="G253" t="str">
        <f>INDEX(find_bugcounts!D:D, MATCH(B253,find_bugcounts!B:B))</f>
        <v>Performance</v>
      </c>
    </row>
    <row r="254" spans="1:7" x14ac:dyDescent="0.3">
      <c r="A254">
        <v>506971</v>
      </c>
      <c r="B254">
        <v>321</v>
      </c>
      <c r="C254" t="s">
        <v>31</v>
      </c>
      <c r="D254" t="s">
        <v>30</v>
      </c>
      <c r="E254" t="s">
        <v>87</v>
      </c>
      <c r="F254" t="s">
        <v>113</v>
      </c>
      <c r="G254" t="str">
        <f>INDEX(find_bugcounts!D:D, MATCH(B254,find_bugcounts!B:B))</f>
        <v>Performance</v>
      </c>
    </row>
    <row r="255" spans="1:7" x14ac:dyDescent="0.3">
      <c r="A255">
        <v>507067</v>
      </c>
      <c r="B255">
        <v>321</v>
      </c>
      <c r="C255" t="s">
        <v>31</v>
      </c>
      <c r="D255" t="s">
        <v>30</v>
      </c>
      <c r="E255" t="s">
        <v>87</v>
      </c>
      <c r="F255" t="s">
        <v>88</v>
      </c>
      <c r="G255" t="str">
        <f>INDEX(find_bugcounts!D:D, MATCH(B255,find_bugcounts!B:B))</f>
        <v>Performance</v>
      </c>
    </row>
    <row r="256" spans="1:7" x14ac:dyDescent="0.3">
      <c r="A256">
        <v>507072</v>
      </c>
      <c r="B256">
        <v>321</v>
      </c>
      <c r="C256" t="s">
        <v>31</v>
      </c>
      <c r="D256" t="s">
        <v>30</v>
      </c>
      <c r="E256" t="s">
        <v>25</v>
      </c>
      <c r="F256" t="s">
        <v>62</v>
      </c>
      <c r="G256" t="str">
        <f>INDEX(find_bugcounts!D:D, MATCH(B256,find_bugcounts!B:B))</f>
        <v>Performance</v>
      </c>
    </row>
    <row r="257" spans="1:7" x14ac:dyDescent="0.3">
      <c r="A257">
        <v>507339</v>
      </c>
      <c r="B257">
        <v>321</v>
      </c>
      <c r="C257" t="s">
        <v>31</v>
      </c>
      <c r="D257" t="s">
        <v>30</v>
      </c>
      <c r="E257" t="s">
        <v>25</v>
      </c>
      <c r="F257" t="s">
        <v>26</v>
      </c>
      <c r="G257" t="str">
        <f>INDEX(find_bugcounts!D:D, MATCH(B257,find_bugcounts!B:B))</f>
        <v>Performance</v>
      </c>
    </row>
    <row r="258" spans="1:7" x14ac:dyDescent="0.3">
      <c r="A258">
        <v>507394</v>
      </c>
      <c r="B258">
        <v>321</v>
      </c>
      <c r="C258" t="s">
        <v>31</v>
      </c>
      <c r="D258" t="s">
        <v>30</v>
      </c>
      <c r="E258" t="s">
        <v>25</v>
      </c>
      <c r="F258" t="s">
        <v>62</v>
      </c>
      <c r="G258" t="str">
        <f>INDEX(find_bugcounts!D:D, MATCH(B258,find_bugcounts!B:B))</f>
        <v>Performance</v>
      </c>
    </row>
    <row r="259" spans="1:7" x14ac:dyDescent="0.3">
      <c r="A259">
        <v>507604</v>
      </c>
      <c r="B259">
        <v>321</v>
      </c>
      <c r="C259" t="s">
        <v>45</v>
      </c>
      <c r="D259" t="s">
        <v>30</v>
      </c>
      <c r="E259" t="s">
        <v>25</v>
      </c>
      <c r="F259" t="s">
        <v>26</v>
      </c>
      <c r="G259" t="str">
        <f>INDEX(find_bugcounts!D:D, MATCH(B259,find_bugcounts!B:B))</f>
        <v>Performance</v>
      </c>
    </row>
    <row r="260" spans="1:7" x14ac:dyDescent="0.3">
      <c r="A260">
        <v>507629</v>
      </c>
      <c r="B260">
        <v>321</v>
      </c>
      <c r="C260" t="s">
        <v>31</v>
      </c>
      <c r="D260" t="s">
        <v>30</v>
      </c>
      <c r="E260" t="s">
        <v>87</v>
      </c>
      <c r="F260" t="s">
        <v>113</v>
      </c>
      <c r="G260" t="str">
        <f>INDEX(find_bugcounts!D:D, MATCH(B260,find_bugcounts!B:B))</f>
        <v>Performance</v>
      </c>
    </row>
    <row r="261" spans="1:7" x14ac:dyDescent="0.3">
      <c r="A261">
        <v>507669</v>
      </c>
      <c r="B261">
        <v>321</v>
      </c>
      <c r="C261" t="s">
        <v>31</v>
      </c>
      <c r="D261" t="s">
        <v>30</v>
      </c>
      <c r="E261" t="s">
        <v>96</v>
      </c>
      <c r="F261" t="s">
        <v>62</v>
      </c>
      <c r="G261" t="str">
        <f>INDEX(find_bugcounts!D:D, MATCH(B261,find_bugcounts!B:B))</f>
        <v>Performance</v>
      </c>
    </row>
    <row r="262" spans="1:7" x14ac:dyDescent="0.3">
      <c r="A262">
        <v>507716</v>
      </c>
      <c r="B262">
        <v>321</v>
      </c>
      <c r="C262" t="s">
        <v>31</v>
      </c>
      <c r="D262" t="s">
        <v>30</v>
      </c>
      <c r="E262" t="s">
        <v>87</v>
      </c>
      <c r="F262" t="s">
        <v>113</v>
      </c>
      <c r="G262" t="str">
        <f>INDEX(find_bugcounts!D:D, MATCH(B262,find_bugcounts!B:B))</f>
        <v>Performance</v>
      </c>
    </row>
    <row r="263" spans="1:7" x14ac:dyDescent="0.3">
      <c r="A263">
        <v>507823</v>
      </c>
      <c r="B263">
        <v>321</v>
      </c>
      <c r="C263" t="s">
        <v>31</v>
      </c>
      <c r="D263" t="s">
        <v>30</v>
      </c>
      <c r="E263" t="s">
        <v>25</v>
      </c>
      <c r="F263" t="s">
        <v>62</v>
      </c>
      <c r="G263" t="str">
        <f>INDEX(find_bugcounts!D:D, MATCH(B263,find_bugcounts!B:B))</f>
        <v>Performance</v>
      </c>
    </row>
    <row r="264" spans="1:7" x14ac:dyDescent="0.3">
      <c r="A264">
        <v>507824</v>
      </c>
      <c r="B264">
        <v>321</v>
      </c>
      <c r="C264" t="s">
        <v>31</v>
      </c>
      <c r="D264" t="s">
        <v>30</v>
      </c>
      <c r="E264" t="s">
        <v>87</v>
      </c>
      <c r="F264" t="s">
        <v>62</v>
      </c>
      <c r="G264" t="str">
        <f>INDEX(find_bugcounts!D:D, MATCH(B264,find_bugcounts!B:B))</f>
        <v>Performance</v>
      </c>
    </row>
    <row r="265" spans="1:7" x14ac:dyDescent="0.3">
      <c r="A265">
        <v>507840</v>
      </c>
      <c r="B265">
        <v>321</v>
      </c>
      <c r="C265" t="s">
        <v>31</v>
      </c>
      <c r="D265" t="s">
        <v>30</v>
      </c>
      <c r="E265" t="s">
        <v>87</v>
      </c>
      <c r="F265" t="s">
        <v>113</v>
      </c>
      <c r="G265" t="str">
        <f>INDEX(find_bugcounts!D:D, MATCH(B265,find_bugcounts!B:B))</f>
        <v>Performance</v>
      </c>
    </row>
    <row r="266" spans="1:7" x14ac:dyDescent="0.3">
      <c r="A266">
        <v>507897</v>
      </c>
      <c r="B266">
        <v>321</v>
      </c>
      <c r="C266" t="s">
        <v>31</v>
      </c>
      <c r="D266" t="s">
        <v>30</v>
      </c>
      <c r="E266" t="s">
        <v>25</v>
      </c>
      <c r="F266" t="s">
        <v>26</v>
      </c>
      <c r="G266" t="str">
        <f>INDEX(find_bugcounts!D:D, MATCH(B266,find_bugcounts!B:B))</f>
        <v>Performance</v>
      </c>
    </row>
    <row r="267" spans="1:7" x14ac:dyDescent="0.3">
      <c r="A267">
        <v>507899</v>
      </c>
      <c r="B267">
        <v>321</v>
      </c>
      <c r="C267" t="s">
        <v>31</v>
      </c>
      <c r="D267" t="s">
        <v>30</v>
      </c>
      <c r="E267" t="s">
        <v>25</v>
      </c>
      <c r="F267" t="s">
        <v>62</v>
      </c>
      <c r="G267" t="str">
        <f>INDEX(find_bugcounts!D:D, MATCH(B267,find_bugcounts!B:B))</f>
        <v>Performance</v>
      </c>
    </row>
    <row r="268" spans="1:7" x14ac:dyDescent="0.3">
      <c r="A268">
        <v>508031</v>
      </c>
      <c r="B268">
        <v>321</v>
      </c>
      <c r="C268" t="s">
        <v>31</v>
      </c>
      <c r="D268" t="s">
        <v>30</v>
      </c>
      <c r="E268" t="s">
        <v>25</v>
      </c>
      <c r="F268" t="s">
        <v>712</v>
      </c>
      <c r="G268" t="str">
        <f>INDEX(find_bugcounts!D:D, MATCH(B268,find_bugcounts!B:B))</f>
        <v>Performance</v>
      </c>
    </row>
    <row r="269" spans="1:7" x14ac:dyDescent="0.3">
      <c r="A269">
        <v>508156</v>
      </c>
      <c r="B269">
        <v>321</v>
      </c>
      <c r="C269" t="s">
        <v>31</v>
      </c>
      <c r="D269" t="s">
        <v>30</v>
      </c>
      <c r="E269" t="s">
        <v>25</v>
      </c>
      <c r="F269" t="s">
        <v>26</v>
      </c>
      <c r="G269" t="str">
        <f>INDEX(find_bugcounts!D:D, MATCH(B269,find_bugcounts!B:B))</f>
        <v>Performance</v>
      </c>
    </row>
    <row r="270" spans="1:7" x14ac:dyDescent="0.3">
      <c r="A270">
        <v>508285</v>
      </c>
      <c r="B270">
        <v>321</v>
      </c>
      <c r="C270" t="s">
        <v>31</v>
      </c>
      <c r="D270" t="s">
        <v>30</v>
      </c>
      <c r="E270" t="s">
        <v>25</v>
      </c>
      <c r="F270" t="s">
        <v>274</v>
      </c>
      <c r="G270" t="str">
        <f>INDEX(find_bugcounts!D:D, MATCH(B270,find_bugcounts!B:B))</f>
        <v>Performance</v>
      </c>
    </row>
    <row r="271" spans="1:7" x14ac:dyDescent="0.3">
      <c r="A271">
        <v>508302</v>
      </c>
      <c r="B271">
        <v>321</v>
      </c>
      <c r="C271" t="s">
        <v>31</v>
      </c>
      <c r="D271" t="s">
        <v>30</v>
      </c>
      <c r="E271" t="s">
        <v>87</v>
      </c>
      <c r="F271" t="s">
        <v>113</v>
      </c>
      <c r="G271" t="str">
        <f>INDEX(find_bugcounts!D:D, MATCH(B271,find_bugcounts!B:B))</f>
        <v>Performance</v>
      </c>
    </row>
    <row r="272" spans="1:7" x14ac:dyDescent="0.3">
      <c r="A272">
        <v>508419</v>
      </c>
      <c r="B272">
        <v>321</v>
      </c>
      <c r="C272" t="s">
        <v>31</v>
      </c>
      <c r="D272" t="s">
        <v>30</v>
      </c>
      <c r="E272" t="s">
        <v>25</v>
      </c>
      <c r="F272" t="s">
        <v>342</v>
      </c>
      <c r="G272" t="str">
        <f>INDEX(find_bugcounts!D:D, MATCH(B272,find_bugcounts!B:B))</f>
        <v>Performance</v>
      </c>
    </row>
    <row r="273" spans="1:7" x14ac:dyDescent="0.3">
      <c r="A273">
        <v>508600</v>
      </c>
      <c r="B273">
        <v>321</v>
      </c>
      <c r="C273" t="s">
        <v>31</v>
      </c>
      <c r="D273" t="s">
        <v>30</v>
      </c>
      <c r="E273" t="s">
        <v>25</v>
      </c>
      <c r="F273" t="s">
        <v>26</v>
      </c>
      <c r="G273" t="str">
        <f>INDEX(find_bugcounts!D:D, MATCH(B273,find_bugcounts!B:B))</f>
        <v>Performance</v>
      </c>
    </row>
    <row r="274" spans="1:7" x14ac:dyDescent="0.3">
      <c r="A274">
        <v>508674</v>
      </c>
      <c r="B274">
        <v>321</v>
      </c>
      <c r="C274" t="s">
        <v>31</v>
      </c>
      <c r="D274" t="s">
        <v>30</v>
      </c>
      <c r="E274" t="s">
        <v>25</v>
      </c>
      <c r="F274" t="s">
        <v>274</v>
      </c>
      <c r="G274" t="str">
        <f>INDEX(find_bugcounts!D:D, MATCH(B274,find_bugcounts!B:B))</f>
        <v>Performance</v>
      </c>
    </row>
    <row r="275" spans="1:7" x14ac:dyDescent="0.3">
      <c r="A275">
        <v>508716</v>
      </c>
      <c r="B275">
        <v>321</v>
      </c>
      <c r="C275" t="s">
        <v>31</v>
      </c>
      <c r="D275" t="s">
        <v>30</v>
      </c>
      <c r="E275" t="s">
        <v>25</v>
      </c>
      <c r="F275" t="s">
        <v>209</v>
      </c>
      <c r="G275" t="str">
        <f>INDEX(find_bugcounts!D:D, MATCH(B275,find_bugcounts!B:B))</f>
        <v>Performance</v>
      </c>
    </row>
    <row r="276" spans="1:7" x14ac:dyDescent="0.3">
      <c r="A276">
        <v>508722</v>
      </c>
      <c r="B276">
        <v>307</v>
      </c>
      <c r="C276" t="s">
        <v>31</v>
      </c>
      <c r="D276" t="s">
        <v>30</v>
      </c>
      <c r="E276" t="s">
        <v>87</v>
      </c>
      <c r="F276" t="s">
        <v>93</v>
      </c>
      <c r="G276" t="str">
        <f>INDEX(find_bugcounts!D:D, MATCH(B276,find_bugcounts!B:B))</f>
        <v>Performance</v>
      </c>
    </row>
    <row r="277" spans="1:7" x14ac:dyDescent="0.3">
      <c r="A277">
        <v>508805</v>
      </c>
      <c r="B277">
        <v>321</v>
      </c>
      <c r="C277" t="s">
        <v>42</v>
      </c>
      <c r="D277" t="s">
        <v>30</v>
      </c>
      <c r="E277" t="s">
        <v>25</v>
      </c>
      <c r="F277" t="s">
        <v>118</v>
      </c>
      <c r="G277" t="str">
        <f>INDEX(find_bugcounts!D:D, MATCH(B277,find_bugcounts!B:B))</f>
        <v>Performance</v>
      </c>
    </row>
    <row r="278" spans="1:7" x14ac:dyDescent="0.3">
      <c r="A278">
        <v>508817</v>
      </c>
      <c r="B278">
        <v>321</v>
      </c>
      <c r="C278" t="s">
        <v>64</v>
      </c>
      <c r="D278" t="s">
        <v>30</v>
      </c>
      <c r="E278" t="s">
        <v>25</v>
      </c>
      <c r="F278" t="s">
        <v>62</v>
      </c>
      <c r="G278" t="str">
        <f>INDEX(find_bugcounts!D:D, MATCH(B278,find_bugcounts!B:B))</f>
        <v>Performance</v>
      </c>
    </row>
    <row r="279" spans="1:7" x14ac:dyDescent="0.3">
      <c r="A279">
        <v>508819</v>
      </c>
      <c r="B279">
        <v>321</v>
      </c>
      <c r="C279" t="s">
        <v>31</v>
      </c>
      <c r="D279" t="s">
        <v>174</v>
      </c>
      <c r="E279" t="s">
        <v>25</v>
      </c>
      <c r="F279" t="s">
        <v>62</v>
      </c>
      <c r="G279" t="str">
        <f>INDEX(find_bugcounts!D:D, MATCH(B279,find_bugcounts!B:B))</f>
        <v>Performance</v>
      </c>
    </row>
    <row r="280" spans="1:7" x14ac:dyDescent="0.3">
      <c r="A280">
        <v>508832</v>
      </c>
      <c r="B280">
        <v>321</v>
      </c>
      <c r="C280" t="s">
        <v>31</v>
      </c>
      <c r="D280" t="s">
        <v>30</v>
      </c>
      <c r="E280" t="s">
        <v>25</v>
      </c>
      <c r="F280" t="s">
        <v>62</v>
      </c>
      <c r="G280" t="str">
        <f>INDEX(find_bugcounts!D:D, MATCH(B280,find_bugcounts!B:B))</f>
        <v>Performance</v>
      </c>
    </row>
    <row r="281" spans="1:7" x14ac:dyDescent="0.3">
      <c r="A281">
        <v>508859</v>
      </c>
      <c r="B281">
        <v>321</v>
      </c>
      <c r="C281" t="s">
        <v>31</v>
      </c>
      <c r="D281" t="s">
        <v>30</v>
      </c>
      <c r="E281" t="s">
        <v>25</v>
      </c>
      <c r="F281" t="s">
        <v>88</v>
      </c>
      <c r="G281" t="str">
        <f>INDEX(find_bugcounts!D:D, MATCH(B281,find_bugcounts!B:B))</f>
        <v>Performance</v>
      </c>
    </row>
    <row r="282" spans="1:7" x14ac:dyDescent="0.3">
      <c r="A282">
        <v>508867</v>
      </c>
      <c r="B282">
        <v>321</v>
      </c>
      <c r="C282" t="s">
        <v>31</v>
      </c>
      <c r="D282" t="s">
        <v>30</v>
      </c>
      <c r="E282" t="s">
        <v>87</v>
      </c>
      <c r="F282" t="s">
        <v>113</v>
      </c>
      <c r="G282" t="str">
        <f>INDEX(find_bugcounts!D:D, MATCH(B282,find_bugcounts!B:B))</f>
        <v>Performance</v>
      </c>
    </row>
    <row r="283" spans="1:7" x14ac:dyDescent="0.3">
      <c r="A283">
        <v>508955</v>
      </c>
      <c r="B283">
        <v>318</v>
      </c>
      <c r="C283" t="s">
        <v>31</v>
      </c>
      <c r="D283" t="s">
        <v>30</v>
      </c>
      <c r="E283" t="s">
        <v>87</v>
      </c>
      <c r="F283" t="s">
        <v>113</v>
      </c>
      <c r="G283" t="str">
        <f>INDEX(find_bugcounts!D:D, MATCH(B283,find_bugcounts!B:B))</f>
        <v>Performance</v>
      </c>
    </row>
    <row r="284" spans="1:7" x14ac:dyDescent="0.3">
      <c r="A284">
        <v>509006</v>
      </c>
      <c r="B284">
        <v>321</v>
      </c>
      <c r="C284" t="s">
        <v>31</v>
      </c>
      <c r="D284" t="s">
        <v>30</v>
      </c>
      <c r="E284" t="s">
        <v>25</v>
      </c>
      <c r="F284" t="s">
        <v>62</v>
      </c>
      <c r="G284" t="str">
        <f>INDEX(find_bugcounts!D:D, MATCH(B284,find_bugcounts!B:B))</f>
        <v>Performance</v>
      </c>
    </row>
    <row r="285" spans="1:7" x14ac:dyDescent="0.3">
      <c r="A285">
        <v>509034</v>
      </c>
      <c r="B285">
        <v>321</v>
      </c>
      <c r="C285" t="s">
        <v>31</v>
      </c>
      <c r="D285" t="s">
        <v>30</v>
      </c>
      <c r="E285" t="s">
        <v>96</v>
      </c>
      <c r="F285" t="s">
        <v>97</v>
      </c>
      <c r="G285" t="str">
        <f>INDEX(find_bugcounts!D:D, MATCH(B285,find_bugcounts!B:B))</f>
        <v>Performance</v>
      </c>
    </row>
    <row r="286" spans="1:7" x14ac:dyDescent="0.3">
      <c r="A286">
        <v>509035</v>
      </c>
      <c r="B286">
        <v>321</v>
      </c>
      <c r="C286" t="s">
        <v>31</v>
      </c>
      <c r="D286" t="s">
        <v>30</v>
      </c>
      <c r="E286" t="s">
        <v>96</v>
      </c>
      <c r="F286" t="s">
        <v>62</v>
      </c>
      <c r="G286" t="str">
        <f>INDEX(find_bugcounts!D:D, MATCH(B286,find_bugcounts!B:B))</f>
        <v>Performance</v>
      </c>
    </row>
    <row r="287" spans="1:7" x14ac:dyDescent="0.3">
      <c r="A287">
        <v>509050</v>
      </c>
      <c r="B287">
        <v>321</v>
      </c>
      <c r="C287" t="s">
        <v>31</v>
      </c>
      <c r="D287" t="s">
        <v>30</v>
      </c>
      <c r="E287" t="s">
        <v>87</v>
      </c>
      <c r="F287" t="s">
        <v>113</v>
      </c>
      <c r="G287" t="str">
        <f>INDEX(find_bugcounts!D:D, MATCH(B287,find_bugcounts!B:B))</f>
        <v>Performance</v>
      </c>
    </row>
    <row r="288" spans="1:7" x14ac:dyDescent="0.3">
      <c r="A288">
        <v>509097</v>
      </c>
      <c r="B288">
        <v>309</v>
      </c>
      <c r="C288" t="s">
        <v>170</v>
      </c>
      <c r="D288" t="s">
        <v>30</v>
      </c>
      <c r="E288" t="s">
        <v>87</v>
      </c>
      <c r="F288" t="s">
        <v>93</v>
      </c>
      <c r="G288" t="str">
        <f>INDEX(find_bugcounts!D:D, MATCH(B288,find_bugcounts!B:B))</f>
        <v>Performance</v>
      </c>
    </row>
    <row r="289" spans="1:7" x14ac:dyDescent="0.3">
      <c r="A289">
        <v>509172</v>
      </c>
      <c r="B289">
        <v>319</v>
      </c>
      <c r="C289" t="s">
        <v>31</v>
      </c>
      <c r="D289" t="s">
        <v>30</v>
      </c>
      <c r="E289" t="s">
        <v>87</v>
      </c>
      <c r="F289" t="s">
        <v>62</v>
      </c>
      <c r="G289" t="str">
        <f>INDEX(find_bugcounts!D:D, MATCH(B289,find_bugcounts!B:B))</f>
        <v>Performance</v>
      </c>
    </row>
    <row r="290" spans="1:7" x14ac:dyDescent="0.3">
      <c r="A290">
        <v>509247</v>
      </c>
      <c r="B290">
        <v>332</v>
      </c>
      <c r="C290" t="s">
        <v>45</v>
      </c>
      <c r="D290" t="s">
        <v>140</v>
      </c>
      <c r="E290" t="s">
        <v>87</v>
      </c>
      <c r="F290" t="s">
        <v>62</v>
      </c>
      <c r="G290" t="str">
        <f>INDEX(find_bugcounts!D:D, MATCH(B290,find_bugcounts!B:B))</f>
        <v>Performance</v>
      </c>
    </row>
    <row r="291" spans="1:7" x14ac:dyDescent="0.3">
      <c r="A291">
        <v>509317</v>
      </c>
      <c r="B291">
        <v>321</v>
      </c>
      <c r="C291" t="s">
        <v>31</v>
      </c>
      <c r="D291" t="s">
        <v>30</v>
      </c>
      <c r="E291" t="s">
        <v>25</v>
      </c>
      <c r="F291" t="s">
        <v>62</v>
      </c>
      <c r="G291" t="str">
        <f>INDEX(find_bugcounts!D:D, MATCH(B291,find_bugcounts!B:B))</f>
        <v>Performance</v>
      </c>
    </row>
    <row r="292" spans="1:7" x14ac:dyDescent="0.3">
      <c r="A292">
        <v>509321</v>
      </c>
      <c r="B292">
        <v>321</v>
      </c>
      <c r="C292" t="s">
        <v>170</v>
      </c>
      <c r="D292" t="s">
        <v>30</v>
      </c>
      <c r="E292" t="s">
        <v>87</v>
      </c>
      <c r="F292" t="s">
        <v>62</v>
      </c>
      <c r="G292" t="str">
        <f>INDEX(find_bugcounts!D:D, MATCH(B292,find_bugcounts!B:B))</f>
        <v>Performance</v>
      </c>
    </row>
    <row r="293" spans="1:7" x14ac:dyDescent="0.3">
      <c r="A293">
        <v>509377</v>
      </c>
      <c r="B293">
        <v>321</v>
      </c>
      <c r="C293" t="s">
        <v>31</v>
      </c>
      <c r="D293" t="s">
        <v>30</v>
      </c>
      <c r="E293" t="s">
        <v>96</v>
      </c>
      <c r="F293" t="s">
        <v>62</v>
      </c>
      <c r="G293" t="str">
        <f>INDEX(find_bugcounts!D:D, MATCH(B293,find_bugcounts!B:B))</f>
        <v>Performance</v>
      </c>
    </row>
    <row r="294" spans="1:7" x14ac:dyDescent="0.3">
      <c r="A294">
        <v>509400</v>
      </c>
      <c r="B294">
        <v>305</v>
      </c>
      <c r="C294" t="s">
        <v>31</v>
      </c>
      <c r="D294" t="s">
        <v>30</v>
      </c>
      <c r="E294" t="s">
        <v>96</v>
      </c>
      <c r="F294" t="s">
        <v>62</v>
      </c>
      <c r="G294" t="str">
        <f>INDEX(find_bugcounts!D:D, MATCH(B294,find_bugcounts!B:B))</f>
        <v>Performance</v>
      </c>
    </row>
    <row r="295" spans="1:7" x14ac:dyDescent="0.3">
      <c r="A295">
        <v>509529</v>
      </c>
      <c r="B295">
        <v>316</v>
      </c>
      <c r="C295" t="s">
        <v>31</v>
      </c>
      <c r="D295" t="s">
        <v>30</v>
      </c>
      <c r="E295" t="s">
        <v>96</v>
      </c>
      <c r="F295" t="s">
        <v>62</v>
      </c>
      <c r="G295" t="str">
        <f>INDEX(find_bugcounts!D:D, MATCH(B295,find_bugcounts!B:B))</f>
        <v>Performance</v>
      </c>
    </row>
    <row r="296" spans="1:7" x14ac:dyDescent="0.3">
      <c r="A296">
        <v>509542</v>
      </c>
      <c r="B296">
        <v>321</v>
      </c>
      <c r="C296" t="s">
        <v>31</v>
      </c>
      <c r="D296" t="s">
        <v>30</v>
      </c>
      <c r="E296" t="s">
        <v>25</v>
      </c>
      <c r="F296" t="s">
        <v>88</v>
      </c>
      <c r="G296" t="str">
        <f>INDEX(find_bugcounts!D:D, MATCH(B296,find_bugcounts!B:B))</f>
        <v>Performance</v>
      </c>
    </row>
    <row r="297" spans="1:7" x14ac:dyDescent="0.3">
      <c r="A297">
        <v>509559</v>
      </c>
      <c r="B297">
        <v>325</v>
      </c>
      <c r="C297" t="s">
        <v>31</v>
      </c>
      <c r="D297" t="s">
        <v>30</v>
      </c>
      <c r="E297" t="s">
        <v>25</v>
      </c>
      <c r="F297" t="s">
        <v>88</v>
      </c>
      <c r="G297" t="str">
        <f>INDEX(find_bugcounts!D:D, MATCH(B297,find_bugcounts!B:B))</f>
        <v>Performance</v>
      </c>
    </row>
    <row r="298" spans="1:7" x14ac:dyDescent="0.3">
      <c r="A298">
        <v>509657</v>
      </c>
      <c r="B298">
        <v>321</v>
      </c>
      <c r="C298" t="s">
        <v>31</v>
      </c>
      <c r="D298" t="s">
        <v>30</v>
      </c>
      <c r="E298" t="s">
        <v>25</v>
      </c>
      <c r="F298" t="s">
        <v>26</v>
      </c>
      <c r="G298" t="str">
        <f>INDEX(find_bugcounts!D:D, MATCH(B298,find_bugcounts!B:B))</f>
        <v>Performance</v>
      </c>
    </row>
    <row r="299" spans="1:7" x14ac:dyDescent="0.3">
      <c r="A299">
        <v>509704</v>
      </c>
      <c r="B299">
        <v>321</v>
      </c>
      <c r="C299" t="s">
        <v>31</v>
      </c>
      <c r="D299" t="s">
        <v>30</v>
      </c>
      <c r="E299" t="s">
        <v>87</v>
      </c>
      <c r="F299" t="s">
        <v>113</v>
      </c>
      <c r="G299" t="str">
        <f>INDEX(find_bugcounts!D:D, MATCH(B299,find_bugcounts!B:B))</f>
        <v>Performance</v>
      </c>
    </row>
    <row r="300" spans="1:7" x14ac:dyDescent="0.3">
      <c r="A300">
        <v>509741</v>
      </c>
      <c r="B300">
        <v>309</v>
      </c>
      <c r="C300" t="s">
        <v>42</v>
      </c>
      <c r="D300" t="s">
        <v>30</v>
      </c>
      <c r="E300" t="s">
        <v>25</v>
      </c>
      <c r="F300" t="s">
        <v>26</v>
      </c>
      <c r="G300" t="str">
        <f>INDEX(find_bugcounts!D:D, MATCH(B300,find_bugcounts!B:B))</f>
        <v>Performance</v>
      </c>
    </row>
    <row r="301" spans="1:7" x14ac:dyDescent="0.3">
      <c r="A301">
        <v>509753</v>
      </c>
      <c r="B301">
        <v>321</v>
      </c>
      <c r="C301" t="s">
        <v>31</v>
      </c>
      <c r="D301" t="s">
        <v>30</v>
      </c>
      <c r="E301" t="s">
        <v>87</v>
      </c>
      <c r="F301" t="s">
        <v>113</v>
      </c>
      <c r="G301" t="str">
        <f>INDEX(find_bugcounts!D:D, MATCH(B301,find_bugcounts!B:B))</f>
        <v>Performance</v>
      </c>
    </row>
    <row r="302" spans="1:7" x14ac:dyDescent="0.3">
      <c r="A302">
        <v>509921</v>
      </c>
      <c r="B302">
        <v>321</v>
      </c>
      <c r="C302" t="s">
        <v>31</v>
      </c>
      <c r="D302" t="s">
        <v>30</v>
      </c>
      <c r="E302" t="s">
        <v>25</v>
      </c>
      <c r="F302" t="s">
        <v>118</v>
      </c>
      <c r="G302" t="str">
        <f>INDEX(find_bugcounts!D:D, MATCH(B302,find_bugcounts!B:B))</f>
        <v>Performance</v>
      </c>
    </row>
    <row r="303" spans="1:7" x14ac:dyDescent="0.3">
      <c r="A303">
        <v>509935</v>
      </c>
      <c r="B303">
        <v>321</v>
      </c>
      <c r="C303" t="s">
        <v>31</v>
      </c>
      <c r="D303" t="s">
        <v>30</v>
      </c>
      <c r="E303" t="s">
        <v>25</v>
      </c>
      <c r="F303" t="s">
        <v>118</v>
      </c>
      <c r="G303" t="str">
        <f>INDEX(find_bugcounts!D:D, MATCH(B303,find_bugcounts!B:B))</f>
        <v>Performance</v>
      </c>
    </row>
    <row r="304" spans="1:7" x14ac:dyDescent="0.3">
      <c r="A304">
        <v>509947</v>
      </c>
      <c r="B304">
        <v>321</v>
      </c>
      <c r="C304" t="s">
        <v>31</v>
      </c>
      <c r="D304" t="s">
        <v>30</v>
      </c>
      <c r="E304" t="s">
        <v>25</v>
      </c>
      <c r="F304" t="s">
        <v>26</v>
      </c>
      <c r="G304" t="str">
        <f>INDEX(find_bugcounts!D:D, MATCH(B304,find_bugcounts!B:B))</f>
        <v>Performance</v>
      </c>
    </row>
    <row r="305" spans="1:7" x14ac:dyDescent="0.3">
      <c r="A305">
        <v>509961</v>
      </c>
      <c r="B305">
        <v>321</v>
      </c>
      <c r="C305" t="s">
        <v>45</v>
      </c>
      <c r="D305" t="s">
        <v>30</v>
      </c>
      <c r="E305" t="s">
        <v>87</v>
      </c>
      <c r="F305" t="s">
        <v>113</v>
      </c>
      <c r="G305" t="str">
        <f>INDEX(find_bugcounts!D:D, MATCH(B305,find_bugcounts!B:B))</f>
        <v>Performance</v>
      </c>
    </row>
    <row r="306" spans="1:7" x14ac:dyDescent="0.3">
      <c r="A306">
        <v>509973</v>
      </c>
      <c r="B306">
        <v>321</v>
      </c>
      <c r="C306" t="s">
        <v>31</v>
      </c>
      <c r="D306" t="s">
        <v>30</v>
      </c>
      <c r="E306" t="s">
        <v>96</v>
      </c>
      <c r="F306" t="s">
        <v>62</v>
      </c>
      <c r="G306" t="str">
        <f>INDEX(find_bugcounts!D:D, MATCH(B306,find_bugcounts!B:B))</f>
        <v>Performance</v>
      </c>
    </row>
    <row r="307" spans="1:7" x14ac:dyDescent="0.3">
      <c r="A307">
        <v>510216</v>
      </c>
      <c r="B307">
        <v>321</v>
      </c>
      <c r="C307" t="s">
        <v>31</v>
      </c>
      <c r="D307" t="s">
        <v>30</v>
      </c>
      <c r="E307" t="s">
        <v>96</v>
      </c>
      <c r="F307" t="s">
        <v>62</v>
      </c>
      <c r="G307" t="str">
        <f>INDEX(find_bugcounts!D:D, MATCH(B307,find_bugcounts!B:B))</f>
        <v>Performance</v>
      </c>
    </row>
    <row r="308" spans="1:7" x14ac:dyDescent="0.3">
      <c r="A308">
        <v>510232</v>
      </c>
      <c r="B308">
        <v>309</v>
      </c>
      <c r="C308" t="s">
        <v>31</v>
      </c>
      <c r="D308" t="s">
        <v>30</v>
      </c>
      <c r="E308" t="s">
        <v>25</v>
      </c>
      <c r="F308" t="s">
        <v>62</v>
      </c>
      <c r="G308" t="str">
        <f>INDEX(find_bugcounts!D:D, MATCH(B308,find_bugcounts!B:B))</f>
        <v>Performance</v>
      </c>
    </row>
    <row r="309" spans="1:7" x14ac:dyDescent="0.3">
      <c r="A309">
        <v>510269</v>
      </c>
      <c r="B309">
        <v>332</v>
      </c>
      <c r="C309" t="s">
        <v>31</v>
      </c>
      <c r="D309" t="s">
        <v>30</v>
      </c>
      <c r="E309" t="s">
        <v>87</v>
      </c>
      <c r="F309" t="s">
        <v>62</v>
      </c>
      <c r="G309" t="str">
        <f>INDEX(find_bugcounts!D:D, MATCH(B309,find_bugcounts!B:B))</f>
        <v>Performance</v>
      </c>
    </row>
    <row r="310" spans="1:7" x14ac:dyDescent="0.3">
      <c r="A310">
        <v>510288</v>
      </c>
      <c r="B310">
        <v>321</v>
      </c>
      <c r="C310" t="s">
        <v>31</v>
      </c>
      <c r="D310" t="s">
        <v>30</v>
      </c>
      <c r="E310" t="s">
        <v>25</v>
      </c>
      <c r="F310" t="s">
        <v>118</v>
      </c>
      <c r="G310" t="str">
        <f>INDEX(find_bugcounts!D:D, MATCH(B310,find_bugcounts!B:B))</f>
        <v>Performance</v>
      </c>
    </row>
    <row r="311" spans="1:7" x14ac:dyDescent="0.3">
      <c r="A311">
        <v>502841</v>
      </c>
      <c r="B311">
        <v>309</v>
      </c>
      <c r="C311" t="s">
        <v>31</v>
      </c>
      <c r="D311" t="s">
        <v>30</v>
      </c>
      <c r="E311" t="s">
        <v>25</v>
      </c>
      <c r="F311" t="s">
        <v>62</v>
      </c>
      <c r="G311" t="str">
        <f>INDEX(find_bugcounts!D:D, MATCH(B311,find_bugcounts!B:B))</f>
        <v>Performance</v>
      </c>
    </row>
    <row r="312" spans="1:7" x14ac:dyDescent="0.3">
      <c r="A312">
        <v>510385</v>
      </c>
      <c r="B312">
        <v>323</v>
      </c>
      <c r="C312" t="s">
        <v>31</v>
      </c>
      <c r="D312" t="s">
        <v>30</v>
      </c>
      <c r="E312" t="s">
        <v>96</v>
      </c>
      <c r="F312" t="s">
        <v>62</v>
      </c>
      <c r="G312" t="str">
        <f>INDEX(find_bugcounts!D:D, MATCH(B312,find_bugcounts!B:B))</f>
        <v>Performance</v>
      </c>
    </row>
    <row r="313" spans="1:7" x14ac:dyDescent="0.3">
      <c r="A313">
        <v>510402</v>
      </c>
      <c r="B313">
        <v>321</v>
      </c>
      <c r="C313" t="s">
        <v>31</v>
      </c>
      <c r="D313" t="s">
        <v>30</v>
      </c>
      <c r="E313" t="s">
        <v>87</v>
      </c>
      <c r="F313" t="s">
        <v>93</v>
      </c>
      <c r="G313" t="str">
        <f>INDEX(find_bugcounts!D:D, MATCH(B313,find_bugcounts!B:B))</f>
        <v>Performance</v>
      </c>
    </row>
    <row r="314" spans="1:7" x14ac:dyDescent="0.3">
      <c r="A314">
        <v>510404</v>
      </c>
      <c r="B314">
        <v>321</v>
      </c>
      <c r="C314" t="s">
        <v>31</v>
      </c>
      <c r="D314" t="s">
        <v>30</v>
      </c>
      <c r="E314" t="s">
        <v>25</v>
      </c>
      <c r="F314" t="s">
        <v>209</v>
      </c>
      <c r="G314" t="str">
        <f>INDEX(find_bugcounts!D:D, MATCH(B314,find_bugcounts!B:B))</f>
        <v>Performance</v>
      </c>
    </row>
    <row r="315" spans="1:7" x14ac:dyDescent="0.3">
      <c r="A315">
        <v>503070</v>
      </c>
      <c r="B315">
        <v>321</v>
      </c>
      <c r="C315" t="s">
        <v>45</v>
      </c>
      <c r="D315" t="s">
        <v>30</v>
      </c>
      <c r="E315" t="s">
        <v>25</v>
      </c>
      <c r="F315" t="s">
        <v>118</v>
      </c>
      <c r="G315" t="str">
        <f>INDEX(find_bugcounts!D:D, MATCH(B315,find_bugcounts!B:B))</f>
        <v>Performance</v>
      </c>
    </row>
    <row r="316" spans="1:7" x14ac:dyDescent="0.3">
      <c r="A316">
        <v>510635</v>
      </c>
      <c r="B316">
        <v>321</v>
      </c>
      <c r="C316" t="s">
        <v>31</v>
      </c>
      <c r="D316" t="s">
        <v>30</v>
      </c>
      <c r="E316" t="s">
        <v>25</v>
      </c>
      <c r="F316" t="s">
        <v>118</v>
      </c>
      <c r="G316" t="str">
        <f>INDEX(find_bugcounts!D:D, MATCH(B316,find_bugcounts!B:B))</f>
        <v>Performance</v>
      </c>
    </row>
    <row r="317" spans="1:7" x14ac:dyDescent="0.3">
      <c r="A317">
        <v>510688</v>
      </c>
      <c r="B317">
        <v>321</v>
      </c>
      <c r="C317" t="s">
        <v>31</v>
      </c>
      <c r="D317" t="s">
        <v>30</v>
      </c>
      <c r="E317" t="s">
        <v>25</v>
      </c>
      <c r="F317" t="s">
        <v>118</v>
      </c>
      <c r="G317" t="str">
        <f>INDEX(find_bugcounts!D:D, MATCH(B317,find_bugcounts!B:B))</f>
        <v>Performance</v>
      </c>
    </row>
    <row r="318" spans="1:7" x14ac:dyDescent="0.3">
      <c r="A318">
        <v>510775</v>
      </c>
      <c r="B318">
        <v>321</v>
      </c>
      <c r="C318" t="s">
        <v>45</v>
      </c>
      <c r="D318" t="s">
        <v>30</v>
      </c>
      <c r="E318" t="s">
        <v>96</v>
      </c>
      <c r="F318" t="s">
        <v>62</v>
      </c>
      <c r="G318" t="str">
        <f>INDEX(find_bugcounts!D:D, MATCH(B318,find_bugcounts!B:B))</f>
        <v>Performance</v>
      </c>
    </row>
    <row r="319" spans="1:7" x14ac:dyDescent="0.3">
      <c r="A319">
        <v>510899</v>
      </c>
      <c r="B319">
        <v>321</v>
      </c>
      <c r="C319" t="s">
        <v>31</v>
      </c>
      <c r="D319" t="s">
        <v>30</v>
      </c>
      <c r="E319" t="s">
        <v>96</v>
      </c>
      <c r="F319" t="s">
        <v>97</v>
      </c>
      <c r="G319" t="str">
        <f>INDEX(find_bugcounts!D:D, MATCH(B319,find_bugcounts!B:B))</f>
        <v>Performance</v>
      </c>
    </row>
    <row r="320" spans="1:7" x14ac:dyDescent="0.3">
      <c r="A320">
        <v>510929</v>
      </c>
      <c r="B320">
        <v>321</v>
      </c>
      <c r="C320" t="s">
        <v>31</v>
      </c>
      <c r="D320" t="s">
        <v>30</v>
      </c>
      <c r="E320" t="s">
        <v>25</v>
      </c>
      <c r="F320" t="s">
        <v>118</v>
      </c>
      <c r="G320" t="str">
        <f>INDEX(find_bugcounts!D:D, MATCH(B320,find_bugcounts!B:B))</f>
        <v>Performance</v>
      </c>
    </row>
    <row r="321" spans="1:7" x14ac:dyDescent="0.3">
      <c r="A321">
        <v>511162</v>
      </c>
      <c r="B321">
        <v>321</v>
      </c>
      <c r="C321" t="s">
        <v>31</v>
      </c>
      <c r="D321" t="s">
        <v>30</v>
      </c>
      <c r="E321" t="s">
        <v>96</v>
      </c>
      <c r="F321" t="s">
        <v>62</v>
      </c>
      <c r="G321" t="str">
        <f>INDEX(find_bugcounts!D:D, MATCH(B321,find_bugcounts!B:B))</f>
        <v>Performance</v>
      </c>
    </row>
    <row r="322" spans="1:7" x14ac:dyDescent="0.3">
      <c r="A322">
        <v>511278</v>
      </c>
      <c r="B322">
        <v>322</v>
      </c>
      <c r="C322" t="s">
        <v>31</v>
      </c>
      <c r="D322" t="s">
        <v>30</v>
      </c>
      <c r="E322" t="s">
        <v>25</v>
      </c>
      <c r="F322" t="s">
        <v>62</v>
      </c>
      <c r="G322" t="str">
        <f>INDEX(find_bugcounts!D:D, MATCH(B322,find_bugcounts!B:B))</f>
        <v>Performance</v>
      </c>
    </row>
    <row r="323" spans="1:7" x14ac:dyDescent="0.3">
      <c r="A323">
        <v>511302</v>
      </c>
      <c r="B323">
        <v>321</v>
      </c>
      <c r="C323" t="s">
        <v>31</v>
      </c>
      <c r="D323" t="s">
        <v>30</v>
      </c>
      <c r="E323" t="s">
        <v>25</v>
      </c>
      <c r="F323" t="s">
        <v>88</v>
      </c>
      <c r="G323" t="str">
        <f>INDEX(find_bugcounts!D:D, MATCH(B323,find_bugcounts!B:B))</f>
        <v>Performance</v>
      </c>
    </row>
    <row r="324" spans="1:7" x14ac:dyDescent="0.3">
      <c r="A324">
        <v>511366</v>
      </c>
      <c r="B324">
        <v>321</v>
      </c>
      <c r="C324" t="s">
        <v>31</v>
      </c>
      <c r="D324" t="s">
        <v>30</v>
      </c>
      <c r="E324" t="s">
        <v>25</v>
      </c>
      <c r="F324" t="s">
        <v>62</v>
      </c>
      <c r="G324" t="str">
        <f>INDEX(find_bugcounts!D:D, MATCH(B324,find_bugcounts!B:B))</f>
        <v>Performance</v>
      </c>
    </row>
    <row r="325" spans="1:7" x14ac:dyDescent="0.3">
      <c r="A325">
        <v>511369</v>
      </c>
      <c r="B325">
        <v>321</v>
      </c>
      <c r="C325" t="s">
        <v>45</v>
      </c>
      <c r="D325" t="s">
        <v>30</v>
      </c>
      <c r="E325" t="s">
        <v>87</v>
      </c>
      <c r="F325" t="s">
        <v>62</v>
      </c>
      <c r="G325" t="str">
        <f>INDEX(find_bugcounts!D:D, MATCH(B325,find_bugcounts!B:B))</f>
        <v>Performance</v>
      </c>
    </row>
    <row r="326" spans="1:7" x14ac:dyDescent="0.3">
      <c r="A326">
        <v>511381</v>
      </c>
      <c r="B326">
        <v>320</v>
      </c>
      <c r="C326" t="s">
        <v>31</v>
      </c>
      <c r="D326" t="s">
        <v>30</v>
      </c>
      <c r="E326" t="s">
        <v>87</v>
      </c>
      <c r="F326" t="s">
        <v>113</v>
      </c>
      <c r="G326" t="str">
        <f>INDEX(find_bugcounts!D:D, MATCH(B326,find_bugcounts!B:B))</f>
        <v>Performance</v>
      </c>
    </row>
    <row r="327" spans="1:7" x14ac:dyDescent="0.3">
      <c r="A327">
        <v>511503</v>
      </c>
      <c r="B327">
        <v>321</v>
      </c>
      <c r="C327" t="s">
        <v>31</v>
      </c>
      <c r="D327" t="s">
        <v>30</v>
      </c>
      <c r="E327" t="s">
        <v>96</v>
      </c>
      <c r="F327" t="s">
        <v>97</v>
      </c>
      <c r="G327" t="str">
        <f>INDEX(find_bugcounts!D:D, MATCH(B327,find_bugcounts!B:B))</f>
        <v>Performance</v>
      </c>
    </row>
    <row r="328" spans="1:7" x14ac:dyDescent="0.3">
      <c r="A328">
        <v>511542</v>
      </c>
      <c r="B328">
        <v>321</v>
      </c>
      <c r="C328" t="s">
        <v>42</v>
      </c>
      <c r="D328" t="s">
        <v>30</v>
      </c>
      <c r="E328" t="s">
        <v>25</v>
      </c>
      <c r="F328" t="s">
        <v>88</v>
      </c>
      <c r="G328" t="str">
        <f>INDEX(find_bugcounts!D:D, MATCH(B328,find_bugcounts!B:B))</f>
        <v>Performance</v>
      </c>
    </row>
    <row r="329" spans="1:7" x14ac:dyDescent="0.3">
      <c r="A329">
        <v>511587</v>
      </c>
      <c r="B329">
        <v>304</v>
      </c>
      <c r="C329" t="s">
        <v>45</v>
      </c>
      <c r="D329" t="s">
        <v>30</v>
      </c>
      <c r="E329" t="s">
        <v>25</v>
      </c>
      <c r="F329" t="s">
        <v>88</v>
      </c>
      <c r="G329" t="str">
        <f>INDEX(find_bugcounts!D:D, MATCH(B329,find_bugcounts!B:B))</f>
        <v>Performance</v>
      </c>
    </row>
    <row r="330" spans="1:7" x14ac:dyDescent="0.3">
      <c r="A330">
        <v>511618</v>
      </c>
      <c r="B330">
        <v>321</v>
      </c>
      <c r="C330" t="s">
        <v>31</v>
      </c>
      <c r="D330" t="s">
        <v>30</v>
      </c>
      <c r="E330" t="s">
        <v>25</v>
      </c>
      <c r="F330" t="s">
        <v>62</v>
      </c>
      <c r="G330" t="str">
        <f>INDEX(find_bugcounts!D:D, MATCH(B330,find_bugcounts!B:B))</f>
        <v>Performance</v>
      </c>
    </row>
    <row r="331" spans="1:7" x14ac:dyDescent="0.3">
      <c r="A331">
        <v>511624</v>
      </c>
      <c r="B331">
        <v>321</v>
      </c>
      <c r="C331" t="s">
        <v>31</v>
      </c>
      <c r="D331" t="s">
        <v>30</v>
      </c>
      <c r="E331" t="s">
        <v>87</v>
      </c>
      <c r="F331" t="s">
        <v>113</v>
      </c>
      <c r="G331" t="str">
        <f>INDEX(find_bugcounts!D:D, MATCH(B331,find_bugcounts!B:B))</f>
        <v>Performance</v>
      </c>
    </row>
    <row r="332" spans="1:7" x14ac:dyDescent="0.3">
      <c r="A332">
        <v>504042</v>
      </c>
      <c r="B332">
        <v>313</v>
      </c>
      <c r="C332" t="s">
        <v>45</v>
      </c>
      <c r="D332" t="s">
        <v>782</v>
      </c>
      <c r="E332" t="s">
        <v>25</v>
      </c>
      <c r="F332" t="s">
        <v>88</v>
      </c>
      <c r="G332" t="str">
        <f>INDEX(find_bugcounts!D:D, MATCH(B332,find_bugcounts!B:B))</f>
        <v>Performance</v>
      </c>
    </row>
    <row r="333" spans="1:7" x14ac:dyDescent="0.3">
      <c r="A333">
        <v>504708</v>
      </c>
      <c r="B333">
        <v>321</v>
      </c>
      <c r="C333" t="s">
        <v>31</v>
      </c>
      <c r="D333" t="s">
        <v>30</v>
      </c>
      <c r="E333" t="s">
        <v>25</v>
      </c>
      <c r="F333" t="s">
        <v>712</v>
      </c>
      <c r="G333" t="str">
        <f>INDEX(find_bugcounts!D:D, MATCH(B333,find_bugcounts!B:B))</f>
        <v>Performance</v>
      </c>
    </row>
    <row r="334" spans="1:7" x14ac:dyDescent="0.3">
      <c r="A334">
        <v>505699</v>
      </c>
      <c r="B334">
        <v>321</v>
      </c>
      <c r="C334" t="s">
        <v>42</v>
      </c>
      <c r="D334" t="s">
        <v>30</v>
      </c>
      <c r="E334" t="s">
        <v>25</v>
      </c>
      <c r="F334" t="s">
        <v>118</v>
      </c>
      <c r="G334" t="str">
        <f>INDEX(find_bugcounts!D:D, MATCH(B334,find_bugcounts!B:B))</f>
        <v>Performance</v>
      </c>
    </row>
    <row r="335" spans="1:7" x14ac:dyDescent="0.3">
      <c r="A335">
        <v>510328</v>
      </c>
      <c r="B335">
        <v>313</v>
      </c>
      <c r="C335" t="s">
        <v>31</v>
      </c>
      <c r="D335" t="s">
        <v>30</v>
      </c>
      <c r="E335" t="s">
        <v>25</v>
      </c>
      <c r="F335" t="s">
        <v>118</v>
      </c>
      <c r="G335" t="str">
        <f>INDEX(find_bugcounts!D:D, MATCH(B335,find_bugcounts!B:B))</f>
        <v>Performance</v>
      </c>
    </row>
    <row r="336" spans="1:7" x14ac:dyDescent="0.3">
      <c r="A336">
        <v>511702</v>
      </c>
      <c r="B336">
        <v>321</v>
      </c>
      <c r="C336" t="s">
        <v>31</v>
      </c>
      <c r="D336" t="s">
        <v>30</v>
      </c>
      <c r="E336" t="s">
        <v>25</v>
      </c>
      <c r="F336" t="s">
        <v>104</v>
      </c>
      <c r="G336" t="str">
        <f>INDEX(find_bugcounts!D:D, MATCH(B336,find_bugcounts!B:B))</f>
        <v>Performance</v>
      </c>
    </row>
    <row r="337" spans="1:7" x14ac:dyDescent="0.3">
      <c r="A337">
        <v>511710</v>
      </c>
      <c r="B337">
        <v>332</v>
      </c>
      <c r="C337" t="s">
        <v>31</v>
      </c>
      <c r="D337" t="s">
        <v>30</v>
      </c>
      <c r="E337" t="s">
        <v>25</v>
      </c>
      <c r="F337" t="s">
        <v>62</v>
      </c>
      <c r="G337" t="str">
        <f>INDEX(find_bugcounts!D:D, MATCH(B337,find_bugcounts!B:B))</f>
        <v>Performance</v>
      </c>
    </row>
    <row r="338" spans="1:7" x14ac:dyDescent="0.3">
      <c r="A338">
        <v>511712</v>
      </c>
      <c r="B338">
        <v>321</v>
      </c>
      <c r="C338" t="s">
        <v>31</v>
      </c>
      <c r="D338" t="s">
        <v>30</v>
      </c>
      <c r="E338" t="s">
        <v>25</v>
      </c>
      <c r="F338" t="s">
        <v>62</v>
      </c>
      <c r="G338" t="str">
        <f>INDEX(find_bugcounts!D:D, MATCH(B338,find_bugcounts!B:B))</f>
        <v>Performance</v>
      </c>
    </row>
    <row r="339" spans="1:7" x14ac:dyDescent="0.3">
      <c r="A339">
        <v>496789</v>
      </c>
      <c r="B339">
        <v>272</v>
      </c>
      <c r="C339" t="s">
        <v>31</v>
      </c>
      <c r="D339" t="s">
        <v>30</v>
      </c>
      <c r="E339" t="s">
        <v>87</v>
      </c>
      <c r="F339" t="s">
        <v>113</v>
      </c>
      <c r="G339" t="str">
        <f>INDEX(find_bugcounts!D:D, MATCH(B339,find_bugcounts!B:B))</f>
        <v>Multithreaded correctness</v>
      </c>
    </row>
    <row r="340" spans="1:7" x14ac:dyDescent="0.3">
      <c r="A340">
        <v>497053</v>
      </c>
      <c r="B340">
        <v>273</v>
      </c>
      <c r="C340" t="s">
        <v>31</v>
      </c>
      <c r="D340" t="s">
        <v>30</v>
      </c>
      <c r="E340" t="s">
        <v>87</v>
      </c>
      <c r="F340" t="s">
        <v>113</v>
      </c>
      <c r="G340" t="str">
        <f>INDEX(find_bugcounts!D:D, MATCH(B340,find_bugcounts!B:B))</f>
        <v>Multithreaded correctness</v>
      </c>
    </row>
    <row r="341" spans="1:7" x14ac:dyDescent="0.3">
      <c r="A341">
        <v>499196</v>
      </c>
      <c r="B341">
        <v>288</v>
      </c>
      <c r="C341" t="s">
        <v>31</v>
      </c>
      <c r="D341" t="s">
        <v>30</v>
      </c>
      <c r="E341" t="s">
        <v>87</v>
      </c>
      <c r="F341" t="s">
        <v>113</v>
      </c>
      <c r="G341" t="str">
        <f>INDEX(find_bugcounts!D:D, MATCH(B341,find_bugcounts!B:B))</f>
        <v>Multithreaded correctness</v>
      </c>
    </row>
    <row r="342" spans="1:7" x14ac:dyDescent="0.3">
      <c r="A342">
        <v>499339</v>
      </c>
      <c r="B342">
        <v>267</v>
      </c>
      <c r="C342" t="s">
        <v>31</v>
      </c>
      <c r="D342" t="s">
        <v>30</v>
      </c>
      <c r="E342" t="s">
        <v>87</v>
      </c>
      <c r="F342" t="s">
        <v>93</v>
      </c>
      <c r="G342" t="str">
        <f>INDEX(find_bugcounts!D:D, MATCH(B342,find_bugcounts!B:B))</f>
        <v>Multithreaded correctness</v>
      </c>
    </row>
    <row r="343" spans="1:7" x14ac:dyDescent="0.3">
      <c r="A343">
        <v>499500</v>
      </c>
      <c r="B343">
        <v>299</v>
      </c>
      <c r="C343" t="s">
        <v>31</v>
      </c>
      <c r="D343" t="s">
        <v>30</v>
      </c>
      <c r="E343" t="s">
        <v>87</v>
      </c>
      <c r="F343" t="s">
        <v>93</v>
      </c>
      <c r="G343" t="str">
        <f>INDEX(find_bugcounts!D:D, MATCH(B343,find_bugcounts!B:B))</f>
        <v>Multithreaded correctness</v>
      </c>
    </row>
    <row r="344" spans="1:7" x14ac:dyDescent="0.3">
      <c r="A344">
        <v>499634</v>
      </c>
      <c r="B344">
        <v>294</v>
      </c>
      <c r="C344" t="s">
        <v>31</v>
      </c>
      <c r="D344" t="s">
        <v>30</v>
      </c>
      <c r="E344" t="s">
        <v>87</v>
      </c>
      <c r="F344" t="s">
        <v>113</v>
      </c>
      <c r="G344" t="str">
        <f>INDEX(find_bugcounts!D:D, MATCH(B344,find_bugcounts!B:B))</f>
        <v>Multithreaded correctness</v>
      </c>
    </row>
    <row r="345" spans="1:7" x14ac:dyDescent="0.3">
      <c r="A345">
        <v>499714</v>
      </c>
      <c r="B345">
        <v>293</v>
      </c>
      <c r="C345" t="s">
        <v>31</v>
      </c>
      <c r="D345" t="s">
        <v>30</v>
      </c>
      <c r="E345" t="s">
        <v>87</v>
      </c>
      <c r="F345" t="s">
        <v>113</v>
      </c>
      <c r="G345" t="str">
        <f>INDEX(find_bugcounts!D:D, MATCH(B345,find_bugcounts!B:B))</f>
        <v>Multithreaded correctness</v>
      </c>
    </row>
    <row r="346" spans="1:7" x14ac:dyDescent="0.3">
      <c r="A346">
        <v>500170</v>
      </c>
      <c r="B346">
        <v>281</v>
      </c>
      <c r="C346" t="s">
        <v>31</v>
      </c>
      <c r="D346" t="s">
        <v>30</v>
      </c>
      <c r="E346" t="s">
        <v>87</v>
      </c>
      <c r="F346" t="s">
        <v>113</v>
      </c>
      <c r="G346" t="str">
        <f>INDEX(find_bugcounts!D:D, MATCH(B346,find_bugcounts!B:B))</f>
        <v>Multithreaded correctness</v>
      </c>
    </row>
    <row r="347" spans="1:7" x14ac:dyDescent="0.3">
      <c r="A347">
        <v>500211</v>
      </c>
      <c r="B347">
        <v>303</v>
      </c>
      <c r="C347" t="s">
        <v>42</v>
      </c>
      <c r="D347" t="s">
        <v>30</v>
      </c>
      <c r="E347" t="s">
        <v>87</v>
      </c>
      <c r="F347" t="s">
        <v>113</v>
      </c>
      <c r="G347" t="str">
        <f>INDEX(find_bugcounts!D:D, MATCH(B347,find_bugcounts!B:B))</f>
        <v>Multithreaded correctness</v>
      </c>
    </row>
    <row r="348" spans="1:7" x14ac:dyDescent="0.3">
      <c r="A348">
        <v>500365</v>
      </c>
      <c r="B348">
        <v>292</v>
      </c>
      <c r="C348" t="s">
        <v>31</v>
      </c>
      <c r="D348" t="s">
        <v>30</v>
      </c>
      <c r="E348" t="s">
        <v>87</v>
      </c>
      <c r="F348" t="s">
        <v>113</v>
      </c>
      <c r="G348" t="str">
        <f>INDEX(find_bugcounts!D:D, MATCH(B348,find_bugcounts!B:B))</f>
        <v>Multithreaded correctness</v>
      </c>
    </row>
    <row r="349" spans="1:7" x14ac:dyDescent="0.3">
      <c r="A349">
        <v>500636</v>
      </c>
      <c r="B349">
        <v>265</v>
      </c>
      <c r="C349" t="s">
        <v>31</v>
      </c>
      <c r="D349" t="s">
        <v>30</v>
      </c>
      <c r="E349" t="s">
        <v>87</v>
      </c>
      <c r="F349" t="s">
        <v>113</v>
      </c>
      <c r="G349" t="str">
        <f>INDEX(find_bugcounts!D:D, MATCH(B349,find_bugcounts!B:B))</f>
        <v>Multithreaded correctness</v>
      </c>
    </row>
    <row r="350" spans="1:7" x14ac:dyDescent="0.3">
      <c r="A350">
        <v>500809</v>
      </c>
      <c r="B350">
        <v>262</v>
      </c>
      <c r="C350" t="s">
        <v>45</v>
      </c>
      <c r="D350" t="s">
        <v>30</v>
      </c>
      <c r="E350" t="s">
        <v>87</v>
      </c>
      <c r="F350" t="s">
        <v>113</v>
      </c>
      <c r="G350" t="str">
        <f>INDEX(find_bugcounts!D:D, MATCH(B350,find_bugcounts!B:B))</f>
        <v>Multithreaded correctness</v>
      </c>
    </row>
    <row r="351" spans="1:7" x14ac:dyDescent="0.3">
      <c r="A351">
        <v>501059</v>
      </c>
      <c r="B351">
        <v>267</v>
      </c>
      <c r="C351" t="s">
        <v>31</v>
      </c>
      <c r="D351" t="s">
        <v>30</v>
      </c>
      <c r="E351" t="s">
        <v>87</v>
      </c>
      <c r="F351" t="s">
        <v>93</v>
      </c>
      <c r="G351" t="str">
        <f>INDEX(find_bugcounts!D:D, MATCH(B351,find_bugcounts!B:B))</f>
        <v>Multithreaded correctness</v>
      </c>
    </row>
    <row r="352" spans="1:7" x14ac:dyDescent="0.3">
      <c r="A352">
        <v>501106</v>
      </c>
      <c r="B352">
        <v>267</v>
      </c>
      <c r="C352" t="s">
        <v>31</v>
      </c>
      <c r="D352" t="s">
        <v>30</v>
      </c>
      <c r="E352" t="s">
        <v>87</v>
      </c>
      <c r="F352" t="s">
        <v>113</v>
      </c>
      <c r="G352" t="str">
        <f>INDEX(find_bugcounts!D:D, MATCH(B352,find_bugcounts!B:B))</f>
        <v>Multithreaded correctness</v>
      </c>
    </row>
    <row r="353" spans="1:7" x14ac:dyDescent="0.3">
      <c r="A353">
        <v>501342</v>
      </c>
      <c r="B353">
        <v>267</v>
      </c>
      <c r="C353" t="s">
        <v>31</v>
      </c>
      <c r="D353" t="s">
        <v>30</v>
      </c>
      <c r="E353" t="s">
        <v>87</v>
      </c>
      <c r="F353" t="s">
        <v>88</v>
      </c>
      <c r="G353" t="str">
        <f>INDEX(find_bugcounts!D:D, MATCH(B353,find_bugcounts!B:B))</f>
        <v>Multithreaded correctness</v>
      </c>
    </row>
    <row r="354" spans="1:7" x14ac:dyDescent="0.3">
      <c r="A354">
        <v>501601</v>
      </c>
      <c r="B354">
        <v>273</v>
      </c>
      <c r="C354" t="s">
        <v>31</v>
      </c>
      <c r="D354" t="s">
        <v>30</v>
      </c>
      <c r="E354" t="s">
        <v>87</v>
      </c>
      <c r="F354" t="s">
        <v>62</v>
      </c>
      <c r="G354" t="str">
        <f>INDEX(find_bugcounts!D:D, MATCH(B354,find_bugcounts!B:B))</f>
        <v>Multithreaded correctness</v>
      </c>
    </row>
    <row r="355" spans="1:7" x14ac:dyDescent="0.3">
      <c r="A355">
        <v>511821</v>
      </c>
      <c r="B355">
        <v>274</v>
      </c>
      <c r="C355" t="s">
        <v>31</v>
      </c>
      <c r="D355" t="s">
        <v>30</v>
      </c>
      <c r="E355" t="s">
        <v>87</v>
      </c>
      <c r="F355" t="s">
        <v>93</v>
      </c>
      <c r="G355" t="str">
        <f>INDEX(find_bugcounts!D:D, MATCH(B355,find_bugcounts!B:B))</f>
        <v>Multithreaded correctness</v>
      </c>
    </row>
    <row r="356" spans="1:7" x14ac:dyDescent="0.3">
      <c r="A356">
        <v>511865</v>
      </c>
      <c r="B356">
        <v>267</v>
      </c>
      <c r="C356" t="s">
        <v>31</v>
      </c>
      <c r="D356" t="s">
        <v>30</v>
      </c>
      <c r="E356" t="s">
        <v>87</v>
      </c>
      <c r="F356" t="s">
        <v>113</v>
      </c>
      <c r="G356" t="str">
        <f>INDEX(find_bugcounts!D:D, MATCH(B356,find_bugcounts!B:B))</f>
        <v>Multithreaded correctness</v>
      </c>
    </row>
    <row r="357" spans="1:7" x14ac:dyDescent="0.3">
      <c r="A357">
        <v>511866</v>
      </c>
      <c r="B357">
        <v>267</v>
      </c>
      <c r="C357" t="s">
        <v>31</v>
      </c>
      <c r="D357" t="s">
        <v>30</v>
      </c>
      <c r="E357" t="s">
        <v>87</v>
      </c>
      <c r="F357" t="s">
        <v>113</v>
      </c>
      <c r="G357" t="str">
        <f>INDEX(find_bugcounts!D:D, MATCH(B357,find_bugcounts!B:B))</f>
        <v>Multithreaded correctness</v>
      </c>
    </row>
    <row r="358" spans="1:7" x14ac:dyDescent="0.3">
      <c r="A358">
        <v>498791</v>
      </c>
      <c r="B358">
        <v>288</v>
      </c>
      <c r="C358" t="s">
        <v>177</v>
      </c>
      <c r="D358" t="s">
        <v>30</v>
      </c>
      <c r="E358" t="s">
        <v>96</v>
      </c>
      <c r="F358" t="s">
        <v>97</v>
      </c>
      <c r="G358" t="str">
        <f>INDEX(find_bugcounts!D:D, MATCH(B358,find_bugcounts!B:B))</f>
        <v>Multithreaded correctness</v>
      </c>
    </row>
    <row r="359" spans="1:7" x14ac:dyDescent="0.3">
      <c r="A359">
        <v>499111</v>
      </c>
      <c r="B359">
        <v>293</v>
      </c>
      <c r="C359" t="s">
        <v>31</v>
      </c>
      <c r="D359" t="s">
        <v>30</v>
      </c>
      <c r="E359" t="s">
        <v>96</v>
      </c>
      <c r="F359" t="s">
        <v>122</v>
      </c>
      <c r="G359" t="str">
        <f>INDEX(find_bugcounts!D:D, MATCH(B359,find_bugcounts!B:B))</f>
        <v>Multithreaded correctness</v>
      </c>
    </row>
    <row r="360" spans="1:7" x14ac:dyDescent="0.3">
      <c r="A360">
        <v>499769</v>
      </c>
      <c r="B360">
        <v>267</v>
      </c>
      <c r="C360" t="s">
        <v>31</v>
      </c>
      <c r="D360" t="s">
        <v>30</v>
      </c>
      <c r="E360" t="s">
        <v>96</v>
      </c>
      <c r="F360" t="s">
        <v>62</v>
      </c>
      <c r="G360" t="str">
        <f>INDEX(find_bugcounts!D:D, MATCH(B360,find_bugcounts!B:B))</f>
        <v>Multithreaded correctness</v>
      </c>
    </row>
    <row r="361" spans="1:7" x14ac:dyDescent="0.3">
      <c r="A361">
        <v>500052</v>
      </c>
      <c r="B361">
        <v>267</v>
      </c>
      <c r="C361" t="s">
        <v>31</v>
      </c>
      <c r="D361" t="s">
        <v>30</v>
      </c>
      <c r="E361" t="s">
        <v>96</v>
      </c>
      <c r="F361" t="s">
        <v>62</v>
      </c>
      <c r="G361" t="str">
        <f>INDEX(find_bugcounts!D:D, MATCH(B361,find_bugcounts!B:B))</f>
        <v>Multithreaded correctness</v>
      </c>
    </row>
    <row r="362" spans="1:7" x14ac:dyDescent="0.3">
      <c r="A362">
        <v>500495</v>
      </c>
      <c r="B362">
        <v>290</v>
      </c>
      <c r="C362" t="s">
        <v>31</v>
      </c>
      <c r="D362" t="s">
        <v>30</v>
      </c>
      <c r="E362" t="s">
        <v>96</v>
      </c>
      <c r="F362" t="s">
        <v>62</v>
      </c>
      <c r="G362" t="str">
        <f>INDEX(find_bugcounts!D:D, MATCH(B362,find_bugcounts!B:B))</f>
        <v>Multithreaded correctness</v>
      </c>
    </row>
    <row r="363" spans="1:7" x14ac:dyDescent="0.3">
      <c r="A363">
        <v>501100</v>
      </c>
      <c r="B363">
        <v>279</v>
      </c>
      <c r="C363" t="s">
        <v>64</v>
      </c>
      <c r="D363" t="s">
        <v>30</v>
      </c>
      <c r="E363" t="s">
        <v>96</v>
      </c>
      <c r="F363" t="s">
        <v>97</v>
      </c>
      <c r="G363" t="str">
        <f>INDEX(find_bugcounts!D:D, MATCH(B363,find_bugcounts!B:B))</f>
        <v>Multithreaded correctness</v>
      </c>
    </row>
    <row r="364" spans="1:7" x14ac:dyDescent="0.3">
      <c r="A364">
        <v>501544</v>
      </c>
      <c r="B364">
        <v>284</v>
      </c>
      <c r="C364" t="s">
        <v>77</v>
      </c>
      <c r="D364" t="s">
        <v>30</v>
      </c>
      <c r="E364" t="s">
        <v>96</v>
      </c>
      <c r="F364" t="s">
        <v>62</v>
      </c>
      <c r="G364" t="str">
        <f>INDEX(find_bugcounts!D:D, MATCH(B364,find_bugcounts!B:B))</f>
        <v>Multithreaded correctness</v>
      </c>
    </row>
    <row r="365" spans="1:7" x14ac:dyDescent="0.3">
      <c r="A365">
        <v>103691</v>
      </c>
      <c r="B365">
        <v>284</v>
      </c>
      <c r="C365" t="s">
        <v>42</v>
      </c>
      <c r="D365" t="s">
        <v>30</v>
      </c>
      <c r="E365" t="s">
        <v>25</v>
      </c>
      <c r="F365" t="s">
        <v>26</v>
      </c>
      <c r="G365" t="str">
        <f>INDEX(find_bugcounts!D:D, MATCH(B365,find_bugcounts!B:B))</f>
        <v>Multithreaded correctness</v>
      </c>
    </row>
    <row r="366" spans="1:7" x14ac:dyDescent="0.3">
      <c r="A366">
        <v>125023</v>
      </c>
      <c r="B366">
        <v>293</v>
      </c>
      <c r="C366" t="s">
        <v>31</v>
      </c>
      <c r="D366" t="s">
        <v>30</v>
      </c>
      <c r="E366" t="s">
        <v>25</v>
      </c>
      <c r="F366" t="s">
        <v>26</v>
      </c>
      <c r="G366" t="str">
        <f>INDEX(find_bugcounts!D:D, MATCH(B366,find_bugcounts!B:B))</f>
        <v>Multithreaded correctness</v>
      </c>
    </row>
    <row r="367" spans="1:7" x14ac:dyDescent="0.3">
      <c r="A367">
        <v>497108</v>
      </c>
      <c r="B367">
        <v>284</v>
      </c>
      <c r="C367" t="s">
        <v>42</v>
      </c>
      <c r="D367" t="s">
        <v>30</v>
      </c>
      <c r="E367" t="s">
        <v>25</v>
      </c>
      <c r="F367" t="s">
        <v>104</v>
      </c>
      <c r="G367" t="str">
        <f>INDEX(find_bugcounts!D:D, MATCH(B367,find_bugcounts!B:B))</f>
        <v>Multithreaded correctness</v>
      </c>
    </row>
    <row r="368" spans="1:7" x14ac:dyDescent="0.3">
      <c r="A368">
        <v>497187</v>
      </c>
      <c r="B368">
        <v>287</v>
      </c>
      <c r="C368" t="s">
        <v>31</v>
      </c>
      <c r="D368" t="s">
        <v>30</v>
      </c>
      <c r="E368" t="s">
        <v>25</v>
      </c>
      <c r="F368" t="s">
        <v>118</v>
      </c>
      <c r="G368" t="str">
        <f>INDEX(find_bugcounts!D:D, MATCH(B368,find_bugcounts!B:B))</f>
        <v>Multithreaded correctness</v>
      </c>
    </row>
    <row r="369" spans="1:7" x14ac:dyDescent="0.3">
      <c r="A369">
        <v>497352</v>
      </c>
      <c r="B369">
        <v>267</v>
      </c>
      <c r="C369" t="s">
        <v>31</v>
      </c>
      <c r="D369" t="s">
        <v>30</v>
      </c>
      <c r="E369" t="s">
        <v>25</v>
      </c>
      <c r="F369" t="s">
        <v>26</v>
      </c>
      <c r="G369" t="str">
        <f>INDEX(find_bugcounts!D:D, MATCH(B369,find_bugcounts!B:B))</f>
        <v>Multithreaded correctness</v>
      </c>
    </row>
    <row r="370" spans="1:7" x14ac:dyDescent="0.3">
      <c r="A370">
        <v>497707</v>
      </c>
      <c r="B370">
        <v>293</v>
      </c>
      <c r="C370" t="s">
        <v>31</v>
      </c>
      <c r="D370" t="s">
        <v>30</v>
      </c>
      <c r="E370" t="s">
        <v>25</v>
      </c>
      <c r="F370" t="s">
        <v>26</v>
      </c>
      <c r="G370" t="str">
        <f>INDEX(find_bugcounts!D:D, MATCH(B370,find_bugcounts!B:B))</f>
        <v>Multithreaded correctness</v>
      </c>
    </row>
    <row r="371" spans="1:7" x14ac:dyDescent="0.3">
      <c r="A371">
        <v>497734</v>
      </c>
      <c r="B371">
        <v>267</v>
      </c>
      <c r="C371" t="s">
        <v>31</v>
      </c>
      <c r="D371" t="s">
        <v>30</v>
      </c>
      <c r="E371" t="s">
        <v>25</v>
      </c>
      <c r="F371" t="s">
        <v>118</v>
      </c>
      <c r="G371" t="str">
        <f>INDEX(find_bugcounts!D:D, MATCH(B371,find_bugcounts!B:B))</f>
        <v>Multithreaded correctness</v>
      </c>
    </row>
    <row r="372" spans="1:7" x14ac:dyDescent="0.3">
      <c r="A372">
        <v>497947</v>
      </c>
      <c r="B372">
        <v>287</v>
      </c>
      <c r="C372" t="s">
        <v>31</v>
      </c>
      <c r="D372" t="s">
        <v>30</v>
      </c>
      <c r="E372" t="s">
        <v>25</v>
      </c>
      <c r="F372" t="s">
        <v>26</v>
      </c>
      <c r="G372" t="str">
        <f>INDEX(find_bugcounts!D:D, MATCH(B372,find_bugcounts!B:B))</f>
        <v>Multithreaded correctness</v>
      </c>
    </row>
    <row r="373" spans="1:7" x14ac:dyDescent="0.3">
      <c r="A373">
        <v>498056</v>
      </c>
      <c r="B373">
        <v>289</v>
      </c>
      <c r="C373" t="s">
        <v>45</v>
      </c>
      <c r="D373" t="s">
        <v>30</v>
      </c>
      <c r="E373" t="s">
        <v>25</v>
      </c>
      <c r="F373" t="s">
        <v>104</v>
      </c>
      <c r="G373" t="str">
        <f>INDEX(find_bugcounts!D:D, MATCH(B373,find_bugcounts!B:B))</f>
        <v>Multithreaded correctness</v>
      </c>
    </row>
    <row r="374" spans="1:7" x14ac:dyDescent="0.3">
      <c r="A374">
        <v>498252</v>
      </c>
      <c r="B374">
        <v>296</v>
      </c>
      <c r="C374" t="s">
        <v>45</v>
      </c>
      <c r="D374" t="s">
        <v>30</v>
      </c>
      <c r="E374" t="s">
        <v>25</v>
      </c>
      <c r="F374" t="s">
        <v>292</v>
      </c>
      <c r="G374" t="str">
        <f>INDEX(find_bugcounts!D:D, MATCH(B374,find_bugcounts!B:B))</f>
        <v>Multithreaded correctness</v>
      </c>
    </row>
    <row r="375" spans="1:7" x14ac:dyDescent="0.3">
      <c r="A375">
        <v>498493</v>
      </c>
      <c r="B375">
        <v>267</v>
      </c>
      <c r="C375" t="s">
        <v>45</v>
      </c>
      <c r="D375" t="s">
        <v>30</v>
      </c>
      <c r="E375" t="s">
        <v>25</v>
      </c>
      <c r="F375" t="s">
        <v>93</v>
      </c>
      <c r="G375" t="str">
        <f>INDEX(find_bugcounts!D:D, MATCH(B375,find_bugcounts!B:B))</f>
        <v>Multithreaded correctness</v>
      </c>
    </row>
    <row r="376" spans="1:7" x14ac:dyDescent="0.3">
      <c r="A376">
        <v>498588</v>
      </c>
      <c r="B376">
        <v>287</v>
      </c>
      <c r="C376" t="s">
        <v>31</v>
      </c>
      <c r="D376" t="s">
        <v>30</v>
      </c>
      <c r="E376" t="s">
        <v>25</v>
      </c>
      <c r="F376" t="s">
        <v>118</v>
      </c>
      <c r="G376" t="str">
        <f>INDEX(find_bugcounts!D:D, MATCH(B376,find_bugcounts!B:B))</f>
        <v>Multithreaded correctness</v>
      </c>
    </row>
    <row r="377" spans="1:7" x14ac:dyDescent="0.3">
      <c r="A377">
        <v>498756</v>
      </c>
      <c r="B377">
        <v>267</v>
      </c>
      <c r="C377" t="s">
        <v>31</v>
      </c>
      <c r="D377" t="s">
        <v>30</v>
      </c>
      <c r="E377" t="s">
        <v>25</v>
      </c>
      <c r="F377" t="s">
        <v>62</v>
      </c>
      <c r="G377" t="str">
        <f>INDEX(find_bugcounts!D:D, MATCH(B377,find_bugcounts!B:B))</f>
        <v>Multithreaded correctness</v>
      </c>
    </row>
    <row r="378" spans="1:7" x14ac:dyDescent="0.3">
      <c r="A378">
        <v>498886</v>
      </c>
      <c r="B378">
        <v>298</v>
      </c>
      <c r="C378" t="s">
        <v>31</v>
      </c>
      <c r="D378" t="s">
        <v>30</v>
      </c>
      <c r="E378" t="s">
        <v>25</v>
      </c>
      <c r="F378" t="s">
        <v>62</v>
      </c>
      <c r="G378" t="str">
        <f>INDEX(find_bugcounts!D:D, MATCH(B378,find_bugcounts!B:B))</f>
        <v>Multithreaded correctness</v>
      </c>
    </row>
    <row r="379" spans="1:7" x14ac:dyDescent="0.3">
      <c r="A379">
        <v>499068</v>
      </c>
      <c r="B379">
        <v>284</v>
      </c>
      <c r="C379" t="s">
        <v>31</v>
      </c>
      <c r="D379" t="s">
        <v>30</v>
      </c>
      <c r="E379" t="s">
        <v>25</v>
      </c>
      <c r="F379" t="s">
        <v>104</v>
      </c>
      <c r="G379" t="str">
        <f>INDEX(find_bugcounts!D:D, MATCH(B379,find_bugcounts!B:B))</f>
        <v>Multithreaded correctness</v>
      </c>
    </row>
    <row r="380" spans="1:7" x14ac:dyDescent="0.3">
      <c r="A380">
        <v>499577</v>
      </c>
      <c r="B380">
        <v>284</v>
      </c>
      <c r="C380" t="s">
        <v>64</v>
      </c>
      <c r="D380" t="s">
        <v>30</v>
      </c>
      <c r="E380" t="s">
        <v>25</v>
      </c>
      <c r="F380" t="s">
        <v>26</v>
      </c>
      <c r="G380" t="str">
        <f>INDEX(find_bugcounts!D:D, MATCH(B380,find_bugcounts!B:B))</f>
        <v>Multithreaded correctness</v>
      </c>
    </row>
    <row r="381" spans="1:7" x14ac:dyDescent="0.3">
      <c r="A381">
        <v>499717</v>
      </c>
      <c r="B381">
        <v>269</v>
      </c>
      <c r="C381" t="s">
        <v>45</v>
      </c>
      <c r="D381" t="s">
        <v>30</v>
      </c>
      <c r="E381" t="s">
        <v>25</v>
      </c>
      <c r="F381" t="s">
        <v>495</v>
      </c>
      <c r="G381" t="str">
        <f>INDEX(find_bugcounts!D:D, MATCH(B381,find_bugcounts!B:B))</f>
        <v>Multithreaded correctness</v>
      </c>
    </row>
    <row r="382" spans="1:7" x14ac:dyDescent="0.3">
      <c r="A382">
        <v>500200</v>
      </c>
      <c r="B382">
        <v>267</v>
      </c>
      <c r="C382" t="s">
        <v>64</v>
      </c>
      <c r="D382" t="s">
        <v>30</v>
      </c>
      <c r="E382" t="s">
        <v>25</v>
      </c>
      <c r="F382" t="s">
        <v>93</v>
      </c>
      <c r="G382" t="str">
        <f>INDEX(find_bugcounts!D:D, MATCH(B382,find_bugcounts!B:B))</f>
        <v>Multithreaded correctness</v>
      </c>
    </row>
    <row r="383" spans="1:7" x14ac:dyDescent="0.3">
      <c r="A383">
        <v>500618</v>
      </c>
      <c r="B383">
        <v>267</v>
      </c>
      <c r="C383" t="s">
        <v>31</v>
      </c>
      <c r="D383" t="s">
        <v>30</v>
      </c>
      <c r="E383" t="s">
        <v>25</v>
      </c>
      <c r="F383" t="s">
        <v>62</v>
      </c>
      <c r="G383" t="str">
        <f>INDEX(find_bugcounts!D:D, MATCH(B383,find_bugcounts!B:B))</f>
        <v>Multithreaded correctness</v>
      </c>
    </row>
    <row r="384" spans="1:7" x14ac:dyDescent="0.3">
      <c r="A384">
        <v>501057</v>
      </c>
      <c r="B384">
        <v>267</v>
      </c>
      <c r="C384" t="s">
        <v>31</v>
      </c>
      <c r="D384" t="s">
        <v>30</v>
      </c>
      <c r="E384" t="s">
        <v>25</v>
      </c>
      <c r="F384" t="s">
        <v>62</v>
      </c>
      <c r="G384" t="str">
        <f>INDEX(find_bugcounts!D:D, MATCH(B384,find_bugcounts!B:B))</f>
        <v>Multithreaded correctness</v>
      </c>
    </row>
    <row r="385" spans="1:7" x14ac:dyDescent="0.3">
      <c r="A385">
        <v>501302</v>
      </c>
      <c r="B385">
        <v>290</v>
      </c>
      <c r="C385" t="s">
        <v>42</v>
      </c>
      <c r="D385" t="s">
        <v>30</v>
      </c>
      <c r="E385" t="s">
        <v>25</v>
      </c>
      <c r="F385" t="s">
        <v>274</v>
      </c>
      <c r="G385" t="str">
        <f>INDEX(find_bugcounts!D:D, MATCH(B385,find_bugcounts!B:B))</f>
        <v>Multithreaded correctness</v>
      </c>
    </row>
    <row r="386" spans="1:7" x14ac:dyDescent="0.3">
      <c r="A386">
        <v>501434</v>
      </c>
      <c r="B386">
        <v>264</v>
      </c>
      <c r="C386" t="s">
        <v>31</v>
      </c>
      <c r="D386" t="s">
        <v>30</v>
      </c>
      <c r="E386" t="s">
        <v>25</v>
      </c>
      <c r="F386" t="s">
        <v>62</v>
      </c>
      <c r="G386" t="str">
        <f>INDEX(find_bugcounts!D:D, MATCH(B386,find_bugcounts!B:B))</f>
        <v>Multithreaded correctness</v>
      </c>
    </row>
    <row r="387" spans="1:7" x14ac:dyDescent="0.3">
      <c r="A387">
        <v>501458</v>
      </c>
      <c r="B387">
        <v>294</v>
      </c>
      <c r="C387" t="s">
        <v>31</v>
      </c>
      <c r="D387" t="s">
        <v>30</v>
      </c>
      <c r="E387" t="s">
        <v>25</v>
      </c>
      <c r="F387" t="s">
        <v>104</v>
      </c>
      <c r="G387" t="str">
        <f>INDEX(find_bugcounts!D:D, MATCH(B387,find_bugcounts!B:B))</f>
        <v>Multithreaded correctness</v>
      </c>
    </row>
    <row r="388" spans="1:7" x14ac:dyDescent="0.3">
      <c r="A388">
        <v>501576</v>
      </c>
      <c r="B388">
        <v>273</v>
      </c>
      <c r="C388" t="s">
        <v>64</v>
      </c>
      <c r="D388" t="s">
        <v>30</v>
      </c>
      <c r="E388" t="s">
        <v>25</v>
      </c>
      <c r="F388" t="s">
        <v>62</v>
      </c>
      <c r="G388" t="str">
        <f>INDEX(find_bugcounts!D:D, MATCH(B388,find_bugcounts!B:B))</f>
        <v>Multithreaded correctness</v>
      </c>
    </row>
    <row r="389" spans="1:7" x14ac:dyDescent="0.3">
      <c r="A389">
        <v>501855</v>
      </c>
      <c r="B389">
        <v>284</v>
      </c>
      <c r="C389" t="s">
        <v>45</v>
      </c>
      <c r="D389" t="s">
        <v>30</v>
      </c>
      <c r="E389" t="s">
        <v>25</v>
      </c>
      <c r="F389" t="s">
        <v>26</v>
      </c>
      <c r="G389" t="str">
        <f>INDEX(find_bugcounts!D:D, MATCH(B389,find_bugcounts!B:B))</f>
        <v>Multithreaded correctness</v>
      </c>
    </row>
    <row r="390" spans="1:7" x14ac:dyDescent="0.3">
      <c r="A390">
        <v>502104</v>
      </c>
      <c r="B390">
        <v>293</v>
      </c>
      <c r="C390" t="s">
        <v>31</v>
      </c>
      <c r="D390" t="s">
        <v>30</v>
      </c>
      <c r="E390" t="s">
        <v>25</v>
      </c>
      <c r="F390" t="s">
        <v>26</v>
      </c>
      <c r="G390" t="str">
        <f>INDEX(find_bugcounts!D:D, MATCH(B390,find_bugcounts!B:B))</f>
        <v>Multithreaded correctness</v>
      </c>
    </row>
    <row r="391" spans="1:7" x14ac:dyDescent="0.3">
      <c r="A391">
        <v>506014</v>
      </c>
      <c r="B391">
        <v>267</v>
      </c>
      <c r="C391" t="s">
        <v>45</v>
      </c>
      <c r="D391" t="s">
        <v>30</v>
      </c>
      <c r="E391" t="s">
        <v>87</v>
      </c>
      <c r="F391" t="s">
        <v>93</v>
      </c>
      <c r="G391" t="str">
        <f>INDEX(find_bugcounts!D:D, MATCH(B391,find_bugcounts!B:B))</f>
        <v>Multithreaded correctness</v>
      </c>
    </row>
    <row r="392" spans="1:7" x14ac:dyDescent="0.3">
      <c r="A392">
        <v>506022</v>
      </c>
      <c r="B392">
        <v>267</v>
      </c>
      <c r="C392" t="s">
        <v>31</v>
      </c>
      <c r="D392" t="s">
        <v>30</v>
      </c>
      <c r="E392" t="s">
        <v>87</v>
      </c>
      <c r="F392" t="s">
        <v>113</v>
      </c>
      <c r="G392" t="str">
        <f>INDEX(find_bugcounts!D:D, MATCH(B392,find_bugcounts!B:B))</f>
        <v>Multithreaded correctness</v>
      </c>
    </row>
    <row r="393" spans="1:7" x14ac:dyDescent="0.3">
      <c r="A393">
        <v>506230</v>
      </c>
      <c r="B393">
        <v>285</v>
      </c>
      <c r="C393" t="s">
        <v>31</v>
      </c>
      <c r="D393" t="s">
        <v>30</v>
      </c>
      <c r="E393" t="s">
        <v>87</v>
      </c>
      <c r="F393" t="s">
        <v>113</v>
      </c>
      <c r="G393" t="str">
        <f>INDEX(find_bugcounts!D:D, MATCH(B393,find_bugcounts!B:B))</f>
        <v>Multithreaded correctness</v>
      </c>
    </row>
    <row r="394" spans="1:7" x14ac:dyDescent="0.3">
      <c r="A394">
        <v>506387</v>
      </c>
      <c r="B394">
        <v>279</v>
      </c>
      <c r="C394" t="s">
        <v>170</v>
      </c>
      <c r="D394" t="s">
        <v>30</v>
      </c>
      <c r="E394" t="s">
        <v>25</v>
      </c>
      <c r="F394" t="s">
        <v>62</v>
      </c>
      <c r="G394" t="str">
        <f>INDEX(find_bugcounts!D:D, MATCH(B394,find_bugcounts!B:B))</f>
        <v>Multithreaded correctness</v>
      </c>
    </row>
    <row r="395" spans="1:7" x14ac:dyDescent="0.3">
      <c r="A395">
        <v>506424</v>
      </c>
      <c r="B395">
        <v>272</v>
      </c>
      <c r="C395" t="s">
        <v>31</v>
      </c>
      <c r="D395" t="s">
        <v>30</v>
      </c>
      <c r="E395" t="s">
        <v>87</v>
      </c>
      <c r="F395" t="s">
        <v>113</v>
      </c>
      <c r="G395" t="str">
        <f>INDEX(find_bugcounts!D:D, MATCH(B395,find_bugcounts!B:B))</f>
        <v>Multithreaded correctness</v>
      </c>
    </row>
    <row r="396" spans="1:7" x14ac:dyDescent="0.3">
      <c r="A396">
        <v>506732</v>
      </c>
      <c r="B396">
        <v>268</v>
      </c>
      <c r="C396" t="s">
        <v>45</v>
      </c>
      <c r="D396" t="s">
        <v>30</v>
      </c>
      <c r="E396" t="s">
        <v>25</v>
      </c>
      <c r="F396" t="s">
        <v>847</v>
      </c>
      <c r="G396" t="str">
        <f>INDEX(find_bugcounts!D:D, MATCH(B396,find_bugcounts!B:B))</f>
        <v>Multithreaded correctness</v>
      </c>
    </row>
    <row r="397" spans="1:7" x14ac:dyDescent="0.3">
      <c r="A397">
        <v>506735</v>
      </c>
      <c r="B397">
        <v>274</v>
      </c>
      <c r="C397" t="s">
        <v>45</v>
      </c>
      <c r="D397" t="s">
        <v>30</v>
      </c>
      <c r="E397" t="s">
        <v>25</v>
      </c>
      <c r="F397" t="s">
        <v>342</v>
      </c>
      <c r="G397" t="str">
        <f>INDEX(find_bugcounts!D:D, MATCH(B397,find_bugcounts!B:B))</f>
        <v>Multithreaded correctness</v>
      </c>
    </row>
    <row r="398" spans="1:7" x14ac:dyDescent="0.3">
      <c r="A398">
        <v>506782</v>
      </c>
      <c r="B398">
        <v>265</v>
      </c>
      <c r="C398" t="s">
        <v>31</v>
      </c>
      <c r="D398" t="s">
        <v>30</v>
      </c>
      <c r="E398" t="s">
        <v>87</v>
      </c>
      <c r="F398" t="s">
        <v>93</v>
      </c>
      <c r="G398" t="str">
        <f>INDEX(find_bugcounts!D:D, MATCH(B398,find_bugcounts!B:B))</f>
        <v>Multithreaded correctness</v>
      </c>
    </row>
    <row r="399" spans="1:7" x14ac:dyDescent="0.3">
      <c r="A399">
        <v>506937</v>
      </c>
      <c r="B399">
        <v>273</v>
      </c>
      <c r="C399" t="s">
        <v>31</v>
      </c>
      <c r="D399" t="s">
        <v>30</v>
      </c>
      <c r="E399" t="s">
        <v>25</v>
      </c>
      <c r="F399" t="s">
        <v>122</v>
      </c>
      <c r="G399" t="str">
        <f>INDEX(find_bugcounts!D:D, MATCH(B399,find_bugcounts!B:B))</f>
        <v>Multithreaded correctness</v>
      </c>
    </row>
    <row r="400" spans="1:7" x14ac:dyDescent="0.3">
      <c r="A400">
        <v>507109</v>
      </c>
      <c r="B400">
        <v>268</v>
      </c>
      <c r="C400" t="s">
        <v>45</v>
      </c>
      <c r="D400" t="s">
        <v>30</v>
      </c>
      <c r="E400" t="s">
        <v>87</v>
      </c>
      <c r="F400" t="s">
        <v>113</v>
      </c>
      <c r="G400" t="str">
        <f>INDEX(find_bugcounts!D:D, MATCH(B400,find_bugcounts!B:B))</f>
        <v>Multithreaded correctness</v>
      </c>
    </row>
    <row r="401" spans="1:7" x14ac:dyDescent="0.3">
      <c r="A401">
        <v>507209</v>
      </c>
      <c r="B401">
        <v>290</v>
      </c>
      <c r="C401" t="s">
        <v>31</v>
      </c>
      <c r="D401" t="s">
        <v>30</v>
      </c>
      <c r="E401" t="s">
        <v>25</v>
      </c>
      <c r="F401" t="s">
        <v>104</v>
      </c>
      <c r="G401" t="str">
        <f>INDEX(find_bugcounts!D:D, MATCH(B401,find_bugcounts!B:B))</f>
        <v>Multithreaded correctness</v>
      </c>
    </row>
    <row r="402" spans="1:7" x14ac:dyDescent="0.3">
      <c r="A402">
        <v>507399</v>
      </c>
      <c r="B402">
        <v>303</v>
      </c>
      <c r="C402" t="s">
        <v>31</v>
      </c>
      <c r="D402" t="s">
        <v>30</v>
      </c>
      <c r="E402" t="s">
        <v>25</v>
      </c>
      <c r="F402" t="s">
        <v>62</v>
      </c>
      <c r="G402" t="str">
        <f>INDEX(find_bugcounts!D:D, MATCH(B402,find_bugcounts!B:B))</f>
        <v>Multithreaded correctness</v>
      </c>
    </row>
    <row r="403" spans="1:7" x14ac:dyDescent="0.3">
      <c r="A403">
        <v>507547</v>
      </c>
      <c r="B403">
        <v>261</v>
      </c>
      <c r="C403" t="s">
        <v>31</v>
      </c>
      <c r="D403" t="s">
        <v>30</v>
      </c>
      <c r="E403" t="s">
        <v>25</v>
      </c>
      <c r="F403" t="s">
        <v>26</v>
      </c>
      <c r="G403" t="str">
        <f>INDEX(find_bugcounts!D:D, MATCH(B403,find_bugcounts!B:B))</f>
        <v>Multithreaded correctness</v>
      </c>
    </row>
    <row r="404" spans="1:7" x14ac:dyDescent="0.3">
      <c r="A404">
        <v>507814</v>
      </c>
      <c r="B404">
        <v>292</v>
      </c>
      <c r="C404" t="s">
        <v>64</v>
      </c>
      <c r="D404" t="s">
        <v>30</v>
      </c>
      <c r="E404" t="s">
        <v>87</v>
      </c>
      <c r="F404" t="s">
        <v>113</v>
      </c>
      <c r="G404" t="str">
        <f>INDEX(find_bugcounts!D:D, MATCH(B404,find_bugcounts!B:B))</f>
        <v>Multithreaded correctness</v>
      </c>
    </row>
    <row r="405" spans="1:7" x14ac:dyDescent="0.3">
      <c r="A405">
        <v>507815</v>
      </c>
      <c r="B405">
        <v>267</v>
      </c>
      <c r="C405" t="s">
        <v>45</v>
      </c>
      <c r="D405" t="s">
        <v>30</v>
      </c>
      <c r="E405" t="s">
        <v>96</v>
      </c>
      <c r="F405" t="s">
        <v>62</v>
      </c>
      <c r="G405" t="str">
        <f>INDEX(find_bugcounts!D:D, MATCH(B405,find_bugcounts!B:B))</f>
        <v>Multithreaded correctness</v>
      </c>
    </row>
    <row r="406" spans="1:7" x14ac:dyDescent="0.3">
      <c r="A406">
        <v>507876</v>
      </c>
      <c r="B406">
        <v>284</v>
      </c>
      <c r="C406" t="s">
        <v>45</v>
      </c>
      <c r="D406" t="s">
        <v>30</v>
      </c>
      <c r="E406" t="s">
        <v>25</v>
      </c>
      <c r="F406" t="s">
        <v>26</v>
      </c>
      <c r="G406" t="str">
        <f>INDEX(find_bugcounts!D:D, MATCH(B406,find_bugcounts!B:B))</f>
        <v>Multithreaded correctness</v>
      </c>
    </row>
    <row r="407" spans="1:7" x14ac:dyDescent="0.3">
      <c r="A407">
        <v>508005</v>
      </c>
      <c r="B407">
        <v>289</v>
      </c>
      <c r="C407" t="s">
        <v>31</v>
      </c>
      <c r="D407" t="s">
        <v>30</v>
      </c>
      <c r="E407" t="s">
        <v>25</v>
      </c>
      <c r="F407" t="s">
        <v>122</v>
      </c>
      <c r="G407" t="str">
        <f>INDEX(find_bugcounts!D:D, MATCH(B407,find_bugcounts!B:B))</f>
        <v>Multithreaded correctness</v>
      </c>
    </row>
    <row r="408" spans="1:7" x14ac:dyDescent="0.3">
      <c r="A408">
        <v>508219</v>
      </c>
      <c r="B408">
        <v>267</v>
      </c>
      <c r="C408" t="s">
        <v>31</v>
      </c>
      <c r="D408" t="s">
        <v>30</v>
      </c>
      <c r="E408" t="s">
        <v>87</v>
      </c>
      <c r="F408" t="s">
        <v>62</v>
      </c>
      <c r="G408" t="str">
        <f>INDEX(find_bugcounts!D:D, MATCH(B408,find_bugcounts!B:B))</f>
        <v>Multithreaded correctness</v>
      </c>
    </row>
    <row r="409" spans="1:7" x14ac:dyDescent="0.3">
      <c r="A409">
        <v>508287</v>
      </c>
      <c r="B409">
        <v>265</v>
      </c>
      <c r="C409" t="s">
        <v>31</v>
      </c>
      <c r="D409" t="s">
        <v>30</v>
      </c>
      <c r="E409" t="s">
        <v>87</v>
      </c>
      <c r="F409" t="s">
        <v>62</v>
      </c>
      <c r="G409" t="str">
        <f>INDEX(find_bugcounts!D:D, MATCH(B409,find_bugcounts!B:B))</f>
        <v>Multithreaded correctness</v>
      </c>
    </row>
    <row r="410" spans="1:7" x14ac:dyDescent="0.3">
      <c r="A410">
        <v>508420</v>
      </c>
      <c r="B410">
        <v>267</v>
      </c>
      <c r="C410" t="s">
        <v>31</v>
      </c>
      <c r="D410" t="s">
        <v>30</v>
      </c>
      <c r="E410" t="s">
        <v>25</v>
      </c>
      <c r="F410" t="s">
        <v>93</v>
      </c>
      <c r="G410" t="str">
        <f>INDEX(find_bugcounts!D:D, MATCH(B410,find_bugcounts!B:B))</f>
        <v>Multithreaded correctness</v>
      </c>
    </row>
    <row r="411" spans="1:7" x14ac:dyDescent="0.3">
      <c r="A411">
        <v>508521</v>
      </c>
      <c r="B411">
        <v>267</v>
      </c>
      <c r="C411" t="s">
        <v>31</v>
      </c>
      <c r="D411" t="s">
        <v>30</v>
      </c>
      <c r="E411" t="s">
        <v>25</v>
      </c>
      <c r="F411" t="s">
        <v>26</v>
      </c>
      <c r="G411" t="str">
        <f>INDEX(find_bugcounts!D:D, MATCH(B411,find_bugcounts!B:B))</f>
        <v>Multithreaded correctness</v>
      </c>
    </row>
    <row r="412" spans="1:7" x14ac:dyDescent="0.3">
      <c r="A412">
        <v>508649</v>
      </c>
      <c r="B412">
        <v>267</v>
      </c>
      <c r="C412" t="s">
        <v>31</v>
      </c>
      <c r="D412" t="s">
        <v>30</v>
      </c>
      <c r="E412" t="s">
        <v>25</v>
      </c>
      <c r="F412" t="s">
        <v>93</v>
      </c>
      <c r="G412" t="str">
        <f>INDEX(find_bugcounts!D:D, MATCH(B412,find_bugcounts!B:B))</f>
        <v>Multithreaded correctness</v>
      </c>
    </row>
    <row r="413" spans="1:7" x14ac:dyDescent="0.3">
      <c r="A413">
        <v>508730</v>
      </c>
      <c r="B413">
        <v>265</v>
      </c>
      <c r="C413" t="s">
        <v>31</v>
      </c>
      <c r="D413" t="s">
        <v>30</v>
      </c>
      <c r="E413" t="s">
        <v>25</v>
      </c>
      <c r="F413" t="s">
        <v>93</v>
      </c>
      <c r="G413" t="str">
        <f>INDEX(find_bugcounts!D:D, MATCH(B413,find_bugcounts!B:B))</f>
        <v>Multithreaded correctness</v>
      </c>
    </row>
    <row r="414" spans="1:7" x14ac:dyDescent="0.3">
      <c r="A414">
        <v>508745</v>
      </c>
      <c r="B414">
        <v>267</v>
      </c>
      <c r="C414" t="s">
        <v>170</v>
      </c>
      <c r="D414" t="s">
        <v>30</v>
      </c>
      <c r="E414" t="s">
        <v>87</v>
      </c>
      <c r="F414" t="s">
        <v>113</v>
      </c>
      <c r="G414" t="str">
        <f>INDEX(find_bugcounts!D:D, MATCH(B414,find_bugcounts!B:B))</f>
        <v>Multithreaded correctness</v>
      </c>
    </row>
    <row r="415" spans="1:7" x14ac:dyDescent="0.3">
      <c r="A415">
        <v>508786</v>
      </c>
      <c r="B415">
        <v>285</v>
      </c>
      <c r="C415" t="s">
        <v>31</v>
      </c>
      <c r="D415" t="s">
        <v>30</v>
      </c>
      <c r="E415" t="s">
        <v>25</v>
      </c>
      <c r="F415" t="s">
        <v>26</v>
      </c>
      <c r="G415" t="str">
        <f>INDEX(find_bugcounts!D:D, MATCH(B415,find_bugcounts!B:B))</f>
        <v>Multithreaded correctness</v>
      </c>
    </row>
    <row r="416" spans="1:7" x14ac:dyDescent="0.3">
      <c r="A416">
        <v>508854</v>
      </c>
      <c r="B416">
        <v>296</v>
      </c>
      <c r="C416" t="s">
        <v>31</v>
      </c>
      <c r="D416" t="s">
        <v>30</v>
      </c>
      <c r="E416" t="s">
        <v>87</v>
      </c>
      <c r="F416" t="s">
        <v>93</v>
      </c>
      <c r="G416" t="str">
        <f>INDEX(find_bugcounts!D:D, MATCH(B416,find_bugcounts!B:B))</f>
        <v>Multithreaded correctness</v>
      </c>
    </row>
    <row r="417" spans="1:7" x14ac:dyDescent="0.3">
      <c r="A417">
        <v>508903</v>
      </c>
      <c r="B417">
        <v>267</v>
      </c>
      <c r="C417" t="s">
        <v>45</v>
      </c>
      <c r="D417" t="s">
        <v>30</v>
      </c>
      <c r="E417" t="s">
        <v>25</v>
      </c>
      <c r="F417" t="s">
        <v>62</v>
      </c>
      <c r="G417" t="str">
        <f>INDEX(find_bugcounts!D:D, MATCH(B417,find_bugcounts!B:B))</f>
        <v>Multithreaded correctness</v>
      </c>
    </row>
    <row r="418" spans="1:7" x14ac:dyDescent="0.3">
      <c r="A418">
        <v>508912</v>
      </c>
      <c r="B418">
        <v>267</v>
      </c>
      <c r="C418" t="s">
        <v>45</v>
      </c>
      <c r="D418" t="s">
        <v>30</v>
      </c>
      <c r="E418" t="s">
        <v>25</v>
      </c>
      <c r="F418" t="s">
        <v>104</v>
      </c>
      <c r="G418" t="str">
        <f>INDEX(find_bugcounts!D:D, MATCH(B418,find_bugcounts!B:B))</f>
        <v>Multithreaded correctness</v>
      </c>
    </row>
    <row r="419" spans="1:7" x14ac:dyDescent="0.3">
      <c r="A419">
        <v>509001</v>
      </c>
      <c r="B419">
        <v>276</v>
      </c>
      <c r="C419" t="s">
        <v>45</v>
      </c>
      <c r="D419" t="s">
        <v>30</v>
      </c>
      <c r="E419" t="s">
        <v>96</v>
      </c>
      <c r="F419" t="s">
        <v>62</v>
      </c>
      <c r="G419" t="str">
        <f>INDEX(find_bugcounts!D:D, MATCH(B419,find_bugcounts!B:B))</f>
        <v>Multithreaded correctness</v>
      </c>
    </row>
    <row r="420" spans="1:7" x14ac:dyDescent="0.3">
      <c r="A420">
        <v>509232</v>
      </c>
      <c r="B420">
        <v>299</v>
      </c>
      <c r="C420" t="s">
        <v>31</v>
      </c>
      <c r="D420" t="s">
        <v>30</v>
      </c>
      <c r="E420" t="s">
        <v>25</v>
      </c>
      <c r="F420" t="s">
        <v>62</v>
      </c>
      <c r="G420" t="str">
        <f>INDEX(find_bugcounts!D:D, MATCH(B420,find_bugcounts!B:B))</f>
        <v>Multithreaded correctness</v>
      </c>
    </row>
    <row r="421" spans="1:7" x14ac:dyDescent="0.3">
      <c r="A421">
        <v>509354</v>
      </c>
      <c r="B421">
        <v>293</v>
      </c>
      <c r="C421" t="s">
        <v>42</v>
      </c>
      <c r="D421" t="s">
        <v>30</v>
      </c>
      <c r="E421" t="s">
        <v>87</v>
      </c>
      <c r="F421" t="s">
        <v>93</v>
      </c>
      <c r="G421" t="str">
        <f>INDEX(find_bugcounts!D:D, MATCH(B421,find_bugcounts!B:B))</f>
        <v>Multithreaded correctness</v>
      </c>
    </row>
    <row r="422" spans="1:7" x14ac:dyDescent="0.3">
      <c r="A422">
        <v>509461</v>
      </c>
      <c r="B422">
        <v>267</v>
      </c>
      <c r="C422" t="s">
        <v>31</v>
      </c>
      <c r="D422" t="s">
        <v>30</v>
      </c>
      <c r="E422" t="s">
        <v>25</v>
      </c>
      <c r="F422" t="s">
        <v>495</v>
      </c>
      <c r="G422" t="str">
        <f>INDEX(find_bugcounts!D:D, MATCH(B422,find_bugcounts!B:B))</f>
        <v>Multithreaded correctness</v>
      </c>
    </row>
    <row r="423" spans="1:7" x14ac:dyDescent="0.3">
      <c r="A423">
        <v>509520</v>
      </c>
      <c r="B423">
        <v>293</v>
      </c>
      <c r="C423" t="s">
        <v>31</v>
      </c>
      <c r="D423" t="s">
        <v>30</v>
      </c>
      <c r="E423" t="s">
        <v>25</v>
      </c>
      <c r="F423" t="s">
        <v>93</v>
      </c>
      <c r="G423" t="str">
        <f>INDEX(find_bugcounts!D:D, MATCH(B423,find_bugcounts!B:B))</f>
        <v>Multithreaded correctness</v>
      </c>
    </row>
    <row r="424" spans="1:7" x14ac:dyDescent="0.3">
      <c r="A424">
        <v>509541</v>
      </c>
      <c r="B424">
        <v>271</v>
      </c>
      <c r="C424" t="s">
        <v>64</v>
      </c>
      <c r="D424" t="s">
        <v>30</v>
      </c>
      <c r="E424" t="s">
        <v>25</v>
      </c>
      <c r="F424" t="s">
        <v>88</v>
      </c>
      <c r="G424" t="str">
        <f>INDEX(find_bugcounts!D:D, MATCH(B424,find_bugcounts!B:B))</f>
        <v>Multithreaded correctness</v>
      </c>
    </row>
    <row r="425" spans="1:7" x14ac:dyDescent="0.3">
      <c r="A425">
        <v>509574</v>
      </c>
      <c r="B425">
        <v>286</v>
      </c>
      <c r="C425" t="s">
        <v>31</v>
      </c>
      <c r="D425" t="s">
        <v>30</v>
      </c>
      <c r="E425" t="s">
        <v>96</v>
      </c>
      <c r="F425" t="s">
        <v>62</v>
      </c>
      <c r="G425" t="str">
        <f>INDEX(find_bugcounts!D:D, MATCH(B425,find_bugcounts!B:B))</f>
        <v>Multithreaded correctness</v>
      </c>
    </row>
    <row r="426" spans="1:7" x14ac:dyDescent="0.3">
      <c r="A426">
        <v>509587</v>
      </c>
      <c r="B426">
        <v>267</v>
      </c>
      <c r="C426" t="s">
        <v>31</v>
      </c>
      <c r="D426" t="s">
        <v>30</v>
      </c>
      <c r="E426" t="s">
        <v>25</v>
      </c>
      <c r="F426" t="s">
        <v>26</v>
      </c>
      <c r="G426" t="str">
        <f>INDEX(find_bugcounts!D:D, MATCH(B426,find_bugcounts!B:B))</f>
        <v>Multithreaded correctness</v>
      </c>
    </row>
    <row r="427" spans="1:7" x14ac:dyDescent="0.3">
      <c r="A427">
        <v>509596</v>
      </c>
      <c r="B427">
        <v>285</v>
      </c>
      <c r="C427" t="s">
        <v>42</v>
      </c>
      <c r="D427" t="s">
        <v>30</v>
      </c>
      <c r="E427" t="s">
        <v>25</v>
      </c>
      <c r="F427" t="s">
        <v>26</v>
      </c>
      <c r="G427" t="str">
        <f>INDEX(find_bugcounts!D:D, MATCH(B427,find_bugcounts!B:B))</f>
        <v>Multithreaded correctness</v>
      </c>
    </row>
    <row r="428" spans="1:7" x14ac:dyDescent="0.3">
      <c r="A428">
        <v>509658</v>
      </c>
      <c r="B428">
        <v>263</v>
      </c>
      <c r="C428" t="s">
        <v>31</v>
      </c>
      <c r="D428" t="s">
        <v>30</v>
      </c>
      <c r="E428" t="s">
        <v>25</v>
      </c>
      <c r="F428" t="s">
        <v>26</v>
      </c>
      <c r="G428" t="str">
        <f>INDEX(find_bugcounts!D:D, MATCH(B428,find_bugcounts!B:B))</f>
        <v>Multithreaded correctness</v>
      </c>
    </row>
    <row r="429" spans="1:7" x14ac:dyDescent="0.3">
      <c r="A429">
        <v>509717</v>
      </c>
      <c r="B429">
        <v>303</v>
      </c>
      <c r="C429" t="s">
        <v>45</v>
      </c>
      <c r="D429" t="s">
        <v>30</v>
      </c>
      <c r="E429" t="s">
        <v>25</v>
      </c>
      <c r="F429" t="s">
        <v>62</v>
      </c>
      <c r="G429" t="str">
        <f>INDEX(find_bugcounts!D:D, MATCH(B429,find_bugcounts!B:B))</f>
        <v>Multithreaded correctness</v>
      </c>
    </row>
    <row r="430" spans="1:7" x14ac:dyDescent="0.3">
      <c r="A430">
        <v>509800</v>
      </c>
      <c r="B430">
        <v>292</v>
      </c>
      <c r="C430" t="s">
        <v>31</v>
      </c>
      <c r="D430" t="s">
        <v>30</v>
      </c>
      <c r="E430" t="s">
        <v>25</v>
      </c>
      <c r="F430" t="s">
        <v>495</v>
      </c>
      <c r="G430" t="str">
        <f>INDEX(find_bugcounts!D:D, MATCH(B430,find_bugcounts!B:B))</f>
        <v>Multithreaded correctness</v>
      </c>
    </row>
    <row r="431" spans="1:7" x14ac:dyDescent="0.3">
      <c r="A431">
        <v>509946</v>
      </c>
      <c r="B431">
        <v>267</v>
      </c>
      <c r="C431" t="s">
        <v>45</v>
      </c>
      <c r="D431" t="s">
        <v>30</v>
      </c>
      <c r="E431" t="s">
        <v>25</v>
      </c>
      <c r="F431" t="s">
        <v>209</v>
      </c>
      <c r="G431" t="str">
        <f>INDEX(find_bugcounts!D:D, MATCH(B431,find_bugcounts!B:B))</f>
        <v>Multithreaded correctness</v>
      </c>
    </row>
    <row r="432" spans="1:7" x14ac:dyDescent="0.3">
      <c r="A432">
        <v>510153</v>
      </c>
      <c r="B432">
        <v>299</v>
      </c>
      <c r="C432" t="s">
        <v>31</v>
      </c>
      <c r="D432" t="s">
        <v>30</v>
      </c>
      <c r="E432" t="s">
        <v>25</v>
      </c>
      <c r="F432" t="s">
        <v>118</v>
      </c>
      <c r="G432" t="str">
        <f>INDEX(find_bugcounts!D:D, MATCH(B432,find_bugcounts!B:B))</f>
        <v>Multithreaded correctness</v>
      </c>
    </row>
    <row r="433" spans="1:7" x14ac:dyDescent="0.3">
      <c r="A433">
        <v>510158</v>
      </c>
      <c r="B433">
        <v>293</v>
      </c>
      <c r="C433" t="s">
        <v>42</v>
      </c>
      <c r="D433" t="s">
        <v>30</v>
      </c>
      <c r="E433" t="s">
        <v>25</v>
      </c>
      <c r="F433" t="s">
        <v>62</v>
      </c>
      <c r="G433" t="str">
        <f>INDEX(find_bugcounts!D:D, MATCH(B433,find_bugcounts!B:B))</f>
        <v>Multithreaded correctness</v>
      </c>
    </row>
    <row r="434" spans="1:7" x14ac:dyDescent="0.3">
      <c r="A434">
        <v>510167</v>
      </c>
      <c r="B434">
        <v>267</v>
      </c>
      <c r="C434" t="s">
        <v>31</v>
      </c>
      <c r="D434" t="s">
        <v>30</v>
      </c>
      <c r="E434" t="s">
        <v>25</v>
      </c>
      <c r="F434" t="s">
        <v>118</v>
      </c>
      <c r="G434" t="str">
        <f>INDEX(find_bugcounts!D:D, MATCH(B434,find_bugcounts!B:B))</f>
        <v>Multithreaded correctness</v>
      </c>
    </row>
    <row r="435" spans="1:7" x14ac:dyDescent="0.3">
      <c r="A435">
        <v>510292</v>
      </c>
      <c r="B435">
        <v>276</v>
      </c>
      <c r="C435" t="s">
        <v>31</v>
      </c>
      <c r="D435" t="s">
        <v>30</v>
      </c>
      <c r="E435" t="s">
        <v>25</v>
      </c>
      <c r="F435" t="s">
        <v>184</v>
      </c>
      <c r="G435" t="str">
        <f>INDEX(find_bugcounts!D:D, MATCH(B435,find_bugcounts!B:B))</f>
        <v>Multithreaded correctness</v>
      </c>
    </row>
    <row r="436" spans="1:7" x14ac:dyDescent="0.3">
      <c r="A436">
        <v>502963</v>
      </c>
      <c r="B436">
        <v>274</v>
      </c>
      <c r="C436" t="s">
        <v>31</v>
      </c>
      <c r="D436" t="s">
        <v>30</v>
      </c>
      <c r="E436" t="s">
        <v>25</v>
      </c>
      <c r="F436" t="s">
        <v>62</v>
      </c>
      <c r="G436" t="str">
        <f>INDEX(find_bugcounts!D:D, MATCH(B436,find_bugcounts!B:B))</f>
        <v>Multithreaded correctness</v>
      </c>
    </row>
    <row r="437" spans="1:7" x14ac:dyDescent="0.3">
      <c r="A437">
        <v>510395</v>
      </c>
      <c r="B437">
        <v>288</v>
      </c>
      <c r="C437" t="s">
        <v>45</v>
      </c>
      <c r="D437" t="s">
        <v>30</v>
      </c>
      <c r="E437" t="s">
        <v>87</v>
      </c>
      <c r="F437" t="s">
        <v>113</v>
      </c>
      <c r="G437" t="str">
        <f>INDEX(find_bugcounts!D:D, MATCH(B437,find_bugcounts!B:B))</f>
        <v>Multithreaded correctness</v>
      </c>
    </row>
    <row r="438" spans="1:7" x14ac:dyDescent="0.3">
      <c r="A438">
        <v>510918</v>
      </c>
      <c r="B438">
        <v>267</v>
      </c>
      <c r="C438" t="s">
        <v>64</v>
      </c>
      <c r="D438" t="s">
        <v>30</v>
      </c>
      <c r="E438" t="s">
        <v>25</v>
      </c>
      <c r="F438" t="s">
        <v>62</v>
      </c>
      <c r="G438" t="str">
        <f>INDEX(find_bugcounts!D:D, MATCH(B438,find_bugcounts!B:B))</f>
        <v>Multithreaded correctness</v>
      </c>
    </row>
    <row r="439" spans="1:7" x14ac:dyDescent="0.3">
      <c r="A439">
        <v>511203</v>
      </c>
      <c r="B439">
        <v>273</v>
      </c>
      <c r="C439" t="s">
        <v>31</v>
      </c>
      <c r="D439" t="s">
        <v>30</v>
      </c>
      <c r="E439" t="s">
        <v>25</v>
      </c>
      <c r="F439" t="s">
        <v>62</v>
      </c>
      <c r="G439" t="str">
        <f>INDEX(find_bugcounts!D:D, MATCH(B439,find_bugcounts!B:B))</f>
        <v>Multithreaded correctness</v>
      </c>
    </row>
    <row r="440" spans="1:7" x14ac:dyDescent="0.3">
      <c r="A440">
        <v>511365</v>
      </c>
      <c r="B440">
        <v>286</v>
      </c>
      <c r="C440" t="s">
        <v>31</v>
      </c>
      <c r="D440" t="s">
        <v>30</v>
      </c>
      <c r="E440" t="s">
        <v>25</v>
      </c>
      <c r="F440" t="s">
        <v>342</v>
      </c>
      <c r="G440" t="str">
        <f>INDEX(find_bugcounts!D:D, MATCH(B440,find_bugcounts!B:B))</f>
        <v>Multithreaded correctness</v>
      </c>
    </row>
    <row r="441" spans="1:7" x14ac:dyDescent="0.3">
      <c r="A441">
        <v>511370</v>
      </c>
      <c r="B441">
        <v>265</v>
      </c>
      <c r="C441" t="s">
        <v>31</v>
      </c>
      <c r="D441" t="s">
        <v>30</v>
      </c>
      <c r="E441" t="s">
        <v>96</v>
      </c>
      <c r="F441" t="s">
        <v>62</v>
      </c>
      <c r="G441" t="str">
        <f>INDEX(find_bugcounts!D:D, MATCH(B441,find_bugcounts!B:B))</f>
        <v>Multithreaded correctness</v>
      </c>
    </row>
    <row r="442" spans="1:7" x14ac:dyDescent="0.3">
      <c r="A442">
        <v>511375</v>
      </c>
      <c r="B442">
        <v>267</v>
      </c>
      <c r="C442" t="s">
        <v>31</v>
      </c>
      <c r="D442" t="s">
        <v>30</v>
      </c>
      <c r="E442" t="s">
        <v>25</v>
      </c>
      <c r="F442" t="s">
        <v>62</v>
      </c>
      <c r="G442" t="str">
        <f>INDEX(find_bugcounts!D:D, MATCH(B442,find_bugcounts!B:B))</f>
        <v>Multithreaded correctness</v>
      </c>
    </row>
    <row r="443" spans="1:7" x14ac:dyDescent="0.3">
      <c r="A443">
        <v>511539</v>
      </c>
      <c r="B443">
        <v>276</v>
      </c>
      <c r="C443" t="s">
        <v>31</v>
      </c>
      <c r="D443" t="s">
        <v>30</v>
      </c>
      <c r="E443" t="s">
        <v>96</v>
      </c>
      <c r="F443" t="s">
        <v>97</v>
      </c>
      <c r="G443" t="str">
        <f>INDEX(find_bugcounts!D:D, MATCH(B443,find_bugcounts!B:B))</f>
        <v>Multithreaded correctness</v>
      </c>
    </row>
    <row r="444" spans="1:7" x14ac:dyDescent="0.3">
      <c r="A444">
        <v>511568</v>
      </c>
      <c r="B444">
        <v>267</v>
      </c>
      <c r="C444" t="s">
        <v>31</v>
      </c>
      <c r="D444" t="s">
        <v>30</v>
      </c>
      <c r="E444" t="s">
        <v>96</v>
      </c>
      <c r="F444" t="s">
        <v>62</v>
      </c>
      <c r="G444" t="str">
        <f>INDEX(find_bugcounts!D:D, MATCH(B444,find_bugcounts!B:B))</f>
        <v>Multithreaded correctness</v>
      </c>
    </row>
    <row r="445" spans="1:7" x14ac:dyDescent="0.3">
      <c r="A445">
        <v>511626</v>
      </c>
      <c r="B445">
        <v>299</v>
      </c>
      <c r="C445" t="s">
        <v>31</v>
      </c>
      <c r="D445" t="s">
        <v>30</v>
      </c>
      <c r="E445" t="s">
        <v>25</v>
      </c>
      <c r="F445" t="s">
        <v>62</v>
      </c>
      <c r="G445" t="str">
        <f>INDEX(find_bugcounts!D:D, MATCH(B445,find_bugcounts!B:B))</f>
        <v>Multithreaded correctness</v>
      </c>
    </row>
    <row r="446" spans="1:7" x14ac:dyDescent="0.3">
      <c r="A446">
        <v>504487</v>
      </c>
      <c r="B446">
        <v>274</v>
      </c>
      <c r="C446" t="s">
        <v>45</v>
      </c>
      <c r="D446" t="s">
        <v>30</v>
      </c>
      <c r="E446" t="s">
        <v>25</v>
      </c>
      <c r="F446" t="s">
        <v>93</v>
      </c>
      <c r="G446" t="str">
        <f>INDEX(find_bugcounts!D:D, MATCH(B446,find_bugcounts!B:B))</f>
        <v>Multithreaded correctness</v>
      </c>
    </row>
    <row r="447" spans="1:7" x14ac:dyDescent="0.3">
      <c r="A447">
        <v>505709</v>
      </c>
      <c r="B447">
        <v>267</v>
      </c>
      <c r="C447" t="s">
        <v>31</v>
      </c>
      <c r="D447" t="s">
        <v>30</v>
      </c>
      <c r="E447" t="s">
        <v>25</v>
      </c>
      <c r="F447" t="s">
        <v>62</v>
      </c>
      <c r="G447" t="str">
        <f>INDEX(find_bugcounts!D:D, MATCH(B447,find_bugcounts!B:B))</f>
        <v>Multithreaded correctness</v>
      </c>
    </row>
    <row r="448" spans="1:7" x14ac:dyDescent="0.3">
      <c r="A448">
        <v>511714</v>
      </c>
      <c r="B448">
        <v>267</v>
      </c>
      <c r="C448" t="s">
        <v>31</v>
      </c>
      <c r="D448" t="s">
        <v>30</v>
      </c>
      <c r="E448" t="s">
        <v>25</v>
      </c>
      <c r="F448" t="s">
        <v>62</v>
      </c>
      <c r="G448" t="str">
        <f>INDEX(find_bugcounts!D:D, MATCH(B448,find_bugcounts!B:B))</f>
        <v>Multithreaded correctness</v>
      </c>
    </row>
    <row r="449" spans="1:7" x14ac:dyDescent="0.3">
      <c r="A449">
        <v>501507</v>
      </c>
      <c r="B449">
        <v>248</v>
      </c>
      <c r="C449" t="s">
        <v>31</v>
      </c>
      <c r="D449" t="s">
        <v>30</v>
      </c>
      <c r="E449" t="s">
        <v>87</v>
      </c>
      <c r="F449" t="s">
        <v>62</v>
      </c>
      <c r="G449" t="str">
        <f>INDEX(find_bugcounts!D:D, MATCH(B449,find_bugcounts!B:B))</f>
        <v>Malicious code vulnerability</v>
      </c>
    </row>
    <row r="450" spans="1:7" x14ac:dyDescent="0.3">
      <c r="A450">
        <v>511693</v>
      </c>
      <c r="B450">
        <v>258</v>
      </c>
      <c r="C450" t="s">
        <v>31</v>
      </c>
      <c r="D450" t="s">
        <v>30</v>
      </c>
      <c r="E450" t="s">
        <v>87</v>
      </c>
      <c r="F450" t="s">
        <v>113</v>
      </c>
      <c r="G450" t="str">
        <f>INDEX(find_bugcounts!D:D, MATCH(B450,find_bugcounts!B:B))</f>
        <v>Malicious code vulnerability</v>
      </c>
    </row>
    <row r="451" spans="1:7" x14ac:dyDescent="0.3">
      <c r="A451">
        <v>508777</v>
      </c>
      <c r="B451">
        <v>253</v>
      </c>
      <c r="C451" t="s">
        <v>45</v>
      </c>
      <c r="D451" t="s">
        <v>30</v>
      </c>
      <c r="E451" t="s">
        <v>87</v>
      </c>
      <c r="F451" t="s">
        <v>62</v>
      </c>
      <c r="G451" t="str">
        <f>INDEX(find_bugcounts!D:D, MATCH(B451,find_bugcounts!B:B))</f>
        <v>Malicious code vulnerability</v>
      </c>
    </row>
    <row r="452" spans="1:7" x14ac:dyDescent="0.3">
      <c r="A452">
        <v>508953</v>
      </c>
      <c r="B452">
        <v>258</v>
      </c>
      <c r="C452" t="s">
        <v>31</v>
      </c>
      <c r="D452" t="s">
        <v>30</v>
      </c>
      <c r="E452" t="s">
        <v>87</v>
      </c>
      <c r="F452" t="s">
        <v>62</v>
      </c>
      <c r="G452" t="str">
        <f>INDEX(find_bugcounts!D:D, MATCH(B452,find_bugcounts!B:B))</f>
        <v>Malicious code vulnerability</v>
      </c>
    </row>
    <row r="453" spans="1:7" x14ac:dyDescent="0.3">
      <c r="A453">
        <v>509598</v>
      </c>
      <c r="B453">
        <v>258</v>
      </c>
      <c r="C453" t="s">
        <v>31</v>
      </c>
      <c r="D453" t="s">
        <v>30</v>
      </c>
      <c r="E453" t="s">
        <v>25</v>
      </c>
      <c r="F453" t="s">
        <v>62</v>
      </c>
      <c r="G453" t="str">
        <f>INDEX(find_bugcounts!D:D, MATCH(B453,find_bugcounts!B:B))</f>
        <v>Malicious code vulnerability</v>
      </c>
    </row>
    <row r="454" spans="1:7" x14ac:dyDescent="0.3">
      <c r="A454">
        <v>509634</v>
      </c>
      <c r="B454">
        <v>258</v>
      </c>
      <c r="C454" t="s">
        <v>31</v>
      </c>
      <c r="D454" t="s">
        <v>30</v>
      </c>
      <c r="E454" t="s">
        <v>25</v>
      </c>
      <c r="F454" t="s">
        <v>62</v>
      </c>
      <c r="G454" t="str">
        <f>INDEX(find_bugcounts!D:D, MATCH(B454,find_bugcounts!B:B))</f>
        <v>Malicious code vulnerability</v>
      </c>
    </row>
    <row r="455" spans="1:7" x14ac:dyDescent="0.3">
      <c r="A455">
        <v>509920</v>
      </c>
      <c r="B455">
        <v>259</v>
      </c>
      <c r="C455" t="s">
        <v>31</v>
      </c>
      <c r="D455" t="s">
        <v>30</v>
      </c>
      <c r="E455" t="s">
        <v>25</v>
      </c>
      <c r="F455" t="s">
        <v>62</v>
      </c>
      <c r="G455" t="str">
        <f>INDEX(find_bugcounts!D:D, MATCH(B455,find_bugcounts!B:B))</f>
        <v>Malicious code vulnerability</v>
      </c>
    </row>
    <row r="456" spans="1:7" x14ac:dyDescent="0.3">
      <c r="A456">
        <v>510462</v>
      </c>
      <c r="B456">
        <v>259</v>
      </c>
      <c r="C456" t="s">
        <v>45</v>
      </c>
      <c r="D456" t="s">
        <v>30</v>
      </c>
      <c r="E456" t="s">
        <v>25</v>
      </c>
      <c r="F456" t="s">
        <v>104</v>
      </c>
      <c r="G456" t="str">
        <f>INDEX(find_bugcounts!D:D, MATCH(B456,find_bugcounts!B:B))</f>
        <v>Malicious code vulnerability</v>
      </c>
    </row>
    <row r="457" spans="1:7" x14ac:dyDescent="0.3">
      <c r="A457">
        <v>510743</v>
      </c>
      <c r="B457">
        <v>249</v>
      </c>
      <c r="C457" t="s">
        <v>31</v>
      </c>
      <c r="D457" t="s">
        <v>30</v>
      </c>
      <c r="E457" t="s">
        <v>25</v>
      </c>
      <c r="F457" t="s">
        <v>88</v>
      </c>
      <c r="G457" t="str">
        <f>INDEX(find_bugcounts!D:D, MATCH(B457,find_bugcounts!B:B))</f>
        <v>Malicious code vulnerability</v>
      </c>
    </row>
    <row r="458" spans="1:7" x14ac:dyDescent="0.3">
      <c r="A458">
        <v>510986</v>
      </c>
      <c r="B458">
        <v>253</v>
      </c>
      <c r="C458" t="s">
        <v>31</v>
      </c>
      <c r="D458" t="s">
        <v>30</v>
      </c>
      <c r="E458" t="s">
        <v>96</v>
      </c>
      <c r="F458" t="s">
        <v>62</v>
      </c>
      <c r="G458" t="str">
        <f>INDEX(find_bugcounts!D:D, MATCH(B458,find_bugcounts!B:B))</f>
        <v>Malicious code vulnerability</v>
      </c>
    </row>
    <row r="459" spans="1:7" x14ac:dyDescent="0.3">
      <c r="A459">
        <v>511050</v>
      </c>
      <c r="B459">
        <v>259</v>
      </c>
      <c r="C459" t="s">
        <v>45</v>
      </c>
      <c r="D459" t="s">
        <v>30</v>
      </c>
      <c r="E459" t="s">
        <v>96</v>
      </c>
      <c r="F459" t="s">
        <v>97</v>
      </c>
      <c r="G459" t="str">
        <f>INDEX(find_bugcounts!D:D, MATCH(B459,find_bugcounts!B:B))</f>
        <v>Malicious code vulnerability</v>
      </c>
    </row>
    <row r="460" spans="1:7" x14ac:dyDescent="0.3">
      <c r="A460">
        <v>511198</v>
      </c>
      <c r="B460">
        <v>259</v>
      </c>
      <c r="C460" t="s">
        <v>31</v>
      </c>
      <c r="D460" t="s">
        <v>30</v>
      </c>
      <c r="E460" t="s">
        <v>25</v>
      </c>
      <c r="F460" t="s">
        <v>62</v>
      </c>
      <c r="G460" t="str">
        <f>INDEX(find_bugcounts!D:D, MATCH(B460,find_bugcounts!B:B))</f>
        <v>Malicious code vulnerability</v>
      </c>
    </row>
    <row r="461" spans="1:7" x14ac:dyDescent="0.3">
      <c r="A461">
        <v>497145</v>
      </c>
      <c r="B461">
        <v>422</v>
      </c>
      <c r="C461" t="s">
        <v>177</v>
      </c>
      <c r="D461" t="s">
        <v>30</v>
      </c>
      <c r="E461" t="s">
        <v>87</v>
      </c>
      <c r="F461" t="s">
        <v>113</v>
      </c>
      <c r="G461" t="str">
        <f>INDEX(find_bugcounts!D:D, MATCH(B461,find_bugcounts!B:B))</f>
        <v>Dodgy code</v>
      </c>
    </row>
    <row r="462" spans="1:7" x14ac:dyDescent="0.3">
      <c r="A462">
        <v>498082</v>
      </c>
      <c r="B462">
        <v>422</v>
      </c>
      <c r="C462" t="s">
        <v>31</v>
      </c>
      <c r="D462" t="s">
        <v>30</v>
      </c>
      <c r="E462" t="s">
        <v>87</v>
      </c>
      <c r="F462" t="s">
        <v>289</v>
      </c>
      <c r="G462" t="str">
        <f>INDEX(find_bugcounts!D:D, MATCH(B462,find_bugcounts!B:B))</f>
        <v>Dodgy code</v>
      </c>
    </row>
    <row r="463" spans="1:7" x14ac:dyDescent="0.3">
      <c r="A463">
        <v>498170</v>
      </c>
      <c r="B463">
        <v>363</v>
      </c>
      <c r="C463" t="s">
        <v>42</v>
      </c>
      <c r="D463" t="s">
        <v>30</v>
      </c>
      <c r="E463" t="s">
        <v>87</v>
      </c>
      <c r="F463" t="s">
        <v>88</v>
      </c>
      <c r="G463" t="str">
        <f>INDEX(find_bugcounts!D:D, MATCH(B463,find_bugcounts!B:B))</f>
        <v>Dodgy code</v>
      </c>
    </row>
    <row r="464" spans="1:7" x14ac:dyDescent="0.3">
      <c r="A464">
        <v>498188</v>
      </c>
      <c r="B464">
        <v>386</v>
      </c>
      <c r="C464" t="s">
        <v>45</v>
      </c>
      <c r="D464" t="s">
        <v>30</v>
      </c>
      <c r="E464" t="s">
        <v>87</v>
      </c>
      <c r="F464" t="s">
        <v>93</v>
      </c>
      <c r="G464" t="str">
        <f>INDEX(find_bugcounts!D:D, MATCH(B464,find_bugcounts!B:B))</f>
        <v>Dodgy code</v>
      </c>
    </row>
    <row r="465" spans="1:7" x14ac:dyDescent="0.3">
      <c r="A465">
        <v>498409</v>
      </c>
      <c r="B465">
        <v>384</v>
      </c>
      <c r="C465" t="s">
        <v>31</v>
      </c>
      <c r="D465" t="s">
        <v>30</v>
      </c>
      <c r="E465" t="s">
        <v>87</v>
      </c>
      <c r="F465" t="s">
        <v>62</v>
      </c>
      <c r="G465" t="str">
        <f>INDEX(find_bugcounts!D:D, MATCH(B465,find_bugcounts!B:B))</f>
        <v>Dodgy code</v>
      </c>
    </row>
    <row r="466" spans="1:7" x14ac:dyDescent="0.3">
      <c r="A466">
        <v>498428</v>
      </c>
      <c r="B466">
        <v>375</v>
      </c>
      <c r="C466" t="s">
        <v>45</v>
      </c>
      <c r="D466" t="s">
        <v>30</v>
      </c>
      <c r="E466" t="s">
        <v>87</v>
      </c>
      <c r="F466" t="s">
        <v>93</v>
      </c>
      <c r="G466" t="str">
        <f>INDEX(find_bugcounts!D:D, MATCH(B466,find_bugcounts!B:B))</f>
        <v>Dodgy code</v>
      </c>
    </row>
    <row r="467" spans="1:7" x14ac:dyDescent="0.3">
      <c r="A467">
        <v>498817</v>
      </c>
      <c r="B467">
        <v>392</v>
      </c>
      <c r="C467" t="s">
        <v>31</v>
      </c>
      <c r="D467" t="s">
        <v>30</v>
      </c>
      <c r="E467" t="s">
        <v>87</v>
      </c>
      <c r="F467" t="s">
        <v>113</v>
      </c>
      <c r="G467" t="str">
        <f>INDEX(find_bugcounts!D:D, MATCH(B467,find_bugcounts!B:B))</f>
        <v>Dodgy code</v>
      </c>
    </row>
    <row r="468" spans="1:7" x14ac:dyDescent="0.3">
      <c r="A468">
        <v>498928</v>
      </c>
      <c r="B468">
        <v>422</v>
      </c>
      <c r="C468" t="s">
        <v>31</v>
      </c>
      <c r="D468" t="s">
        <v>30</v>
      </c>
      <c r="E468" t="s">
        <v>87</v>
      </c>
      <c r="F468" t="s">
        <v>93</v>
      </c>
      <c r="G468" t="str">
        <f>INDEX(find_bugcounts!D:D, MATCH(B468,find_bugcounts!B:B))</f>
        <v>Dodgy code</v>
      </c>
    </row>
    <row r="469" spans="1:7" x14ac:dyDescent="0.3">
      <c r="A469">
        <v>499026</v>
      </c>
      <c r="B469">
        <v>347</v>
      </c>
      <c r="C469" t="s">
        <v>31</v>
      </c>
      <c r="D469" t="s">
        <v>30</v>
      </c>
      <c r="E469" t="s">
        <v>87</v>
      </c>
      <c r="F469" t="s">
        <v>289</v>
      </c>
      <c r="G469" t="str">
        <f>INDEX(find_bugcounts!D:D, MATCH(B469,find_bugcounts!B:B))</f>
        <v>Dodgy code</v>
      </c>
    </row>
    <row r="470" spans="1:7" x14ac:dyDescent="0.3">
      <c r="A470">
        <v>499028</v>
      </c>
      <c r="B470">
        <v>347</v>
      </c>
      <c r="C470" t="s">
        <v>31</v>
      </c>
      <c r="D470" t="s">
        <v>30</v>
      </c>
      <c r="E470" t="s">
        <v>87</v>
      </c>
      <c r="F470" t="s">
        <v>289</v>
      </c>
      <c r="G470" t="str">
        <f>INDEX(find_bugcounts!D:D, MATCH(B470,find_bugcounts!B:B))</f>
        <v>Dodgy code</v>
      </c>
    </row>
    <row r="471" spans="1:7" x14ac:dyDescent="0.3">
      <c r="A471">
        <v>499134</v>
      </c>
      <c r="B471">
        <v>356</v>
      </c>
      <c r="C471" t="s">
        <v>31</v>
      </c>
      <c r="D471" t="s">
        <v>30</v>
      </c>
      <c r="E471" t="s">
        <v>87</v>
      </c>
      <c r="F471" t="s">
        <v>113</v>
      </c>
      <c r="G471" t="str">
        <f>INDEX(find_bugcounts!D:D, MATCH(B471,find_bugcounts!B:B))</f>
        <v>Dodgy code</v>
      </c>
    </row>
    <row r="472" spans="1:7" x14ac:dyDescent="0.3">
      <c r="A472">
        <v>499267</v>
      </c>
      <c r="B472">
        <v>393</v>
      </c>
      <c r="C472" t="s">
        <v>31</v>
      </c>
      <c r="D472" t="s">
        <v>30</v>
      </c>
      <c r="E472" t="s">
        <v>87</v>
      </c>
      <c r="F472" t="s">
        <v>113</v>
      </c>
      <c r="G472" t="str">
        <f>INDEX(find_bugcounts!D:D, MATCH(B472,find_bugcounts!B:B))</f>
        <v>Dodgy code</v>
      </c>
    </row>
    <row r="473" spans="1:7" x14ac:dyDescent="0.3">
      <c r="A473">
        <v>499326</v>
      </c>
      <c r="B473">
        <v>347</v>
      </c>
      <c r="C473" t="s">
        <v>31</v>
      </c>
      <c r="D473" t="s">
        <v>30</v>
      </c>
      <c r="E473" t="s">
        <v>87</v>
      </c>
      <c r="F473" t="s">
        <v>113</v>
      </c>
      <c r="G473" t="str">
        <f>INDEX(find_bugcounts!D:D, MATCH(B473,find_bugcounts!B:B))</f>
        <v>Dodgy code</v>
      </c>
    </row>
    <row r="474" spans="1:7" x14ac:dyDescent="0.3">
      <c r="A474">
        <v>499342</v>
      </c>
      <c r="B474">
        <v>386</v>
      </c>
      <c r="C474" t="s">
        <v>31</v>
      </c>
      <c r="D474" t="s">
        <v>30</v>
      </c>
      <c r="E474" t="s">
        <v>87</v>
      </c>
      <c r="F474" t="s">
        <v>93</v>
      </c>
      <c r="G474" t="str">
        <f>INDEX(find_bugcounts!D:D, MATCH(B474,find_bugcounts!B:B))</f>
        <v>Dodgy code</v>
      </c>
    </row>
    <row r="475" spans="1:7" x14ac:dyDescent="0.3">
      <c r="A475">
        <v>499801</v>
      </c>
      <c r="B475">
        <v>382</v>
      </c>
      <c r="C475" t="s">
        <v>31</v>
      </c>
      <c r="D475" t="s">
        <v>30</v>
      </c>
      <c r="E475" t="s">
        <v>87</v>
      </c>
      <c r="F475" t="s">
        <v>113</v>
      </c>
      <c r="G475" t="str">
        <f>INDEX(find_bugcounts!D:D, MATCH(B475,find_bugcounts!B:B))</f>
        <v>Dodgy code</v>
      </c>
    </row>
    <row r="476" spans="1:7" x14ac:dyDescent="0.3">
      <c r="A476">
        <v>499809</v>
      </c>
      <c r="B476">
        <v>403</v>
      </c>
      <c r="C476" t="s">
        <v>31</v>
      </c>
      <c r="D476" t="s">
        <v>30</v>
      </c>
      <c r="E476" t="s">
        <v>87</v>
      </c>
      <c r="F476" t="s">
        <v>113</v>
      </c>
      <c r="G476" t="str">
        <f>INDEX(find_bugcounts!D:D, MATCH(B476,find_bugcounts!B:B))</f>
        <v>Dodgy code</v>
      </c>
    </row>
    <row r="477" spans="1:7" x14ac:dyDescent="0.3">
      <c r="A477">
        <v>500006</v>
      </c>
      <c r="B477">
        <v>347</v>
      </c>
      <c r="C477" t="s">
        <v>31</v>
      </c>
      <c r="D477" t="s">
        <v>30</v>
      </c>
      <c r="E477" t="s">
        <v>87</v>
      </c>
      <c r="F477" t="s">
        <v>113</v>
      </c>
      <c r="G477" t="str">
        <f>INDEX(find_bugcounts!D:D, MATCH(B477,find_bugcounts!B:B))</f>
        <v>Dodgy code</v>
      </c>
    </row>
    <row r="478" spans="1:7" x14ac:dyDescent="0.3">
      <c r="A478">
        <v>500022</v>
      </c>
      <c r="B478">
        <v>393</v>
      </c>
      <c r="C478" t="s">
        <v>45</v>
      </c>
      <c r="D478" t="s">
        <v>30</v>
      </c>
      <c r="E478" t="s">
        <v>87</v>
      </c>
      <c r="F478" t="s">
        <v>62</v>
      </c>
      <c r="G478" t="str">
        <f>INDEX(find_bugcounts!D:D, MATCH(B478,find_bugcounts!B:B))</f>
        <v>Dodgy code</v>
      </c>
    </row>
    <row r="479" spans="1:7" x14ac:dyDescent="0.3">
      <c r="A479">
        <v>500083</v>
      </c>
      <c r="B479">
        <v>402</v>
      </c>
      <c r="C479" t="s">
        <v>64</v>
      </c>
      <c r="D479" t="s">
        <v>30</v>
      </c>
      <c r="E479" t="s">
        <v>87</v>
      </c>
      <c r="F479" t="s">
        <v>113</v>
      </c>
      <c r="G479" t="str">
        <f>INDEX(find_bugcounts!D:D, MATCH(B479,find_bugcounts!B:B))</f>
        <v>Dodgy code</v>
      </c>
    </row>
    <row r="480" spans="1:7" x14ac:dyDescent="0.3">
      <c r="A480">
        <v>500368</v>
      </c>
      <c r="B480">
        <v>347</v>
      </c>
      <c r="C480" t="s">
        <v>31</v>
      </c>
      <c r="D480" t="s">
        <v>30</v>
      </c>
      <c r="E480" t="s">
        <v>87</v>
      </c>
      <c r="F480" t="s">
        <v>113</v>
      </c>
      <c r="G480" t="str">
        <f>INDEX(find_bugcounts!D:D, MATCH(B480,find_bugcounts!B:B))</f>
        <v>Dodgy code</v>
      </c>
    </row>
    <row r="481" spans="1:7" x14ac:dyDescent="0.3">
      <c r="A481">
        <v>500410</v>
      </c>
      <c r="B481">
        <v>347</v>
      </c>
      <c r="C481" t="s">
        <v>31</v>
      </c>
      <c r="D481" t="s">
        <v>30</v>
      </c>
      <c r="E481" t="s">
        <v>87</v>
      </c>
      <c r="F481" t="s">
        <v>113</v>
      </c>
      <c r="G481" t="str">
        <f>INDEX(find_bugcounts!D:D, MATCH(B481,find_bugcounts!B:B))</f>
        <v>Dodgy code</v>
      </c>
    </row>
    <row r="482" spans="1:7" x14ac:dyDescent="0.3">
      <c r="A482">
        <v>500503</v>
      </c>
      <c r="B482">
        <v>422</v>
      </c>
      <c r="C482" t="s">
        <v>177</v>
      </c>
      <c r="D482" t="s">
        <v>30</v>
      </c>
      <c r="E482" t="s">
        <v>87</v>
      </c>
      <c r="F482" t="s">
        <v>113</v>
      </c>
      <c r="G482" t="str">
        <f>INDEX(find_bugcounts!D:D, MATCH(B482,find_bugcounts!B:B))</f>
        <v>Dodgy code</v>
      </c>
    </row>
    <row r="483" spans="1:7" x14ac:dyDescent="0.3">
      <c r="A483">
        <v>500673</v>
      </c>
      <c r="B483">
        <v>422</v>
      </c>
      <c r="C483" t="s">
        <v>31</v>
      </c>
      <c r="D483" t="s">
        <v>30</v>
      </c>
      <c r="E483" t="s">
        <v>87</v>
      </c>
      <c r="F483" t="s">
        <v>113</v>
      </c>
      <c r="G483" t="str">
        <f>INDEX(find_bugcounts!D:D, MATCH(B483,find_bugcounts!B:B))</f>
        <v>Dodgy code</v>
      </c>
    </row>
    <row r="484" spans="1:7" x14ac:dyDescent="0.3">
      <c r="A484">
        <v>500747</v>
      </c>
      <c r="B484">
        <v>392</v>
      </c>
      <c r="C484" t="s">
        <v>45</v>
      </c>
      <c r="D484" t="s">
        <v>30</v>
      </c>
      <c r="E484" t="s">
        <v>87</v>
      </c>
      <c r="F484" t="s">
        <v>113</v>
      </c>
      <c r="G484" t="str">
        <f>INDEX(find_bugcounts!D:D, MATCH(B484,find_bugcounts!B:B))</f>
        <v>Dodgy code</v>
      </c>
    </row>
    <row r="485" spans="1:7" x14ac:dyDescent="0.3">
      <c r="A485">
        <v>500946</v>
      </c>
      <c r="B485">
        <v>386</v>
      </c>
      <c r="C485" t="s">
        <v>31</v>
      </c>
      <c r="D485" t="s">
        <v>30</v>
      </c>
      <c r="E485" t="s">
        <v>87</v>
      </c>
      <c r="F485" t="s">
        <v>113</v>
      </c>
      <c r="G485" t="str">
        <f>INDEX(find_bugcounts!D:D, MATCH(B485,find_bugcounts!B:B))</f>
        <v>Dodgy code</v>
      </c>
    </row>
    <row r="486" spans="1:7" x14ac:dyDescent="0.3">
      <c r="A486">
        <v>500986</v>
      </c>
      <c r="B486">
        <v>402</v>
      </c>
      <c r="C486" t="s">
        <v>31</v>
      </c>
      <c r="D486" t="s">
        <v>30</v>
      </c>
      <c r="E486" t="s">
        <v>87</v>
      </c>
      <c r="F486" t="s">
        <v>88</v>
      </c>
      <c r="G486" t="str">
        <f>INDEX(find_bugcounts!D:D, MATCH(B486,find_bugcounts!B:B))</f>
        <v>Dodgy code</v>
      </c>
    </row>
    <row r="487" spans="1:7" x14ac:dyDescent="0.3">
      <c r="A487">
        <v>501069</v>
      </c>
      <c r="B487">
        <v>400</v>
      </c>
      <c r="C487" t="s">
        <v>31</v>
      </c>
      <c r="D487" t="s">
        <v>30</v>
      </c>
      <c r="E487" t="s">
        <v>87</v>
      </c>
      <c r="F487" t="s">
        <v>113</v>
      </c>
      <c r="G487" t="str">
        <f>INDEX(find_bugcounts!D:D, MATCH(B487,find_bugcounts!B:B))</f>
        <v>Dodgy code</v>
      </c>
    </row>
    <row r="488" spans="1:7" x14ac:dyDescent="0.3">
      <c r="A488">
        <v>501385</v>
      </c>
      <c r="B488">
        <v>379</v>
      </c>
      <c r="C488" t="s">
        <v>31</v>
      </c>
      <c r="D488" t="s">
        <v>30</v>
      </c>
      <c r="E488" t="s">
        <v>87</v>
      </c>
      <c r="F488" t="s">
        <v>113</v>
      </c>
      <c r="G488" t="str">
        <f>INDEX(find_bugcounts!D:D, MATCH(B488,find_bugcounts!B:B))</f>
        <v>Dodgy code</v>
      </c>
    </row>
    <row r="489" spans="1:7" x14ac:dyDescent="0.3">
      <c r="A489">
        <v>501452</v>
      </c>
      <c r="B489">
        <v>375</v>
      </c>
      <c r="C489" t="s">
        <v>31</v>
      </c>
      <c r="D489" t="s">
        <v>30</v>
      </c>
      <c r="E489" t="s">
        <v>87</v>
      </c>
      <c r="F489" t="s">
        <v>62</v>
      </c>
      <c r="G489" t="str">
        <f>INDEX(find_bugcounts!D:D, MATCH(B489,find_bugcounts!B:B))</f>
        <v>Dodgy code</v>
      </c>
    </row>
    <row r="490" spans="1:7" x14ac:dyDescent="0.3">
      <c r="A490">
        <v>501464</v>
      </c>
      <c r="B490">
        <v>378</v>
      </c>
      <c r="C490" t="s">
        <v>31</v>
      </c>
      <c r="D490" t="s">
        <v>30</v>
      </c>
      <c r="E490" t="s">
        <v>87</v>
      </c>
      <c r="F490" t="s">
        <v>113</v>
      </c>
      <c r="G490" t="str">
        <f>INDEX(find_bugcounts!D:D, MATCH(B490,find_bugcounts!B:B))</f>
        <v>Dodgy code</v>
      </c>
    </row>
    <row r="491" spans="1:7" x14ac:dyDescent="0.3">
      <c r="A491">
        <v>501469</v>
      </c>
      <c r="B491">
        <v>403</v>
      </c>
      <c r="C491" t="s">
        <v>31</v>
      </c>
      <c r="D491" t="s">
        <v>30</v>
      </c>
      <c r="E491" t="s">
        <v>87</v>
      </c>
      <c r="F491" t="s">
        <v>113</v>
      </c>
      <c r="G491" t="str">
        <f>INDEX(find_bugcounts!D:D, MATCH(B491,find_bugcounts!B:B))</f>
        <v>Dodgy code</v>
      </c>
    </row>
    <row r="492" spans="1:7" x14ac:dyDescent="0.3">
      <c r="A492">
        <v>501581</v>
      </c>
      <c r="B492">
        <v>394</v>
      </c>
      <c r="C492" t="s">
        <v>31</v>
      </c>
      <c r="D492" t="s">
        <v>30</v>
      </c>
      <c r="E492" t="s">
        <v>87</v>
      </c>
      <c r="F492" t="s">
        <v>62</v>
      </c>
      <c r="G492" t="str">
        <f>INDEX(find_bugcounts!D:D, MATCH(B492,find_bugcounts!B:B))</f>
        <v>Dodgy code</v>
      </c>
    </row>
    <row r="493" spans="1:7" x14ac:dyDescent="0.3">
      <c r="A493">
        <v>501582</v>
      </c>
      <c r="B493">
        <v>394</v>
      </c>
      <c r="C493" t="s">
        <v>31</v>
      </c>
      <c r="D493" t="s">
        <v>30</v>
      </c>
      <c r="E493" t="s">
        <v>87</v>
      </c>
      <c r="F493" t="s">
        <v>62</v>
      </c>
      <c r="G493" t="str">
        <f>INDEX(find_bugcounts!D:D, MATCH(B493,find_bugcounts!B:B))</f>
        <v>Dodgy code</v>
      </c>
    </row>
    <row r="494" spans="1:7" x14ac:dyDescent="0.3">
      <c r="A494">
        <v>501860</v>
      </c>
      <c r="B494">
        <v>417</v>
      </c>
      <c r="C494" t="s">
        <v>31</v>
      </c>
      <c r="D494" t="s">
        <v>30</v>
      </c>
      <c r="E494" t="s">
        <v>87</v>
      </c>
      <c r="F494" t="s">
        <v>113</v>
      </c>
      <c r="G494" t="str">
        <f>INDEX(find_bugcounts!D:D, MATCH(B494,find_bugcounts!B:B))</f>
        <v>Dodgy code</v>
      </c>
    </row>
    <row r="495" spans="1:7" x14ac:dyDescent="0.3">
      <c r="A495">
        <v>501954</v>
      </c>
      <c r="B495">
        <v>404</v>
      </c>
      <c r="C495" t="s">
        <v>42</v>
      </c>
      <c r="D495" t="s">
        <v>30</v>
      </c>
      <c r="E495" t="s">
        <v>87</v>
      </c>
      <c r="F495" t="s">
        <v>113</v>
      </c>
      <c r="G495" t="str">
        <f>INDEX(find_bugcounts!D:D, MATCH(B495,find_bugcounts!B:B))</f>
        <v>Dodgy code</v>
      </c>
    </row>
    <row r="496" spans="1:7" x14ac:dyDescent="0.3">
      <c r="A496">
        <v>502112</v>
      </c>
      <c r="B496">
        <v>382</v>
      </c>
      <c r="C496" t="s">
        <v>31</v>
      </c>
      <c r="D496" t="s">
        <v>30</v>
      </c>
      <c r="E496" t="s">
        <v>87</v>
      </c>
      <c r="F496" t="s">
        <v>113</v>
      </c>
      <c r="G496" t="str">
        <f>INDEX(find_bugcounts!D:D, MATCH(B496,find_bugcounts!B:B))</f>
        <v>Dodgy code</v>
      </c>
    </row>
    <row r="497" spans="1:7" x14ac:dyDescent="0.3">
      <c r="A497">
        <v>502214</v>
      </c>
      <c r="B497">
        <v>347</v>
      </c>
      <c r="C497" t="s">
        <v>31</v>
      </c>
      <c r="D497" t="s">
        <v>30</v>
      </c>
      <c r="E497" t="s">
        <v>87</v>
      </c>
      <c r="F497" t="s">
        <v>113</v>
      </c>
      <c r="G497" t="str">
        <f>INDEX(find_bugcounts!D:D, MATCH(B497,find_bugcounts!B:B))</f>
        <v>Dodgy code</v>
      </c>
    </row>
    <row r="498" spans="1:7" x14ac:dyDescent="0.3">
      <c r="A498">
        <v>502844</v>
      </c>
      <c r="B498">
        <v>409</v>
      </c>
      <c r="C498" t="s">
        <v>31</v>
      </c>
      <c r="D498" t="s">
        <v>30</v>
      </c>
      <c r="E498" t="s">
        <v>87</v>
      </c>
      <c r="F498" t="s">
        <v>113</v>
      </c>
      <c r="G498" t="str">
        <f>INDEX(find_bugcounts!D:D, MATCH(B498,find_bugcounts!B:B))</f>
        <v>Dodgy code</v>
      </c>
    </row>
    <row r="499" spans="1:7" x14ac:dyDescent="0.3">
      <c r="A499">
        <v>503007</v>
      </c>
      <c r="B499">
        <v>415</v>
      </c>
      <c r="C499" t="s">
        <v>42</v>
      </c>
      <c r="D499" t="s">
        <v>30</v>
      </c>
      <c r="E499" t="s">
        <v>87</v>
      </c>
      <c r="F499" t="s">
        <v>62</v>
      </c>
      <c r="G499" t="str">
        <f>INDEX(find_bugcounts!D:D, MATCH(B499,find_bugcounts!B:B))</f>
        <v>Dodgy code</v>
      </c>
    </row>
    <row r="500" spans="1:7" x14ac:dyDescent="0.3">
      <c r="A500">
        <v>503118</v>
      </c>
      <c r="B500">
        <v>347</v>
      </c>
      <c r="C500" t="s">
        <v>42</v>
      </c>
      <c r="D500" t="s">
        <v>30</v>
      </c>
      <c r="E500" t="s">
        <v>87</v>
      </c>
      <c r="F500" t="s">
        <v>113</v>
      </c>
      <c r="G500" t="str">
        <f>INDEX(find_bugcounts!D:D, MATCH(B500,find_bugcounts!B:B))</f>
        <v>Dodgy code</v>
      </c>
    </row>
    <row r="501" spans="1:7" x14ac:dyDescent="0.3">
      <c r="A501">
        <v>511647</v>
      </c>
      <c r="B501">
        <v>347</v>
      </c>
      <c r="C501" t="s">
        <v>31</v>
      </c>
      <c r="D501" t="s">
        <v>30</v>
      </c>
      <c r="E501" t="s">
        <v>87</v>
      </c>
      <c r="F501" t="s">
        <v>62</v>
      </c>
      <c r="G501" t="str">
        <f>INDEX(find_bugcounts!D:D, MATCH(B501,find_bugcounts!B:B))</f>
        <v>Dodgy code</v>
      </c>
    </row>
    <row r="502" spans="1:7" x14ac:dyDescent="0.3">
      <c r="A502">
        <v>511870</v>
      </c>
      <c r="B502">
        <v>387</v>
      </c>
      <c r="C502" t="s">
        <v>31</v>
      </c>
      <c r="D502" t="s">
        <v>30</v>
      </c>
      <c r="E502" t="s">
        <v>87</v>
      </c>
      <c r="F502" t="s">
        <v>62</v>
      </c>
      <c r="G502" t="str">
        <f>INDEX(find_bugcounts!D:D, MATCH(B502,find_bugcounts!B:B))</f>
        <v>Dodgy code</v>
      </c>
    </row>
    <row r="503" spans="1:7" x14ac:dyDescent="0.3">
      <c r="A503">
        <v>498030</v>
      </c>
      <c r="B503">
        <v>416</v>
      </c>
      <c r="C503" t="s">
        <v>31</v>
      </c>
      <c r="D503" t="s">
        <v>30</v>
      </c>
      <c r="E503" t="s">
        <v>96</v>
      </c>
      <c r="F503" t="s">
        <v>62</v>
      </c>
      <c r="G503" t="str">
        <f>INDEX(find_bugcounts!D:D, MATCH(B503,find_bugcounts!B:B))</f>
        <v>Dodgy code</v>
      </c>
    </row>
    <row r="504" spans="1:7" x14ac:dyDescent="0.3">
      <c r="A504">
        <v>500162</v>
      </c>
      <c r="B504">
        <v>374</v>
      </c>
      <c r="C504" t="s">
        <v>177</v>
      </c>
      <c r="D504" t="s">
        <v>30</v>
      </c>
      <c r="E504" t="s">
        <v>96</v>
      </c>
      <c r="F504" t="s">
        <v>97</v>
      </c>
      <c r="G504" t="str">
        <f>INDEX(find_bugcounts!D:D, MATCH(B504,find_bugcounts!B:B))</f>
        <v>Dodgy code</v>
      </c>
    </row>
    <row r="505" spans="1:7" x14ac:dyDescent="0.3">
      <c r="A505">
        <v>500276</v>
      </c>
      <c r="B505">
        <v>405</v>
      </c>
      <c r="C505" t="s">
        <v>31</v>
      </c>
      <c r="D505" t="s">
        <v>30</v>
      </c>
      <c r="E505" t="s">
        <v>96</v>
      </c>
      <c r="F505" t="s">
        <v>97</v>
      </c>
      <c r="G505" t="str">
        <f>INDEX(find_bugcounts!D:D, MATCH(B505,find_bugcounts!B:B))</f>
        <v>Dodgy code</v>
      </c>
    </row>
    <row r="506" spans="1:7" x14ac:dyDescent="0.3">
      <c r="A506">
        <v>501325</v>
      </c>
      <c r="B506">
        <v>405</v>
      </c>
      <c r="C506" t="s">
        <v>31</v>
      </c>
      <c r="D506" t="s">
        <v>30</v>
      </c>
      <c r="E506" t="s">
        <v>96</v>
      </c>
      <c r="F506" t="s">
        <v>62</v>
      </c>
      <c r="G506" t="str">
        <f>INDEX(find_bugcounts!D:D, MATCH(B506,find_bugcounts!B:B))</f>
        <v>Dodgy code</v>
      </c>
    </row>
    <row r="507" spans="1:7" x14ac:dyDescent="0.3">
      <c r="A507">
        <v>502140</v>
      </c>
      <c r="B507">
        <v>422</v>
      </c>
      <c r="C507" t="s">
        <v>31</v>
      </c>
      <c r="D507" t="s">
        <v>30</v>
      </c>
      <c r="E507" t="s">
        <v>96</v>
      </c>
      <c r="F507" t="s">
        <v>258</v>
      </c>
      <c r="G507" t="str">
        <f>INDEX(find_bugcounts!D:D, MATCH(B507,find_bugcounts!B:B))</f>
        <v>Dodgy code</v>
      </c>
    </row>
    <row r="508" spans="1:7" x14ac:dyDescent="0.3">
      <c r="A508">
        <v>502561</v>
      </c>
      <c r="B508">
        <v>393</v>
      </c>
      <c r="C508" t="s">
        <v>31</v>
      </c>
      <c r="D508" t="s">
        <v>30</v>
      </c>
      <c r="E508" t="s">
        <v>96</v>
      </c>
      <c r="F508" t="s">
        <v>97</v>
      </c>
      <c r="G508" t="str">
        <f>INDEX(find_bugcounts!D:D, MATCH(B508,find_bugcounts!B:B))</f>
        <v>Dodgy code</v>
      </c>
    </row>
    <row r="509" spans="1:7" x14ac:dyDescent="0.3">
      <c r="A509">
        <v>502693</v>
      </c>
      <c r="B509">
        <v>422</v>
      </c>
      <c r="C509" t="s">
        <v>31</v>
      </c>
      <c r="D509" t="s">
        <v>30</v>
      </c>
      <c r="E509" t="s">
        <v>96</v>
      </c>
      <c r="F509" t="s">
        <v>62</v>
      </c>
      <c r="G509" t="str">
        <f>INDEX(find_bugcounts!D:D, MATCH(B509,find_bugcounts!B:B))</f>
        <v>Dodgy code</v>
      </c>
    </row>
    <row r="510" spans="1:7" x14ac:dyDescent="0.3">
      <c r="A510">
        <v>504493</v>
      </c>
      <c r="B510">
        <v>422</v>
      </c>
      <c r="C510" t="s">
        <v>31</v>
      </c>
      <c r="D510" t="s">
        <v>30</v>
      </c>
      <c r="E510" t="s">
        <v>96</v>
      </c>
      <c r="F510" t="s">
        <v>258</v>
      </c>
      <c r="G510" t="str">
        <f>INDEX(find_bugcounts!D:D, MATCH(B510,find_bugcounts!B:B))</f>
        <v>Dodgy code</v>
      </c>
    </row>
    <row r="511" spans="1:7" x14ac:dyDescent="0.3">
      <c r="A511">
        <v>510406</v>
      </c>
      <c r="B511">
        <v>422</v>
      </c>
      <c r="C511" t="s">
        <v>31</v>
      </c>
      <c r="D511" t="s">
        <v>30</v>
      </c>
      <c r="E511" t="s">
        <v>96</v>
      </c>
      <c r="F511" t="s">
        <v>258</v>
      </c>
      <c r="G511" t="str">
        <f>INDEX(find_bugcounts!D:D, MATCH(B511,find_bugcounts!B:B))</f>
        <v>Dodgy code</v>
      </c>
    </row>
    <row r="512" spans="1:7" x14ac:dyDescent="0.3">
      <c r="A512">
        <v>511701</v>
      </c>
      <c r="B512">
        <v>393</v>
      </c>
      <c r="C512" t="s">
        <v>31</v>
      </c>
      <c r="D512" t="s">
        <v>30</v>
      </c>
      <c r="E512" t="s">
        <v>96</v>
      </c>
      <c r="F512" t="s">
        <v>62</v>
      </c>
      <c r="G512" t="str">
        <f>INDEX(find_bugcounts!D:D, MATCH(B512,find_bugcounts!B:B))</f>
        <v>Dodgy code</v>
      </c>
    </row>
    <row r="513" spans="1:7" x14ac:dyDescent="0.3">
      <c r="A513">
        <v>511810</v>
      </c>
      <c r="B513">
        <v>347</v>
      </c>
      <c r="C513" t="s">
        <v>42</v>
      </c>
      <c r="D513" t="s">
        <v>30</v>
      </c>
      <c r="E513" t="s">
        <v>96</v>
      </c>
      <c r="F513" t="s">
        <v>62</v>
      </c>
      <c r="G513" t="str">
        <f>INDEX(find_bugcounts!D:D, MATCH(B513,find_bugcounts!B:B))</f>
        <v>Dodgy code</v>
      </c>
    </row>
    <row r="514" spans="1:7" x14ac:dyDescent="0.3">
      <c r="A514">
        <v>109276</v>
      </c>
      <c r="B514">
        <v>417</v>
      </c>
      <c r="C514" t="s">
        <v>45</v>
      </c>
      <c r="D514" t="s">
        <v>30</v>
      </c>
      <c r="E514" t="s">
        <v>25</v>
      </c>
      <c r="F514" t="s">
        <v>26</v>
      </c>
      <c r="G514" t="str">
        <f>INDEX(find_bugcounts!D:D, MATCH(B514,find_bugcounts!B:B))</f>
        <v>Dodgy code</v>
      </c>
    </row>
    <row r="515" spans="1:7" x14ac:dyDescent="0.3">
      <c r="A515">
        <v>202395</v>
      </c>
      <c r="B515">
        <v>347</v>
      </c>
      <c r="C515" t="s">
        <v>31</v>
      </c>
      <c r="D515" t="s">
        <v>30</v>
      </c>
      <c r="E515" t="s">
        <v>25</v>
      </c>
      <c r="F515" t="s">
        <v>26</v>
      </c>
      <c r="G515" t="str">
        <f>INDEX(find_bugcounts!D:D, MATCH(B515,find_bugcounts!B:B))</f>
        <v>Dodgy code</v>
      </c>
    </row>
    <row r="516" spans="1:7" x14ac:dyDescent="0.3">
      <c r="A516">
        <v>203771</v>
      </c>
      <c r="B516">
        <v>408</v>
      </c>
      <c r="C516" t="s">
        <v>64</v>
      </c>
      <c r="D516" t="s">
        <v>30</v>
      </c>
      <c r="E516" t="s">
        <v>25</v>
      </c>
      <c r="F516" t="s">
        <v>62</v>
      </c>
      <c r="G516" t="str">
        <f>INDEX(find_bugcounts!D:D, MATCH(B516,find_bugcounts!B:B))</f>
        <v>Dodgy code</v>
      </c>
    </row>
    <row r="517" spans="1:7" x14ac:dyDescent="0.3">
      <c r="A517">
        <v>496446</v>
      </c>
      <c r="B517">
        <v>374</v>
      </c>
      <c r="C517" t="s">
        <v>42</v>
      </c>
      <c r="D517" t="s">
        <v>30</v>
      </c>
      <c r="E517" t="s">
        <v>25</v>
      </c>
      <c r="F517" t="s">
        <v>26</v>
      </c>
      <c r="G517" t="str">
        <f>INDEX(find_bugcounts!D:D, MATCH(B517,find_bugcounts!B:B))</f>
        <v>Dodgy code</v>
      </c>
    </row>
    <row r="518" spans="1:7" x14ac:dyDescent="0.3">
      <c r="A518">
        <v>496788</v>
      </c>
      <c r="B518">
        <v>374</v>
      </c>
      <c r="C518" t="s">
        <v>31</v>
      </c>
      <c r="D518" t="s">
        <v>30</v>
      </c>
      <c r="E518" t="s">
        <v>25</v>
      </c>
      <c r="F518" t="s">
        <v>26</v>
      </c>
      <c r="G518" t="str">
        <f>INDEX(find_bugcounts!D:D, MATCH(B518,find_bugcounts!B:B))</f>
        <v>Dodgy code</v>
      </c>
    </row>
    <row r="519" spans="1:7" x14ac:dyDescent="0.3">
      <c r="A519">
        <v>496820</v>
      </c>
      <c r="B519">
        <v>375</v>
      </c>
      <c r="C519" t="s">
        <v>31</v>
      </c>
      <c r="D519" t="s">
        <v>30</v>
      </c>
      <c r="E519" t="s">
        <v>25</v>
      </c>
      <c r="F519" t="s">
        <v>26</v>
      </c>
      <c r="G519" t="str">
        <f>INDEX(find_bugcounts!D:D, MATCH(B519,find_bugcounts!B:B))</f>
        <v>Dodgy code</v>
      </c>
    </row>
    <row r="520" spans="1:7" x14ac:dyDescent="0.3">
      <c r="A520">
        <v>497039</v>
      </c>
      <c r="B520">
        <v>347</v>
      </c>
      <c r="C520" t="s">
        <v>170</v>
      </c>
      <c r="D520" t="s">
        <v>30</v>
      </c>
      <c r="E520" t="s">
        <v>25</v>
      </c>
      <c r="F520" t="s">
        <v>26</v>
      </c>
      <c r="G520" t="str">
        <f>INDEX(find_bugcounts!D:D, MATCH(B520,find_bugcounts!B:B))</f>
        <v>Dodgy code</v>
      </c>
    </row>
    <row r="521" spans="1:7" x14ac:dyDescent="0.3">
      <c r="A521">
        <v>497154</v>
      </c>
      <c r="B521">
        <v>415</v>
      </c>
      <c r="C521" t="s">
        <v>31</v>
      </c>
      <c r="D521" t="s">
        <v>30</v>
      </c>
      <c r="E521" t="s">
        <v>25</v>
      </c>
      <c r="F521" t="s">
        <v>26</v>
      </c>
      <c r="G521" t="str">
        <f>INDEX(find_bugcounts!D:D, MATCH(B521,find_bugcounts!B:B))</f>
        <v>Dodgy code</v>
      </c>
    </row>
    <row r="522" spans="1:7" x14ac:dyDescent="0.3">
      <c r="A522">
        <v>497331</v>
      </c>
      <c r="B522">
        <v>347</v>
      </c>
      <c r="C522" t="s">
        <v>31</v>
      </c>
      <c r="D522" t="s">
        <v>30</v>
      </c>
      <c r="E522" t="s">
        <v>25</v>
      </c>
      <c r="F522" t="s">
        <v>26</v>
      </c>
      <c r="G522" t="str">
        <f>INDEX(find_bugcounts!D:D, MATCH(B522,find_bugcounts!B:B))</f>
        <v>Dodgy code</v>
      </c>
    </row>
    <row r="523" spans="1:7" x14ac:dyDescent="0.3">
      <c r="A523">
        <v>497332</v>
      </c>
      <c r="B523">
        <v>347</v>
      </c>
      <c r="C523" t="s">
        <v>31</v>
      </c>
      <c r="D523" t="s">
        <v>30</v>
      </c>
      <c r="E523" t="s">
        <v>25</v>
      </c>
      <c r="F523" t="s">
        <v>62</v>
      </c>
      <c r="G523" t="str">
        <f>INDEX(find_bugcounts!D:D, MATCH(B523,find_bugcounts!B:B))</f>
        <v>Dodgy code</v>
      </c>
    </row>
    <row r="524" spans="1:7" x14ac:dyDescent="0.3">
      <c r="A524">
        <v>497350</v>
      </c>
      <c r="B524">
        <v>422</v>
      </c>
      <c r="C524" t="s">
        <v>31</v>
      </c>
      <c r="D524" t="s">
        <v>30</v>
      </c>
      <c r="E524" t="s">
        <v>25</v>
      </c>
      <c r="F524" t="s">
        <v>209</v>
      </c>
      <c r="G524" t="str">
        <f>INDEX(find_bugcounts!D:D, MATCH(B524,find_bugcounts!B:B))</f>
        <v>Dodgy code</v>
      </c>
    </row>
    <row r="525" spans="1:7" x14ac:dyDescent="0.3">
      <c r="A525">
        <v>497462</v>
      </c>
      <c r="B525">
        <v>347</v>
      </c>
      <c r="C525" t="s">
        <v>42</v>
      </c>
      <c r="D525" t="s">
        <v>30</v>
      </c>
      <c r="E525" t="s">
        <v>25</v>
      </c>
      <c r="F525" t="s">
        <v>26</v>
      </c>
      <c r="G525" t="str">
        <f>INDEX(find_bugcounts!D:D, MATCH(B525,find_bugcounts!B:B))</f>
        <v>Dodgy code</v>
      </c>
    </row>
    <row r="526" spans="1:7" x14ac:dyDescent="0.3">
      <c r="A526">
        <v>497539</v>
      </c>
      <c r="B526">
        <v>347</v>
      </c>
      <c r="C526" t="s">
        <v>31</v>
      </c>
      <c r="D526" t="s">
        <v>30</v>
      </c>
      <c r="E526" t="s">
        <v>25</v>
      </c>
      <c r="F526" t="s">
        <v>118</v>
      </c>
      <c r="G526" t="str">
        <f>INDEX(find_bugcounts!D:D, MATCH(B526,find_bugcounts!B:B))</f>
        <v>Dodgy code</v>
      </c>
    </row>
    <row r="527" spans="1:7" x14ac:dyDescent="0.3">
      <c r="A527">
        <v>497607</v>
      </c>
      <c r="B527">
        <v>374</v>
      </c>
      <c r="C527" t="s">
        <v>31</v>
      </c>
      <c r="D527" t="s">
        <v>30</v>
      </c>
      <c r="E527" t="s">
        <v>25</v>
      </c>
      <c r="F527" t="s">
        <v>26</v>
      </c>
      <c r="G527" t="str">
        <f>INDEX(find_bugcounts!D:D, MATCH(B527,find_bugcounts!B:B))</f>
        <v>Dodgy code</v>
      </c>
    </row>
    <row r="528" spans="1:7" x14ac:dyDescent="0.3">
      <c r="A528">
        <v>497788</v>
      </c>
      <c r="B528">
        <v>403</v>
      </c>
      <c r="C528" t="s">
        <v>31</v>
      </c>
      <c r="D528" t="s">
        <v>30</v>
      </c>
      <c r="E528" t="s">
        <v>25</v>
      </c>
      <c r="F528" t="s">
        <v>62</v>
      </c>
      <c r="G528" t="str">
        <f>INDEX(find_bugcounts!D:D, MATCH(B528,find_bugcounts!B:B))</f>
        <v>Dodgy code</v>
      </c>
    </row>
    <row r="529" spans="1:7" x14ac:dyDescent="0.3">
      <c r="A529">
        <v>497872</v>
      </c>
      <c r="B529">
        <v>356</v>
      </c>
      <c r="C529" t="s">
        <v>31</v>
      </c>
      <c r="D529" t="s">
        <v>30</v>
      </c>
      <c r="E529" t="s">
        <v>25</v>
      </c>
      <c r="F529" t="s">
        <v>118</v>
      </c>
      <c r="G529" t="str">
        <f>INDEX(find_bugcounts!D:D, MATCH(B529,find_bugcounts!B:B))</f>
        <v>Dodgy code</v>
      </c>
    </row>
    <row r="530" spans="1:7" x14ac:dyDescent="0.3">
      <c r="A530">
        <v>497916</v>
      </c>
      <c r="B530">
        <v>407</v>
      </c>
      <c r="C530" t="s">
        <v>31</v>
      </c>
      <c r="D530" t="s">
        <v>30</v>
      </c>
      <c r="E530" t="s">
        <v>25</v>
      </c>
      <c r="F530" t="s">
        <v>26</v>
      </c>
      <c r="G530" t="str">
        <f>INDEX(find_bugcounts!D:D, MATCH(B530,find_bugcounts!B:B))</f>
        <v>Dodgy code</v>
      </c>
    </row>
    <row r="531" spans="1:7" x14ac:dyDescent="0.3">
      <c r="A531">
        <v>498005</v>
      </c>
      <c r="B531">
        <v>356</v>
      </c>
      <c r="C531" t="s">
        <v>31</v>
      </c>
      <c r="D531" t="s">
        <v>30</v>
      </c>
      <c r="E531" t="s">
        <v>25</v>
      </c>
      <c r="F531" t="s">
        <v>274</v>
      </c>
      <c r="G531" t="str">
        <f>INDEX(find_bugcounts!D:D, MATCH(B531,find_bugcounts!B:B))</f>
        <v>Dodgy code</v>
      </c>
    </row>
    <row r="532" spans="1:7" x14ac:dyDescent="0.3">
      <c r="A532">
        <v>498006</v>
      </c>
      <c r="B532">
        <v>354</v>
      </c>
      <c r="C532" t="s">
        <v>31</v>
      </c>
      <c r="D532" t="s">
        <v>30</v>
      </c>
      <c r="E532" t="s">
        <v>25</v>
      </c>
      <c r="F532" t="s">
        <v>118</v>
      </c>
      <c r="G532" t="str">
        <f>INDEX(find_bugcounts!D:D, MATCH(B532,find_bugcounts!B:B))</f>
        <v>Dodgy code</v>
      </c>
    </row>
    <row r="533" spans="1:7" x14ac:dyDescent="0.3">
      <c r="A533">
        <v>498020</v>
      </c>
      <c r="B533">
        <v>405</v>
      </c>
      <c r="C533" t="s">
        <v>31</v>
      </c>
      <c r="D533" t="s">
        <v>30</v>
      </c>
      <c r="E533" t="s">
        <v>25</v>
      </c>
      <c r="F533" t="s">
        <v>101</v>
      </c>
      <c r="G533" t="str">
        <f>INDEX(find_bugcounts!D:D, MATCH(B533,find_bugcounts!B:B))</f>
        <v>Dodgy code</v>
      </c>
    </row>
    <row r="534" spans="1:7" x14ac:dyDescent="0.3">
      <c r="A534">
        <v>498157</v>
      </c>
      <c r="B534">
        <v>367</v>
      </c>
      <c r="C534" t="s">
        <v>31</v>
      </c>
      <c r="D534" t="s">
        <v>30</v>
      </c>
      <c r="E534" t="s">
        <v>25</v>
      </c>
      <c r="F534" t="s">
        <v>118</v>
      </c>
      <c r="G534" t="str">
        <f>INDEX(find_bugcounts!D:D, MATCH(B534,find_bugcounts!B:B))</f>
        <v>Dodgy code</v>
      </c>
    </row>
    <row r="535" spans="1:7" x14ac:dyDescent="0.3">
      <c r="A535">
        <v>498208</v>
      </c>
      <c r="B535">
        <v>347</v>
      </c>
      <c r="C535" t="s">
        <v>31</v>
      </c>
      <c r="D535" t="s">
        <v>30</v>
      </c>
      <c r="E535" t="s">
        <v>25</v>
      </c>
      <c r="F535" t="s">
        <v>26</v>
      </c>
      <c r="G535" t="str">
        <f>INDEX(find_bugcounts!D:D, MATCH(B535,find_bugcounts!B:B))</f>
        <v>Dodgy code</v>
      </c>
    </row>
    <row r="536" spans="1:7" x14ac:dyDescent="0.3">
      <c r="A536">
        <v>498302</v>
      </c>
      <c r="B536">
        <v>392</v>
      </c>
      <c r="C536" t="s">
        <v>31</v>
      </c>
      <c r="D536" t="s">
        <v>30</v>
      </c>
      <c r="E536" t="s">
        <v>25</v>
      </c>
      <c r="F536" t="s">
        <v>62</v>
      </c>
      <c r="G536" t="str">
        <f>INDEX(find_bugcounts!D:D, MATCH(B536,find_bugcounts!B:B))</f>
        <v>Dodgy code</v>
      </c>
    </row>
    <row r="537" spans="1:7" x14ac:dyDescent="0.3">
      <c r="A537">
        <v>498385</v>
      </c>
      <c r="B537">
        <v>392</v>
      </c>
      <c r="C537" t="s">
        <v>31</v>
      </c>
      <c r="D537" t="s">
        <v>30</v>
      </c>
      <c r="E537" t="s">
        <v>25</v>
      </c>
      <c r="F537" t="s">
        <v>62</v>
      </c>
      <c r="G537" t="str">
        <f>INDEX(find_bugcounts!D:D, MATCH(B537,find_bugcounts!B:B))</f>
        <v>Dodgy code</v>
      </c>
    </row>
    <row r="538" spans="1:7" x14ac:dyDescent="0.3">
      <c r="A538">
        <v>498593</v>
      </c>
      <c r="B538">
        <v>347</v>
      </c>
      <c r="C538" t="s">
        <v>45</v>
      </c>
      <c r="D538" t="s">
        <v>30</v>
      </c>
      <c r="E538" t="s">
        <v>25</v>
      </c>
      <c r="F538" t="s">
        <v>118</v>
      </c>
      <c r="G538" t="str">
        <f>INDEX(find_bugcounts!D:D, MATCH(B538,find_bugcounts!B:B))</f>
        <v>Dodgy code</v>
      </c>
    </row>
    <row r="539" spans="1:7" x14ac:dyDescent="0.3">
      <c r="A539">
        <v>498724</v>
      </c>
      <c r="B539">
        <v>347</v>
      </c>
      <c r="C539" t="s">
        <v>31</v>
      </c>
      <c r="D539" t="s">
        <v>30</v>
      </c>
      <c r="E539" t="s">
        <v>25</v>
      </c>
      <c r="F539" t="s">
        <v>118</v>
      </c>
      <c r="G539" t="str">
        <f>INDEX(find_bugcounts!D:D, MATCH(B539,find_bugcounts!B:B))</f>
        <v>Dodgy code</v>
      </c>
    </row>
    <row r="540" spans="1:7" x14ac:dyDescent="0.3">
      <c r="A540">
        <v>498948</v>
      </c>
      <c r="B540">
        <v>347</v>
      </c>
      <c r="C540" t="s">
        <v>177</v>
      </c>
      <c r="D540" t="s">
        <v>30</v>
      </c>
      <c r="E540" t="s">
        <v>25</v>
      </c>
      <c r="F540" t="s">
        <v>118</v>
      </c>
      <c r="G540" t="str">
        <f>INDEX(find_bugcounts!D:D, MATCH(B540,find_bugcounts!B:B))</f>
        <v>Dodgy code</v>
      </c>
    </row>
    <row r="541" spans="1:7" x14ac:dyDescent="0.3">
      <c r="A541">
        <v>499010</v>
      </c>
      <c r="B541">
        <v>392</v>
      </c>
      <c r="C541" t="s">
        <v>31</v>
      </c>
      <c r="D541" t="s">
        <v>30</v>
      </c>
      <c r="E541" t="s">
        <v>25</v>
      </c>
      <c r="F541" t="s">
        <v>26</v>
      </c>
      <c r="G541" t="str">
        <f>INDEX(find_bugcounts!D:D, MATCH(B541,find_bugcounts!B:B))</f>
        <v>Dodgy code</v>
      </c>
    </row>
    <row r="542" spans="1:7" x14ac:dyDescent="0.3">
      <c r="A542">
        <v>499017</v>
      </c>
      <c r="B542">
        <v>392</v>
      </c>
      <c r="C542" t="s">
        <v>31</v>
      </c>
      <c r="D542" t="s">
        <v>30</v>
      </c>
      <c r="E542" t="s">
        <v>25</v>
      </c>
      <c r="F542" t="s">
        <v>62</v>
      </c>
      <c r="G542" t="str">
        <f>INDEX(find_bugcounts!D:D, MATCH(B542,find_bugcounts!B:B))</f>
        <v>Dodgy code</v>
      </c>
    </row>
    <row r="543" spans="1:7" x14ac:dyDescent="0.3">
      <c r="A543">
        <v>499079</v>
      </c>
      <c r="B543">
        <v>376</v>
      </c>
      <c r="C543" t="s">
        <v>177</v>
      </c>
      <c r="D543" t="s">
        <v>30</v>
      </c>
      <c r="E543" t="s">
        <v>25</v>
      </c>
      <c r="F543" t="s">
        <v>88</v>
      </c>
      <c r="G543" t="str">
        <f>INDEX(find_bugcounts!D:D, MATCH(B543,find_bugcounts!B:B))</f>
        <v>Dodgy code</v>
      </c>
    </row>
    <row r="544" spans="1:7" x14ac:dyDescent="0.3">
      <c r="A544">
        <v>499135</v>
      </c>
      <c r="B544">
        <v>422</v>
      </c>
      <c r="C544" t="s">
        <v>31</v>
      </c>
      <c r="D544" t="s">
        <v>30</v>
      </c>
      <c r="E544" t="s">
        <v>25</v>
      </c>
      <c r="F544" t="s">
        <v>118</v>
      </c>
      <c r="G544" t="str">
        <f>INDEX(find_bugcounts!D:D, MATCH(B544,find_bugcounts!B:B))</f>
        <v>Dodgy code</v>
      </c>
    </row>
    <row r="545" spans="1:7" x14ac:dyDescent="0.3">
      <c r="A545">
        <v>499223</v>
      </c>
      <c r="B545">
        <v>400</v>
      </c>
      <c r="C545" t="s">
        <v>31</v>
      </c>
      <c r="D545" t="s">
        <v>30</v>
      </c>
      <c r="E545" t="s">
        <v>25</v>
      </c>
      <c r="F545" t="s">
        <v>104</v>
      </c>
      <c r="G545" t="str">
        <f>INDEX(find_bugcounts!D:D, MATCH(B545,find_bugcounts!B:B))</f>
        <v>Dodgy code</v>
      </c>
    </row>
    <row r="546" spans="1:7" x14ac:dyDescent="0.3">
      <c r="A546">
        <v>499232</v>
      </c>
      <c r="B546">
        <v>400</v>
      </c>
      <c r="C546" t="s">
        <v>31</v>
      </c>
      <c r="D546" t="s">
        <v>30</v>
      </c>
      <c r="E546" t="s">
        <v>25</v>
      </c>
      <c r="F546" t="s">
        <v>62</v>
      </c>
      <c r="G546" t="str">
        <f>INDEX(find_bugcounts!D:D, MATCH(B546,find_bugcounts!B:B))</f>
        <v>Dodgy code</v>
      </c>
    </row>
    <row r="547" spans="1:7" x14ac:dyDescent="0.3">
      <c r="A547">
        <v>499238</v>
      </c>
      <c r="B547">
        <v>406</v>
      </c>
      <c r="C547" t="s">
        <v>31</v>
      </c>
      <c r="D547" t="s">
        <v>30</v>
      </c>
      <c r="E547" t="s">
        <v>25</v>
      </c>
      <c r="F547" t="s">
        <v>118</v>
      </c>
      <c r="G547" t="str">
        <f>INDEX(find_bugcounts!D:D, MATCH(B547,find_bugcounts!B:B))</f>
        <v>Dodgy code</v>
      </c>
    </row>
    <row r="548" spans="1:7" x14ac:dyDescent="0.3">
      <c r="A548">
        <v>499246</v>
      </c>
      <c r="B548">
        <v>356</v>
      </c>
      <c r="C548" t="s">
        <v>31</v>
      </c>
      <c r="D548" t="s">
        <v>30</v>
      </c>
      <c r="E548" t="s">
        <v>25</v>
      </c>
      <c r="F548" t="s">
        <v>118</v>
      </c>
      <c r="G548" t="str">
        <f>INDEX(find_bugcounts!D:D, MATCH(B548,find_bugcounts!B:B))</f>
        <v>Dodgy code</v>
      </c>
    </row>
    <row r="549" spans="1:7" x14ac:dyDescent="0.3">
      <c r="A549">
        <v>499380</v>
      </c>
      <c r="B549">
        <v>347</v>
      </c>
      <c r="C549" t="s">
        <v>31</v>
      </c>
      <c r="D549" t="s">
        <v>30</v>
      </c>
      <c r="E549" t="s">
        <v>25</v>
      </c>
      <c r="F549" t="s">
        <v>26</v>
      </c>
      <c r="G549" t="str">
        <f>INDEX(find_bugcounts!D:D, MATCH(B549,find_bugcounts!B:B))</f>
        <v>Dodgy code</v>
      </c>
    </row>
    <row r="550" spans="1:7" x14ac:dyDescent="0.3">
      <c r="A550">
        <v>499565</v>
      </c>
      <c r="B550">
        <v>347</v>
      </c>
      <c r="C550" t="s">
        <v>45</v>
      </c>
      <c r="D550" t="s">
        <v>30</v>
      </c>
      <c r="E550" t="s">
        <v>25</v>
      </c>
      <c r="F550" t="s">
        <v>118</v>
      </c>
      <c r="G550" t="str">
        <f>INDEX(find_bugcounts!D:D, MATCH(B550,find_bugcounts!B:B))</f>
        <v>Dodgy code</v>
      </c>
    </row>
    <row r="551" spans="1:7" x14ac:dyDescent="0.3">
      <c r="A551">
        <v>499654</v>
      </c>
      <c r="B551">
        <v>392</v>
      </c>
      <c r="C551" t="s">
        <v>31</v>
      </c>
      <c r="D551" t="s">
        <v>30</v>
      </c>
      <c r="E551" t="s">
        <v>25</v>
      </c>
      <c r="F551" t="s">
        <v>88</v>
      </c>
      <c r="G551" t="str">
        <f>INDEX(find_bugcounts!D:D, MATCH(B551,find_bugcounts!B:B))</f>
        <v>Dodgy code</v>
      </c>
    </row>
    <row r="552" spans="1:7" x14ac:dyDescent="0.3">
      <c r="A552">
        <v>499791</v>
      </c>
      <c r="B552">
        <v>365</v>
      </c>
      <c r="C552" t="s">
        <v>31</v>
      </c>
      <c r="D552" t="s">
        <v>30</v>
      </c>
      <c r="E552" t="s">
        <v>25</v>
      </c>
      <c r="F552" t="s">
        <v>62</v>
      </c>
      <c r="G552" t="str">
        <f>INDEX(find_bugcounts!D:D, MATCH(B552,find_bugcounts!B:B))</f>
        <v>Dodgy code</v>
      </c>
    </row>
    <row r="553" spans="1:7" x14ac:dyDescent="0.3">
      <c r="A553">
        <v>499980</v>
      </c>
      <c r="B553">
        <v>375</v>
      </c>
      <c r="C553" t="s">
        <v>31</v>
      </c>
      <c r="D553" t="s">
        <v>30</v>
      </c>
      <c r="E553" t="s">
        <v>25</v>
      </c>
      <c r="F553" t="s">
        <v>88</v>
      </c>
      <c r="G553" t="str">
        <f>INDEX(find_bugcounts!D:D, MATCH(B553,find_bugcounts!B:B))</f>
        <v>Dodgy code</v>
      </c>
    </row>
    <row r="554" spans="1:7" x14ac:dyDescent="0.3">
      <c r="A554">
        <v>500056</v>
      </c>
      <c r="B554">
        <v>404</v>
      </c>
      <c r="C554" t="s">
        <v>31</v>
      </c>
      <c r="D554" t="s">
        <v>30</v>
      </c>
      <c r="E554" t="s">
        <v>25</v>
      </c>
      <c r="F554" t="s">
        <v>118</v>
      </c>
      <c r="G554" t="str">
        <f>INDEX(find_bugcounts!D:D, MATCH(B554,find_bugcounts!B:B))</f>
        <v>Dodgy code</v>
      </c>
    </row>
    <row r="555" spans="1:7" x14ac:dyDescent="0.3">
      <c r="A555">
        <v>500180</v>
      </c>
      <c r="B555">
        <v>408</v>
      </c>
      <c r="C555" t="s">
        <v>45</v>
      </c>
      <c r="D555" t="s">
        <v>30</v>
      </c>
      <c r="E555" t="s">
        <v>25</v>
      </c>
      <c r="F555" t="s">
        <v>104</v>
      </c>
      <c r="G555" t="str">
        <f>INDEX(find_bugcounts!D:D, MATCH(B555,find_bugcounts!B:B))</f>
        <v>Dodgy code</v>
      </c>
    </row>
    <row r="556" spans="1:7" x14ac:dyDescent="0.3">
      <c r="A556">
        <v>500263</v>
      </c>
      <c r="B556">
        <v>356</v>
      </c>
      <c r="C556" t="s">
        <v>170</v>
      </c>
      <c r="D556" t="s">
        <v>30</v>
      </c>
      <c r="E556" t="s">
        <v>25</v>
      </c>
      <c r="F556" t="s">
        <v>209</v>
      </c>
      <c r="G556" t="str">
        <f>INDEX(find_bugcounts!D:D, MATCH(B556,find_bugcounts!B:B))</f>
        <v>Dodgy code</v>
      </c>
    </row>
    <row r="557" spans="1:7" x14ac:dyDescent="0.3">
      <c r="A557">
        <v>500486</v>
      </c>
      <c r="B557">
        <v>395</v>
      </c>
      <c r="C557" t="s">
        <v>31</v>
      </c>
      <c r="D557" t="s">
        <v>30</v>
      </c>
      <c r="E557" t="s">
        <v>25</v>
      </c>
      <c r="F557" t="s">
        <v>184</v>
      </c>
      <c r="G557" t="str">
        <f>INDEX(find_bugcounts!D:D, MATCH(B557,find_bugcounts!B:B))</f>
        <v>Dodgy code</v>
      </c>
    </row>
    <row r="558" spans="1:7" x14ac:dyDescent="0.3">
      <c r="A558">
        <v>500640</v>
      </c>
      <c r="B558">
        <v>368</v>
      </c>
      <c r="C558" t="s">
        <v>64</v>
      </c>
      <c r="D558" t="s">
        <v>30</v>
      </c>
      <c r="E558" t="s">
        <v>25</v>
      </c>
      <c r="F558" t="s">
        <v>26</v>
      </c>
      <c r="G558" t="str">
        <f>INDEX(find_bugcounts!D:D, MATCH(B558,find_bugcounts!B:B))</f>
        <v>Dodgy code</v>
      </c>
    </row>
    <row r="559" spans="1:7" x14ac:dyDescent="0.3">
      <c r="A559">
        <v>501010</v>
      </c>
      <c r="B559">
        <v>422</v>
      </c>
      <c r="C559" t="s">
        <v>31</v>
      </c>
      <c r="D559" t="s">
        <v>30</v>
      </c>
      <c r="E559" t="s">
        <v>25</v>
      </c>
      <c r="F559" t="s">
        <v>292</v>
      </c>
      <c r="G559" t="str">
        <f>INDEX(find_bugcounts!D:D, MATCH(B559,find_bugcounts!B:B))</f>
        <v>Dodgy code</v>
      </c>
    </row>
    <row r="560" spans="1:7" x14ac:dyDescent="0.3">
      <c r="A560">
        <v>501096</v>
      </c>
      <c r="B560">
        <v>422</v>
      </c>
      <c r="C560" t="s">
        <v>31</v>
      </c>
      <c r="D560" t="s">
        <v>30</v>
      </c>
      <c r="E560" t="s">
        <v>25</v>
      </c>
      <c r="F560" t="s">
        <v>104</v>
      </c>
      <c r="G560" t="str">
        <f>INDEX(find_bugcounts!D:D, MATCH(B560,find_bugcounts!B:B))</f>
        <v>Dodgy code</v>
      </c>
    </row>
    <row r="561" spans="1:7" x14ac:dyDescent="0.3">
      <c r="A561">
        <v>501178</v>
      </c>
      <c r="B561">
        <v>368</v>
      </c>
      <c r="C561" t="s">
        <v>170</v>
      </c>
      <c r="D561" t="s">
        <v>30</v>
      </c>
      <c r="E561" t="s">
        <v>25</v>
      </c>
      <c r="F561" t="s">
        <v>26</v>
      </c>
      <c r="G561" t="str">
        <f>INDEX(find_bugcounts!D:D, MATCH(B561,find_bugcounts!B:B))</f>
        <v>Dodgy code</v>
      </c>
    </row>
    <row r="562" spans="1:7" x14ac:dyDescent="0.3">
      <c r="A562">
        <v>501245</v>
      </c>
      <c r="B562">
        <v>393</v>
      </c>
      <c r="C562" t="s">
        <v>31</v>
      </c>
      <c r="D562" t="s">
        <v>30</v>
      </c>
      <c r="E562" t="s">
        <v>25</v>
      </c>
      <c r="F562" t="s">
        <v>93</v>
      </c>
      <c r="G562" t="str">
        <f>INDEX(find_bugcounts!D:D, MATCH(B562,find_bugcounts!B:B))</f>
        <v>Dodgy code</v>
      </c>
    </row>
    <row r="563" spans="1:7" x14ac:dyDescent="0.3">
      <c r="A563">
        <v>501333</v>
      </c>
      <c r="B563">
        <v>405</v>
      </c>
      <c r="C563" t="s">
        <v>31</v>
      </c>
      <c r="D563" t="s">
        <v>30</v>
      </c>
      <c r="E563" t="s">
        <v>25</v>
      </c>
      <c r="F563" t="s">
        <v>93</v>
      </c>
      <c r="G563" t="str">
        <f>INDEX(find_bugcounts!D:D, MATCH(B563,find_bugcounts!B:B))</f>
        <v>Dodgy code</v>
      </c>
    </row>
    <row r="564" spans="1:7" x14ac:dyDescent="0.3">
      <c r="A564">
        <v>501471</v>
      </c>
      <c r="B564">
        <v>405</v>
      </c>
      <c r="C564" t="s">
        <v>45</v>
      </c>
      <c r="D564" t="s">
        <v>30</v>
      </c>
      <c r="E564" t="s">
        <v>25</v>
      </c>
      <c r="F564" t="s">
        <v>88</v>
      </c>
      <c r="G564" t="str">
        <f>INDEX(find_bugcounts!D:D, MATCH(B564,find_bugcounts!B:B))</f>
        <v>Dodgy code</v>
      </c>
    </row>
    <row r="565" spans="1:7" x14ac:dyDescent="0.3">
      <c r="A565">
        <v>501478</v>
      </c>
      <c r="B565">
        <v>422</v>
      </c>
      <c r="C565" t="s">
        <v>31</v>
      </c>
      <c r="D565" t="s">
        <v>30</v>
      </c>
      <c r="E565" t="s">
        <v>25</v>
      </c>
      <c r="F565" t="s">
        <v>118</v>
      </c>
      <c r="G565" t="str">
        <f>INDEX(find_bugcounts!D:D, MATCH(B565,find_bugcounts!B:B))</f>
        <v>Dodgy code</v>
      </c>
    </row>
    <row r="566" spans="1:7" x14ac:dyDescent="0.3">
      <c r="A566">
        <v>501563</v>
      </c>
      <c r="B566">
        <v>405</v>
      </c>
      <c r="C566" t="s">
        <v>45</v>
      </c>
      <c r="D566" t="s">
        <v>30</v>
      </c>
      <c r="E566" t="s">
        <v>25</v>
      </c>
      <c r="F566" t="s">
        <v>104</v>
      </c>
      <c r="G566" t="str">
        <f>INDEX(find_bugcounts!D:D, MATCH(B566,find_bugcounts!B:B))</f>
        <v>Dodgy code</v>
      </c>
    </row>
    <row r="567" spans="1:7" x14ac:dyDescent="0.3">
      <c r="A567">
        <v>501590</v>
      </c>
      <c r="B567">
        <v>400</v>
      </c>
      <c r="C567" t="s">
        <v>170</v>
      </c>
      <c r="D567" t="s">
        <v>30</v>
      </c>
      <c r="E567" t="s">
        <v>25</v>
      </c>
      <c r="F567" t="s">
        <v>62</v>
      </c>
      <c r="G567" t="str">
        <f>INDEX(find_bugcounts!D:D, MATCH(B567,find_bugcounts!B:B))</f>
        <v>Dodgy code</v>
      </c>
    </row>
    <row r="568" spans="1:7" x14ac:dyDescent="0.3">
      <c r="A568">
        <v>501663</v>
      </c>
      <c r="B568">
        <v>389</v>
      </c>
      <c r="C568" t="s">
        <v>31</v>
      </c>
      <c r="D568" t="s">
        <v>30</v>
      </c>
      <c r="E568" t="s">
        <v>25</v>
      </c>
      <c r="F568" t="s">
        <v>93</v>
      </c>
      <c r="G568" t="str">
        <f>INDEX(find_bugcounts!D:D, MATCH(B568,find_bugcounts!B:B))</f>
        <v>Dodgy code</v>
      </c>
    </row>
    <row r="569" spans="1:7" x14ac:dyDescent="0.3">
      <c r="A569">
        <v>502004</v>
      </c>
      <c r="B569">
        <v>392</v>
      </c>
      <c r="C569" t="s">
        <v>31</v>
      </c>
      <c r="D569" t="s">
        <v>30</v>
      </c>
      <c r="E569" t="s">
        <v>25</v>
      </c>
      <c r="F569" t="s">
        <v>62</v>
      </c>
      <c r="G569" t="str">
        <f>INDEX(find_bugcounts!D:D, MATCH(B569,find_bugcounts!B:B))</f>
        <v>Dodgy code</v>
      </c>
    </row>
    <row r="570" spans="1:7" x14ac:dyDescent="0.3">
      <c r="A570">
        <v>502084</v>
      </c>
      <c r="B570">
        <v>396</v>
      </c>
      <c r="C570" t="s">
        <v>31</v>
      </c>
      <c r="D570" t="s">
        <v>30</v>
      </c>
      <c r="E570" t="s">
        <v>25</v>
      </c>
      <c r="F570" t="s">
        <v>62</v>
      </c>
      <c r="G570" t="str">
        <f>INDEX(find_bugcounts!D:D, MATCH(B570,find_bugcounts!B:B))</f>
        <v>Dodgy code</v>
      </c>
    </row>
    <row r="571" spans="1:7" x14ac:dyDescent="0.3">
      <c r="A571">
        <v>502198</v>
      </c>
      <c r="B571">
        <v>347</v>
      </c>
      <c r="C571" t="s">
        <v>31</v>
      </c>
      <c r="D571" t="s">
        <v>30</v>
      </c>
      <c r="E571" t="s">
        <v>25</v>
      </c>
      <c r="F571" t="s">
        <v>118</v>
      </c>
      <c r="G571" t="str">
        <f>INDEX(find_bugcounts!D:D, MATCH(B571,find_bugcounts!B:B))</f>
        <v>Dodgy code</v>
      </c>
    </row>
    <row r="572" spans="1:7" x14ac:dyDescent="0.3">
      <c r="A572">
        <v>505976</v>
      </c>
      <c r="B572">
        <v>422</v>
      </c>
      <c r="C572" t="s">
        <v>42</v>
      </c>
      <c r="D572" t="s">
        <v>30</v>
      </c>
      <c r="E572" t="s">
        <v>25</v>
      </c>
      <c r="F572" t="s">
        <v>118</v>
      </c>
      <c r="G572" t="str">
        <f>INDEX(find_bugcounts!D:D, MATCH(B572,find_bugcounts!B:B))</f>
        <v>Dodgy code</v>
      </c>
    </row>
    <row r="573" spans="1:7" x14ac:dyDescent="0.3">
      <c r="A573">
        <v>506010</v>
      </c>
      <c r="B573">
        <v>347</v>
      </c>
      <c r="C573" t="s">
        <v>31</v>
      </c>
      <c r="D573" t="s">
        <v>30</v>
      </c>
      <c r="E573" t="s">
        <v>87</v>
      </c>
      <c r="F573" t="s">
        <v>113</v>
      </c>
      <c r="G573" t="str">
        <f>INDEX(find_bugcounts!D:D, MATCH(B573,find_bugcounts!B:B))</f>
        <v>Dodgy code</v>
      </c>
    </row>
    <row r="574" spans="1:7" x14ac:dyDescent="0.3">
      <c r="A574">
        <v>506304</v>
      </c>
      <c r="B574">
        <v>392</v>
      </c>
      <c r="C574" t="s">
        <v>45</v>
      </c>
      <c r="D574" t="s">
        <v>30</v>
      </c>
      <c r="E574" t="s">
        <v>25</v>
      </c>
      <c r="F574" t="s">
        <v>118</v>
      </c>
      <c r="G574" t="str">
        <f>INDEX(find_bugcounts!D:D, MATCH(B574,find_bugcounts!B:B))</f>
        <v>Dodgy code</v>
      </c>
    </row>
    <row r="575" spans="1:7" x14ac:dyDescent="0.3">
      <c r="A575">
        <v>506315</v>
      </c>
      <c r="B575">
        <v>422</v>
      </c>
      <c r="C575" t="s">
        <v>31</v>
      </c>
      <c r="D575" t="s">
        <v>30</v>
      </c>
      <c r="E575" t="s">
        <v>87</v>
      </c>
      <c r="F575" t="s">
        <v>113</v>
      </c>
      <c r="G575" t="str">
        <f>INDEX(find_bugcounts!D:D, MATCH(B575,find_bugcounts!B:B))</f>
        <v>Dodgy code</v>
      </c>
    </row>
    <row r="576" spans="1:7" x14ac:dyDescent="0.3">
      <c r="A576">
        <v>506321</v>
      </c>
      <c r="B576">
        <v>405</v>
      </c>
      <c r="C576" t="s">
        <v>31</v>
      </c>
      <c r="D576" t="s">
        <v>30</v>
      </c>
      <c r="E576" t="s">
        <v>87</v>
      </c>
      <c r="F576" t="s">
        <v>62</v>
      </c>
      <c r="G576" t="str">
        <f>INDEX(find_bugcounts!D:D, MATCH(B576,find_bugcounts!B:B))</f>
        <v>Dodgy code</v>
      </c>
    </row>
    <row r="577" spans="1:7" x14ac:dyDescent="0.3">
      <c r="A577">
        <v>506371</v>
      </c>
      <c r="B577">
        <v>356</v>
      </c>
      <c r="C577" t="s">
        <v>42</v>
      </c>
      <c r="D577" t="s">
        <v>30</v>
      </c>
      <c r="E577" t="s">
        <v>25</v>
      </c>
      <c r="F577" t="s">
        <v>26</v>
      </c>
      <c r="G577" t="str">
        <f>INDEX(find_bugcounts!D:D, MATCH(B577,find_bugcounts!B:B))</f>
        <v>Dodgy code</v>
      </c>
    </row>
    <row r="578" spans="1:7" x14ac:dyDescent="0.3">
      <c r="A578">
        <v>506427</v>
      </c>
      <c r="B578">
        <v>376</v>
      </c>
      <c r="C578" t="s">
        <v>31</v>
      </c>
      <c r="D578" t="s">
        <v>30</v>
      </c>
      <c r="E578" t="s">
        <v>25</v>
      </c>
      <c r="F578" t="s">
        <v>88</v>
      </c>
      <c r="G578" t="str">
        <f>INDEX(find_bugcounts!D:D, MATCH(B578,find_bugcounts!B:B))</f>
        <v>Dodgy code</v>
      </c>
    </row>
    <row r="579" spans="1:7" x14ac:dyDescent="0.3">
      <c r="A579">
        <v>506483</v>
      </c>
      <c r="B579">
        <v>400</v>
      </c>
      <c r="C579" t="s">
        <v>31</v>
      </c>
      <c r="D579" t="s">
        <v>30</v>
      </c>
      <c r="E579" t="s">
        <v>87</v>
      </c>
      <c r="F579" t="s">
        <v>113</v>
      </c>
      <c r="G579" t="str">
        <f>INDEX(find_bugcounts!D:D, MATCH(B579,find_bugcounts!B:B))</f>
        <v>Dodgy code</v>
      </c>
    </row>
    <row r="580" spans="1:7" x14ac:dyDescent="0.3">
      <c r="A580">
        <v>506539</v>
      </c>
      <c r="B580">
        <v>347</v>
      </c>
      <c r="C580" t="s">
        <v>31</v>
      </c>
      <c r="D580" t="s">
        <v>30</v>
      </c>
      <c r="E580" t="s">
        <v>96</v>
      </c>
      <c r="F580" t="s">
        <v>97</v>
      </c>
      <c r="G580" t="str">
        <f>INDEX(find_bugcounts!D:D, MATCH(B580,find_bugcounts!B:B))</f>
        <v>Dodgy code</v>
      </c>
    </row>
    <row r="581" spans="1:7" x14ac:dyDescent="0.3">
      <c r="A581">
        <v>506546</v>
      </c>
      <c r="B581">
        <v>386</v>
      </c>
      <c r="C581" t="s">
        <v>31</v>
      </c>
      <c r="D581" t="s">
        <v>30</v>
      </c>
      <c r="E581" t="s">
        <v>25</v>
      </c>
      <c r="F581" t="s">
        <v>62</v>
      </c>
      <c r="G581" t="str">
        <f>INDEX(find_bugcounts!D:D, MATCH(B581,find_bugcounts!B:B))</f>
        <v>Dodgy code</v>
      </c>
    </row>
    <row r="582" spans="1:7" x14ac:dyDescent="0.3">
      <c r="A582">
        <v>506622</v>
      </c>
      <c r="B582">
        <v>422</v>
      </c>
      <c r="C582" t="s">
        <v>31</v>
      </c>
      <c r="D582" t="s">
        <v>30</v>
      </c>
      <c r="E582" t="s">
        <v>25</v>
      </c>
      <c r="F582" t="s">
        <v>118</v>
      </c>
      <c r="G582" t="str">
        <f>INDEX(find_bugcounts!D:D, MATCH(B582,find_bugcounts!B:B))</f>
        <v>Dodgy code</v>
      </c>
    </row>
    <row r="583" spans="1:7" x14ac:dyDescent="0.3">
      <c r="A583">
        <v>506661</v>
      </c>
      <c r="B583">
        <v>371</v>
      </c>
      <c r="C583" t="s">
        <v>31</v>
      </c>
      <c r="D583" t="s">
        <v>30</v>
      </c>
      <c r="E583" t="s">
        <v>25</v>
      </c>
      <c r="F583" t="s">
        <v>104</v>
      </c>
      <c r="G583" t="str">
        <f>INDEX(find_bugcounts!D:D, MATCH(B583,find_bugcounts!B:B))</f>
        <v>Dodgy code</v>
      </c>
    </row>
    <row r="584" spans="1:7" x14ac:dyDescent="0.3">
      <c r="A584">
        <v>506677</v>
      </c>
      <c r="B584">
        <v>392</v>
      </c>
      <c r="C584" t="s">
        <v>45</v>
      </c>
      <c r="D584" t="s">
        <v>30</v>
      </c>
      <c r="E584" t="s">
        <v>25</v>
      </c>
      <c r="F584" t="s">
        <v>62</v>
      </c>
      <c r="G584" t="str">
        <f>INDEX(find_bugcounts!D:D, MATCH(B584,find_bugcounts!B:B))</f>
        <v>Dodgy code</v>
      </c>
    </row>
    <row r="585" spans="1:7" x14ac:dyDescent="0.3">
      <c r="A585">
        <v>506888</v>
      </c>
      <c r="B585">
        <v>405</v>
      </c>
      <c r="C585" t="s">
        <v>31</v>
      </c>
      <c r="D585" t="s">
        <v>30</v>
      </c>
      <c r="E585" t="s">
        <v>87</v>
      </c>
      <c r="F585" t="s">
        <v>113</v>
      </c>
      <c r="G585" t="str">
        <f>INDEX(find_bugcounts!D:D, MATCH(B585,find_bugcounts!B:B))</f>
        <v>Dodgy code</v>
      </c>
    </row>
    <row r="586" spans="1:7" x14ac:dyDescent="0.3">
      <c r="A586">
        <v>506942</v>
      </c>
      <c r="B586">
        <v>405</v>
      </c>
      <c r="C586" t="s">
        <v>31</v>
      </c>
      <c r="D586" t="s">
        <v>30</v>
      </c>
      <c r="E586" t="s">
        <v>25</v>
      </c>
      <c r="F586" t="s">
        <v>62</v>
      </c>
      <c r="G586" t="str">
        <f>INDEX(find_bugcounts!D:D, MATCH(B586,find_bugcounts!B:B))</f>
        <v>Dodgy code</v>
      </c>
    </row>
    <row r="587" spans="1:7" x14ac:dyDescent="0.3">
      <c r="A587">
        <v>506977</v>
      </c>
      <c r="B587">
        <v>360</v>
      </c>
      <c r="C587" t="s">
        <v>31</v>
      </c>
      <c r="D587" t="s">
        <v>30</v>
      </c>
      <c r="E587" t="s">
        <v>87</v>
      </c>
      <c r="F587" t="s">
        <v>113</v>
      </c>
      <c r="G587" t="str">
        <f>INDEX(find_bugcounts!D:D, MATCH(B587,find_bugcounts!B:B))</f>
        <v>Dodgy code</v>
      </c>
    </row>
    <row r="588" spans="1:7" x14ac:dyDescent="0.3">
      <c r="A588">
        <v>507073</v>
      </c>
      <c r="B588">
        <v>367</v>
      </c>
      <c r="C588" t="s">
        <v>31</v>
      </c>
      <c r="D588" t="s">
        <v>30</v>
      </c>
      <c r="E588" t="s">
        <v>25</v>
      </c>
      <c r="F588" t="s">
        <v>88</v>
      </c>
      <c r="G588" t="str">
        <f>INDEX(find_bugcounts!D:D, MATCH(B588,find_bugcounts!B:B))</f>
        <v>Dodgy code</v>
      </c>
    </row>
    <row r="589" spans="1:7" x14ac:dyDescent="0.3">
      <c r="A589">
        <v>507099</v>
      </c>
      <c r="B589">
        <v>347</v>
      </c>
      <c r="C589" t="s">
        <v>31</v>
      </c>
      <c r="D589" t="s">
        <v>30</v>
      </c>
      <c r="E589" t="s">
        <v>25</v>
      </c>
      <c r="F589" t="s">
        <v>118</v>
      </c>
      <c r="G589" t="str">
        <f>INDEX(find_bugcounts!D:D, MATCH(B589,find_bugcounts!B:B))</f>
        <v>Dodgy code</v>
      </c>
    </row>
    <row r="590" spans="1:7" x14ac:dyDescent="0.3">
      <c r="A590">
        <v>507103</v>
      </c>
      <c r="B590">
        <v>356</v>
      </c>
      <c r="C590" t="s">
        <v>45</v>
      </c>
      <c r="D590" t="s">
        <v>30</v>
      </c>
      <c r="E590" t="s">
        <v>25</v>
      </c>
      <c r="F590" t="s">
        <v>62</v>
      </c>
      <c r="G590" t="str">
        <f>INDEX(find_bugcounts!D:D, MATCH(B590,find_bugcounts!B:B))</f>
        <v>Dodgy code</v>
      </c>
    </row>
    <row r="591" spans="1:7" x14ac:dyDescent="0.3">
      <c r="A591">
        <v>507158</v>
      </c>
      <c r="B591">
        <v>416</v>
      </c>
      <c r="C591" t="s">
        <v>31</v>
      </c>
      <c r="D591" t="s">
        <v>30</v>
      </c>
      <c r="E591" t="s">
        <v>87</v>
      </c>
      <c r="F591" t="s">
        <v>88</v>
      </c>
      <c r="G591" t="str">
        <f>INDEX(find_bugcounts!D:D, MATCH(B591,find_bugcounts!B:B))</f>
        <v>Dodgy code</v>
      </c>
    </row>
    <row r="592" spans="1:7" x14ac:dyDescent="0.3">
      <c r="A592">
        <v>507214</v>
      </c>
      <c r="B592">
        <v>356</v>
      </c>
      <c r="C592" t="s">
        <v>31</v>
      </c>
      <c r="D592" t="s">
        <v>30</v>
      </c>
      <c r="E592" t="s">
        <v>25</v>
      </c>
      <c r="F592" t="s">
        <v>104</v>
      </c>
      <c r="G592" t="str">
        <f>INDEX(find_bugcounts!D:D, MATCH(B592,find_bugcounts!B:B))</f>
        <v>Dodgy code</v>
      </c>
    </row>
    <row r="593" spans="1:7" x14ac:dyDescent="0.3">
      <c r="A593">
        <v>507225</v>
      </c>
      <c r="B593">
        <v>347</v>
      </c>
      <c r="C593" t="s">
        <v>31</v>
      </c>
      <c r="D593" t="s">
        <v>30</v>
      </c>
      <c r="E593" t="s">
        <v>96</v>
      </c>
      <c r="F593" t="s">
        <v>258</v>
      </c>
      <c r="G593" t="str">
        <f>INDEX(find_bugcounts!D:D, MATCH(B593,find_bugcounts!B:B))</f>
        <v>Dodgy code</v>
      </c>
    </row>
    <row r="594" spans="1:7" x14ac:dyDescent="0.3">
      <c r="A594">
        <v>507262</v>
      </c>
      <c r="B594">
        <v>392</v>
      </c>
      <c r="C594" t="s">
        <v>31</v>
      </c>
      <c r="D594" t="s">
        <v>30</v>
      </c>
      <c r="E594" t="s">
        <v>87</v>
      </c>
      <c r="F594" t="s">
        <v>113</v>
      </c>
      <c r="G594" t="str">
        <f>INDEX(find_bugcounts!D:D, MATCH(B594,find_bugcounts!B:B))</f>
        <v>Dodgy code</v>
      </c>
    </row>
    <row r="595" spans="1:7" x14ac:dyDescent="0.3">
      <c r="A595">
        <v>507280</v>
      </c>
      <c r="B595">
        <v>356</v>
      </c>
      <c r="C595" t="s">
        <v>31</v>
      </c>
      <c r="D595" t="s">
        <v>30</v>
      </c>
      <c r="E595" t="s">
        <v>25</v>
      </c>
      <c r="F595" t="s">
        <v>104</v>
      </c>
      <c r="G595" t="str">
        <f>INDEX(find_bugcounts!D:D, MATCH(B595,find_bugcounts!B:B))</f>
        <v>Dodgy code</v>
      </c>
    </row>
    <row r="596" spans="1:7" x14ac:dyDescent="0.3">
      <c r="A596">
        <v>507294</v>
      </c>
      <c r="B596">
        <v>393</v>
      </c>
      <c r="C596" t="s">
        <v>45</v>
      </c>
      <c r="D596" t="s">
        <v>30</v>
      </c>
      <c r="E596" t="s">
        <v>87</v>
      </c>
      <c r="F596" t="s">
        <v>88</v>
      </c>
      <c r="G596" t="str">
        <f>INDEX(find_bugcounts!D:D, MATCH(B596,find_bugcounts!B:B))</f>
        <v>Dodgy code</v>
      </c>
    </row>
    <row r="597" spans="1:7" x14ac:dyDescent="0.3">
      <c r="A597">
        <v>507296</v>
      </c>
      <c r="B597">
        <v>393</v>
      </c>
      <c r="C597" t="s">
        <v>31</v>
      </c>
      <c r="D597" t="s">
        <v>30</v>
      </c>
      <c r="E597" t="s">
        <v>25</v>
      </c>
      <c r="F597" t="s">
        <v>62</v>
      </c>
      <c r="G597" t="str">
        <f>INDEX(find_bugcounts!D:D, MATCH(B597,find_bugcounts!B:B))</f>
        <v>Dodgy code</v>
      </c>
    </row>
    <row r="598" spans="1:7" x14ac:dyDescent="0.3">
      <c r="A598">
        <v>507298</v>
      </c>
      <c r="B598">
        <v>376</v>
      </c>
      <c r="C598" t="s">
        <v>31</v>
      </c>
      <c r="D598" t="s">
        <v>30</v>
      </c>
      <c r="E598" t="s">
        <v>25</v>
      </c>
      <c r="F598" t="s">
        <v>62</v>
      </c>
      <c r="G598" t="str">
        <f>INDEX(find_bugcounts!D:D, MATCH(B598,find_bugcounts!B:B))</f>
        <v>Dodgy code</v>
      </c>
    </row>
    <row r="599" spans="1:7" x14ac:dyDescent="0.3">
      <c r="A599">
        <v>507312</v>
      </c>
      <c r="B599">
        <v>356</v>
      </c>
      <c r="C599" t="s">
        <v>31</v>
      </c>
      <c r="D599" t="s">
        <v>30</v>
      </c>
      <c r="E599" t="s">
        <v>87</v>
      </c>
      <c r="F599" t="s">
        <v>62</v>
      </c>
      <c r="G599" t="str">
        <f>INDEX(find_bugcounts!D:D, MATCH(B599,find_bugcounts!B:B))</f>
        <v>Dodgy code</v>
      </c>
    </row>
    <row r="600" spans="1:7" x14ac:dyDescent="0.3">
      <c r="A600">
        <v>507351</v>
      </c>
      <c r="B600">
        <v>399</v>
      </c>
      <c r="C600" t="s">
        <v>31</v>
      </c>
      <c r="D600" t="s">
        <v>30</v>
      </c>
      <c r="E600" t="s">
        <v>25</v>
      </c>
      <c r="F600" t="s">
        <v>62</v>
      </c>
      <c r="G600" t="str">
        <f>INDEX(find_bugcounts!D:D, MATCH(B600,find_bugcounts!B:B))</f>
        <v>Dodgy code</v>
      </c>
    </row>
    <row r="601" spans="1:7" x14ac:dyDescent="0.3">
      <c r="A601">
        <v>507404</v>
      </c>
      <c r="B601">
        <v>417</v>
      </c>
      <c r="C601" t="s">
        <v>31</v>
      </c>
      <c r="D601" t="s">
        <v>30</v>
      </c>
      <c r="E601" t="s">
        <v>25</v>
      </c>
      <c r="F601" t="s">
        <v>62</v>
      </c>
      <c r="G601" t="str">
        <f>INDEX(find_bugcounts!D:D, MATCH(B601,find_bugcounts!B:B))</f>
        <v>Dodgy code</v>
      </c>
    </row>
    <row r="602" spans="1:7" x14ac:dyDescent="0.3">
      <c r="A602">
        <v>507486</v>
      </c>
      <c r="B602">
        <v>393</v>
      </c>
      <c r="C602" t="s">
        <v>45</v>
      </c>
      <c r="D602" t="s">
        <v>30</v>
      </c>
      <c r="E602" t="s">
        <v>87</v>
      </c>
      <c r="F602" t="s">
        <v>88</v>
      </c>
      <c r="G602" t="str">
        <f>INDEX(find_bugcounts!D:D, MATCH(B602,find_bugcounts!B:B))</f>
        <v>Dodgy code</v>
      </c>
    </row>
    <row r="603" spans="1:7" x14ac:dyDescent="0.3">
      <c r="A603">
        <v>507520</v>
      </c>
      <c r="B603">
        <v>365</v>
      </c>
      <c r="C603" t="s">
        <v>31</v>
      </c>
      <c r="D603" t="s">
        <v>30</v>
      </c>
      <c r="E603" t="s">
        <v>87</v>
      </c>
      <c r="F603" t="s">
        <v>113</v>
      </c>
      <c r="G603" t="str">
        <f>INDEX(find_bugcounts!D:D, MATCH(B603,find_bugcounts!B:B))</f>
        <v>Dodgy code</v>
      </c>
    </row>
    <row r="604" spans="1:7" x14ac:dyDescent="0.3">
      <c r="A604">
        <v>507701</v>
      </c>
      <c r="B604">
        <v>360</v>
      </c>
      <c r="C604" t="s">
        <v>31</v>
      </c>
      <c r="D604" t="s">
        <v>30</v>
      </c>
      <c r="E604" t="s">
        <v>96</v>
      </c>
      <c r="F604" t="s">
        <v>97</v>
      </c>
      <c r="G604" t="str">
        <f>INDEX(find_bugcounts!D:D, MATCH(B604,find_bugcounts!B:B))</f>
        <v>Dodgy code</v>
      </c>
    </row>
    <row r="605" spans="1:7" x14ac:dyDescent="0.3">
      <c r="A605">
        <v>507753</v>
      </c>
      <c r="B605">
        <v>422</v>
      </c>
      <c r="C605" t="s">
        <v>45</v>
      </c>
      <c r="D605" t="s">
        <v>30</v>
      </c>
      <c r="E605" t="s">
        <v>25</v>
      </c>
      <c r="F605" t="s">
        <v>88</v>
      </c>
      <c r="G605" t="str">
        <f>INDEX(find_bugcounts!D:D, MATCH(B605,find_bugcounts!B:B))</f>
        <v>Dodgy code</v>
      </c>
    </row>
    <row r="606" spans="1:7" x14ac:dyDescent="0.3">
      <c r="A606">
        <v>507793</v>
      </c>
      <c r="B606">
        <v>351</v>
      </c>
      <c r="C606" t="s">
        <v>64</v>
      </c>
      <c r="D606" t="s">
        <v>30</v>
      </c>
      <c r="E606" t="s">
        <v>25</v>
      </c>
      <c r="F606" t="s">
        <v>104</v>
      </c>
      <c r="G606" t="str">
        <f>INDEX(find_bugcounts!D:D, MATCH(B606,find_bugcounts!B:B))</f>
        <v>Dodgy code</v>
      </c>
    </row>
    <row r="607" spans="1:7" x14ac:dyDescent="0.3">
      <c r="A607">
        <v>507811</v>
      </c>
      <c r="B607">
        <v>416</v>
      </c>
      <c r="C607" t="s">
        <v>31</v>
      </c>
      <c r="D607" t="s">
        <v>30</v>
      </c>
      <c r="E607" t="s">
        <v>25</v>
      </c>
      <c r="F607" t="s">
        <v>62</v>
      </c>
      <c r="G607" t="str">
        <f>INDEX(find_bugcounts!D:D, MATCH(B607,find_bugcounts!B:B))</f>
        <v>Dodgy code</v>
      </c>
    </row>
    <row r="608" spans="1:7" x14ac:dyDescent="0.3">
      <c r="A608">
        <v>507832</v>
      </c>
      <c r="B608">
        <v>392</v>
      </c>
      <c r="C608" t="s">
        <v>31</v>
      </c>
      <c r="D608" t="s">
        <v>30</v>
      </c>
      <c r="E608" t="s">
        <v>87</v>
      </c>
      <c r="F608" t="s">
        <v>113</v>
      </c>
      <c r="G608" t="str">
        <f>INDEX(find_bugcounts!D:D, MATCH(B608,find_bugcounts!B:B))</f>
        <v>Dodgy code</v>
      </c>
    </row>
    <row r="609" spans="1:7" x14ac:dyDescent="0.3">
      <c r="A609">
        <v>508006</v>
      </c>
      <c r="B609">
        <v>376</v>
      </c>
      <c r="C609" t="s">
        <v>31</v>
      </c>
      <c r="D609" t="s">
        <v>30</v>
      </c>
      <c r="E609" t="s">
        <v>25</v>
      </c>
      <c r="F609" t="s">
        <v>122</v>
      </c>
      <c r="G609" t="str">
        <f>INDEX(find_bugcounts!D:D, MATCH(B609,find_bugcounts!B:B))</f>
        <v>Dodgy code</v>
      </c>
    </row>
    <row r="610" spans="1:7" x14ac:dyDescent="0.3">
      <c r="A610">
        <v>508072</v>
      </c>
      <c r="B610">
        <v>356</v>
      </c>
      <c r="C610" t="s">
        <v>45</v>
      </c>
      <c r="D610" t="s">
        <v>30</v>
      </c>
      <c r="E610" t="s">
        <v>25</v>
      </c>
      <c r="F610" t="s">
        <v>104</v>
      </c>
      <c r="G610" t="str">
        <f>INDEX(find_bugcounts!D:D, MATCH(B610,find_bugcounts!B:B))</f>
        <v>Dodgy code</v>
      </c>
    </row>
    <row r="611" spans="1:7" x14ac:dyDescent="0.3">
      <c r="A611">
        <v>508103</v>
      </c>
      <c r="B611">
        <v>353</v>
      </c>
      <c r="C611" t="s">
        <v>31</v>
      </c>
      <c r="D611" t="s">
        <v>30</v>
      </c>
      <c r="E611" t="s">
        <v>25</v>
      </c>
      <c r="F611" t="s">
        <v>26</v>
      </c>
      <c r="G611" t="str">
        <f>INDEX(find_bugcounts!D:D, MATCH(B611,find_bugcounts!B:B))</f>
        <v>Dodgy code</v>
      </c>
    </row>
    <row r="612" spans="1:7" x14ac:dyDescent="0.3">
      <c r="A612">
        <v>508110</v>
      </c>
      <c r="B612">
        <v>347</v>
      </c>
      <c r="C612" t="s">
        <v>31</v>
      </c>
      <c r="D612" t="s">
        <v>30</v>
      </c>
      <c r="E612" t="s">
        <v>87</v>
      </c>
      <c r="F612" t="s">
        <v>113</v>
      </c>
      <c r="G612" t="str">
        <f>INDEX(find_bugcounts!D:D, MATCH(B612,find_bugcounts!B:B))</f>
        <v>Dodgy code</v>
      </c>
    </row>
    <row r="613" spans="1:7" x14ac:dyDescent="0.3">
      <c r="A613">
        <v>508153</v>
      </c>
      <c r="B613">
        <v>374</v>
      </c>
      <c r="C613" t="s">
        <v>31</v>
      </c>
      <c r="D613" t="s">
        <v>30</v>
      </c>
      <c r="E613" t="s">
        <v>25</v>
      </c>
      <c r="F613" t="s">
        <v>26</v>
      </c>
      <c r="G613" t="str">
        <f>INDEX(find_bugcounts!D:D, MATCH(B613,find_bugcounts!B:B))</f>
        <v>Dodgy code</v>
      </c>
    </row>
    <row r="614" spans="1:7" x14ac:dyDescent="0.3">
      <c r="A614">
        <v>508257</v>
      </c>
      <c r="B614">
        <v>385</v>
      </c>
      <c r="C614" t="s">
        <v>31</v>
      </c>
      <c r="D614" t="s">
        <v>30</v>
      </c>
      <c r="E614" t="s">
        <v>87</v>
      </c>
      <c r="F614" t="s">
        <v>62</v>
      </c>
      <c r="G614" t="str">
        <f>INDEX(find_bugcounts!D:D, MATCH(B614,find_bugcounts!B:B))</f>
        <v>Dodgy code</v>
      </c>
    </row>
    <row r="615" spans="1:7" x14ac:dyDescent="0.3">
      <c r="A615">
        <v>508306</v>
      </c>
      <c r="B615">
        <v>347</v>
      </c>
      <c r="C615" t="s">
        <v>45</v>
      </c>
      <c r="D615" t="s">
        <v>30</v>
      </c>
      <c r="E615" t="s">
        <v>87</v>
      </c>
      <c r="F615" t="s">
        <v>113</v>
      </c>
      <c r="G615" t="str">
        <f>INDEX(find_bugcounts!D:D, MATCH(B615,find_bugcounts!B:B))</f>
        <v>Dodgy code</v>
      </c>
    </row>
    <row r="616" spans="1:7" x14ac:dyDescent="0.3">
      <c r="A616">
        <v>508344</v>
      </c>
      <c r="B616">
        <v>403</v>
      </c>
      <c r="C616" t="s">
        <v>31</v>
      </c>
      <c r="D616" t="s">
        <v>30</v>
      </c>
      <c r="E616" t="s">
        <v>87</v>
      </c>
      <c r="F616" t="s">
        <v>113</v>
      </c>
      <c r="G616" t="str">
        <f>INDEX(find_bugcounts!D:D, MATCH(B616,find_bugcounts!B:B))</f>
        <v>Dodgy code</v>
      </c>
    </row>
    <row r="617" spans="1:7" x14ac:dyDescent="0.3">
      <c r="A617">
        <v>508448</v>
      </c>
      <c r="B617">
        <v>347</v>
      </c>
      <c r="C617" t="s">
        <v>31</v>
      </c>
      <c r="D617" t="s">
        <v>30</v>
      </c>
      <c r="E617" t="s">
        <v>25</v>
      </c>
      <c r="F617" t="s">
        <v>62</v>
      </c>
      <c r="G617" t="str">
        <f>INDEX(find_bugcounts!D:D, MATCH(B617,find_bugcounts!B:B))</f>
        <v>Dodgy code</v>
      </c>
    </row>
    <row r="618" spans="1:7" x14ac:dyDescent="0.3">
      <c r="A618">
        <v>508489</v>
      </c>
      <c r="B618">
        <v>376</v>
      </c>
      <c r="C618" t="s">
        <v>31</v>
      </c>
      <c r="D618" t="s">
        <v>30</v>
      </c>
      <c r="E618" t="s">
        <v>25</v>
      </c>
      <c r="F618" t="s">
        <v>88</v>
      </c>
      <c r="G618" t="str">
        <f>INDEX(find_bugcounts!D:D, MATCH(B618,find_bugcounts!B:B))</f>
        <v>Dodgy code</v>
      </c>
    </row>
    <row r="619" spans="1:7" x14ac:dyDescent="0.3">
      <c r="A619">
        <v>508490</v>
      </c>
      <c r="B619">
        <v>422</v>
      </c>
      <c r="C619" t="s">
        <v>31</v>
      </c>
      <c r="D619" t="s">
        <v>30</v>
      </c>
      <c r="E619" t="s">
        <v>25</v>
      </c>
      <c r="F619" t="s">
        <v>62</v>
      </c>
      <c r="G619" t="str">
        <f>INDEX(find_bugcounts!D:D, MATCH(B619,find_bugcounts!B:B))</f>
        <v>Dodgy code</v>
      </c>
    </row>
    <row r="620" spans="1:7" x14ac:dyDescent="0.3">
      <c r="A620">
        <v>508595</v>
      </c>
      <c r="B620">
        <v>347</v>
      </c>
      <c r="C620" t="s">
        <v>45</v>
      </c>
      <c r="D620" t="s">
        <v>30</v>
      </c>
      <c r="E620" t="s">
        <v>87</v>
      </c>
      <c r="F620" t="s">
        <v>62</v>
      </c>
      <c r="G620" t="str">
        <f>INDEX(find_bugcounts!D:D, MATCH(B620,find_bugcounts!B:B))</f>
        <v>Dodgy code</v>
      </c>
    </row>
    <row r="621" spans="1:7" x14ac:dyDescent="0.3">
      <c r="A621">
        <v>508623</v>
      </c>
      <c r="B621">
        <v>416</v>
      </c>
      <c r="C621" t="s">
        <v>170</v>
      </c>
      <c r="D621" t="s">
        <v>30</v>
      </c>
      <c r="E621" t="s">
        <v>25</v>
      </c>
      <c r="F621" t="s">
        <v>62</v>
      </c>
      <c r="G621" t="str">
        <f>INDEX(find_bugcounts!D:D, MATCH(B621,find_bugcounts!B:B))</f>
        <v>Dodgy code</v>
      </c>
    </row>
    <row r="622" spans="1:7" x14ac:dyDescent="0.3">
      <c r="A622">
        <v>508680</v>
      </c>
      <c r="B622">
        <v>375</v>
      </c>
      <c r="C622" t="s">
        <v>31</v>
      </c>
      <c r="D622" t="s">
        <v>30</v>
      </c>
      <c r="E622" t="s">
        <v>25</v>
      </c>
      <c r="F622" t="s">
        <v>26</v>
      </c>
      <c r="G622" t="str">
        <f>INDEX(find_bugcounts!D:D, MATCH(B622,find_bugcounts!B:B))</f>
        <v>Dodgy code</v>
      </c>
    </row>
    <row r="623" spans="1:7" x14ac:dyDescent="0.3">
      <c r="A623">
        <v>508720</v>
      </c>
      <c r="B623">
        <v>403</v>
      </c>
      <c r="C623" t="s">
        <v>31</v>
      </c>
      <c r="D623" t="s">
        <v>30</v>
      </c>
      <c r="E623" t="s">
        <v>96</v>
      </c>
      <c r="F623" t="s">
        <v>97</v>
      </c>
      <c r="G623" t="str">
        <f>INDEX(find_bugcounts!D:D, MATCH(B623,find_bugcounts!B:B))</f>
        <v>Dodgy code</v>
      </c>
    </row>
    <row r="624" spans="1:7" x14ac:dyDescent="0.3">
      <c r="A624">
        <v>508809</v>
      </c>
      <c r="B624">
        <v>417</v>
      </c>
      <c r="C624" t="s">
        <v>31</v>
      </c>
      <c r="D624" t="s">
        <v>30</v>
      </c>
      <c r="E624" t="s">
        <v>25</v>
      </c>
      <c r="F624" t="s">
        <v>26</v>
      </c>
      <c r="G624" t="str">
        <f>INDEX(find_bugcounts!D:D, MATCH(B624,find_bugcounts!B:B))</f>
        <v>Dodgy code</v>
      </c>
    </row>
    <row r="625" spans="1:7" x14ac:dyDescent="0.3">
      <c r="A625">
        <v>508850</v>
      </c>
      <c r="B625">
        <v>411</v>
      </c>
      <c r="C625" t="s">
        <v>31</v>
      </c>
      <c r="D625" t="s">
        <v>30</v>
      </c>
      <c r="E625" t="s">
        <v>87</v>
      </c>
      <c r="F625" t="s">
        <v>93</v>
      </c>
      <c r="G625" t="str">
        <f>INDEX(find_bugcounts!D:D, MATCH(B625,find_bugcounts!B:B))</f>
        <v>Dodgy code</v>
      </c>
    </row>
    <row r="626" spans="1:7" x14ac:dyDescent="0.3">
      <c r="A626">
        <v>508851</v>
      </c>
      <c r="B626">
        <v>376</v>
      </c>
      <c r="C626" t="s">
        <v>31</v>
      </c>
      <c r="D626" t="s">
        <v>30</v>
      </c>
      <c r="E626" t="s">
        <v>87</v>
      </c>
      <c r="F626" t="s">
        <v>93</v>
      </c>
      <c r="G626" t="str">
        <f>INDEX(find_bugcounts!D:D, MATCH(B626,find_bugcounts!B:B))</f>
        <v>Dodgy code</v>
      </c>
    </row>
    <row r="627" spans="1:7" x14ac:dyDescent="0.3">
      <c r="A627">
        <v>508866</v>
      </c>
      <c r="B627">
        <v>422</v>
      </c>
      <c r="C627" t="s">
        <v>31</v>
      </c>
      <c r="D627" t="s">
        <v>30</v>
      </c>
      <c r="E627" t="s">
        <v>25</v>
      </c>
      <c r="F627" t="s">
        <v>118</v>
      </c>
      <c r="G627" t="str">
        <f>INDEX(find_bugcounts!D:D, MATCH(B627,find_bugcounts!B:B))</f>
        <v>Dodgy code</v>
      </c>
    </row>
    <row r="628" spans="1:7" x14ac:dyDescent="0.3">
      <c r="A628">
        <v>508889</v>
      </c>
      <c r="B628">
        <v>360</v>
      </c>
      <c r="C628" t="s">
        <v>31</v>
      </c>
      <c r="D628" t="s">
        <v>30</v>
      </c>
      <c r="E628" t="s">
        <v>87</v>
      </c>
      <c r="F628" t="s">
        <v>113</v>
      </c>
      <c r="G628" t="str">
        <f>INDEX(find_bugcounts!D:D, MATCH(B628,find_bugcounts!B:B))</f>
        <v>Dodgy code</v>
      </c>
    </row>
    <row r="629" spans="1:7" x14ac:dyDescent="0.3">
      <c r="A629">
        <v>508911</v>
      </c>
      <c r="B629">
        <v>356</v>
      </c>
      <c r="C629" t="s">
        <v>31</v>
      </c>
      <c r="D629" t="s">
        <v>30</v>
      </c>
      <c r="E629" t="s">
        <v>25</v>
      </c>
      <c r="F629" t="s">
        <v>62</v>
      </c>
      <c r="G629" t="str">
        <f>INDEX(find_bugcounts!D:D, MATCH(B629,find_bugcounts!B:B))</f>
        <v>Dodgy code</v>
      </c>
    </row>
    <row r="630" spans="1:7" x14ac:dyDescent="0.3">
      <c r="A630">
        <v>509027</v>
      </c>
      <c r="B630">
        <v>395</v>
      </c>
      <c r="C630" t="s">
        <v>31</v>
      </c>
      <c r="D630" t="s">
        <v>30</v>
      </c>
      <c r="E630" t="s">
        <v>87</v>
      </c>
      <c r="F630" t="s">
        <v>113</v>
      </c>
      <c r="G630" t="str">
        <f>INDEX(find_bugcounts!D:D, MATCH(B630,find_bugcounts!B:B))</f>
        <v>Dodgy code</v>
      </c>
    </row>
    <row r="631" spans="1:7" x14ac:dyDescent="0.3">
      <c r="A631">
        <v>509159</v>
      </c>
      <c r="B631">
        <v>356</v>
      </c>
      <c r="C631" t="s">
        <v>170</v>
      </c>
      <c r="D631" t="s">
        <v>30</v>
      </c>
      <c r="E631" t="s">
        <v>96</v>
      </c>
      <c r="F631" t="s">
        <v>62</v>
      </c>
      <c r="G631" t="str">
        <f>INDEX(find_bugcounts!D:D, MATCH(B631,find_bugcounts!B:B))</f>
        <v>Dodgy code</v>
      </c>
    </row>
    <row r="632" spans="1:7" x14ac:dyDescent="0.3">
      <c r="A632">
        <v>509188</v>
      </c>
      <c r="B632">
        <v>366</v>
      </c>
      <c r="C632" t="s">
        <v>64</v>
      </c>
      <c r="D632" t="s">
        <v>30</v>
      </c>
      <c r="E632" t="s">
        <v>87</v>
      </c>
      <c r="F632" t="s">
        <v>113</v>
      </c>
      <c r="G632" t="str">
        <f>INDEX(find_bugcounts!D:D, MATCH(B632,find_bugcounts!B:B))</f>
        <v>Dodgy code</v>
      </c>
    </row>
    <row r="633" spans="1:7" x14ac:dyDescent="0.3">
      <c r="A633">
        <v>509224</v>
      </c>
      <c r="B633">
        <v>376</v>
      </c>
      <c r="C633" t="s">
        <v>42</v>
      </c>
      <c r="D633" t="s">
        <v>30</v>
      </c>
      <c r="E633" t="s">
        <v>25</v>
      </c>
      <c r="F633" t="s">
        <v>62</v>
      </c>
      <c r="G633" t="str">
        <f>INDEX(find_bugcounts!D:D, MATCH(B633,find_bugcounts!B:B))</f>
        <v>Dodgy code</v>
      </c>
    </row>
    <row r="634" spans="1:7" x14ac:dyDescent="0.3">
      <c r="A634">
        <v>509328</v>
      </c>
      <c r="B634">
        <v>347</v>
      </c>
      <c r="C634" t="s">
        <v>31</v>
      </c>
      <c r="D634" t="s">
        <v>30</v>
      </c>
      <c r="E634" t="s">
        <v>87</v>
      </c>
      <c r="F634" t="s">
        <v>113</v>
      </c>
      <c r="G634" t="str">
        <f>INDEX(find_bugcounts!D:D, MATCH(B634,find_bugcounts!B:B))</f>
        <v>Dodgy code</v>
      </c>
    </row>
    <row r="635" spans="1:7" x14ac:dyDescent="0.3">
      <c r="A635">
        <v>509388</v>
      </c>
      <c r="B635">
        <v>384</v>
      </c>
      <c r="C635" t="s">
        <v>42</v>
      </c>
      <c r="D635" t="s">
        <v>30</v>
      </c>
      <c r="E635" t="s">
        <v>25</v>
      </c>
      <c r="F635" t="s">
        <v>118</v>
      </c>
      <c r="G635" t="str">
        <f>INDEX(find_bugcounts!D:D, MATCH(B635,find_bugcounts!B:B))</f>
        <v>Dodgy code</v>
      </c>
    </row>
    <row r="636" spans="1:7" x14ac:dyDescent="0.3">
      <c r="A636">
        <v>509402</v>
      </c>
      <c r="B636">
        <v>422</v>
      </c>
      <c r="C636" t="s">
        <v>31</v>
      </c>
      <c r="D636" t="s">
        <v>30</v>
      </c>
      <c r="E636" t="s">
        <v>96</v>
      </c>
      <c r="F636" t="s">
        <v>258</v>
      </c>
      <c r="G636" t="str">
        <f>INDEX(find_bugcounts!D:D, MATCH(B636,find_bugcounts!B:B))</f>
        <v>Dodgy code</v>
      </c>
    </row>
    <row r="637" spans="1:7" x14ac:dyDescent="0.3">
      <c r="A637">
        <v>509430</v>
      </c>
      <c r="B637">
        <v>422</v>
      </c>
      <c r="C637" t="s">
        <v>31</v>
      </c>
      <c r="D637" t="s">
        <v>30</v>
      </c>
      <c r="E637" t="s">
        <v>25</v>
      </c>
      <c r="F637" t="s">
        <v>62</v>
      </c>
      <c r="G637" t="str">
        <f>INDEX(find_bugcounts!D:D, MATCH(B637,find_bugcounts!B:B))</f>
        <v>Dodgy code</v>
      </c>
    </row>
    <row r="638" spans="1:7" x14ac:dyDescent="0.3">
      <c r="A638">
        <v>509474</v>
      </c>
      <c r="B638">
        <v>348</v>
      </c>
      <c r="C638" t="s">
        <v>45</v>
      </c>
      <c r="D638" t="s">
        <v>30</v>
      </c>
      <c r="E638" t="s">
        <v>25</v>
      </c>
      <c r="F638" t="s">
        <v>88</v>
      </c>
      <c r="G638" t="str">
        <f>INDEX(find_bugcounts!D:D, MATCH(B638,find_bugcounts!B:B))</f>
        <v>Dodgy code</v>
      </c>
    </row>
    <row r="639" spans="1:7" x14ac:dyDescent="0.3">
      <c r="A639">
        <v>509514</v>
      </c>
      <c r="B639">
        <v>416</v>
      </c>
      <c r="C639" t="s">
        <v>31</v>
      </c>
      <c r="D639" t="s">
        <v>30</v>
      </c>
      <c r="E639" t="s">
        <v>25</v>
      </c>
      <c r="F639" t="s">
        <v>26</v>
      </c>
      <c r="G639" t="str">
        <f>INDEX(find_bugcounts!D:D, MATCH(B639,find_bugcounts!B:B))</f>
        <v>Dodgy code</v>
      </c>
    </row>
    <row r="640" spans="1:7" x14ac:dyDescent="0.3">
      <c r="A640">
        <v>509538</v>
      </c>
      <c r="B640">
        <v>374</v>
      </c>
      <c r="C640" t="s">
        <v>31</v>
      </c>
      <c r="D640" t="s">
        <v>30</v>
      </c>
      <c r="E640" t="s">
        <v>25</v>
      </c>
      <c r="F640" t="s">
        <v>62</v>
      </c>
      <c r="G640" t="str">
        <f>INDEX(find_bugcounts!D:D, MATCH(B640,find_bugcounts!B:B))</f>
        <v>Dodgy code</v>
      </c>
    </row>
    <row r="641" spans="1:7" x14ac:dyDescent="0.3">
      <c r="A641">
        <v>509543</v>
      </c>
      <c r="B641">
        <v>415</v>
      </c>
      <c r="C641" t="s">
        <v>31</v>
      </c>
      <c r="D641" t="s">
        <v>30</v>
      </c>
      <c r="E641" t="s">
        <v>25</v>
      </c>
      <c r="F641" t="s">
        <v>26</v>
      </c>
      <c r="G641" t="str">
        <f>INDEX(find_bugcounts!D:D, MATCH(B641,find_bugcounts!B:B))</f>
        <v>Dodgy code</v>
      </c>
    </row>
    <row r="642" spans="1:7" x14ac:dyDescent="0.3">
      <c r="A642">
        <v>509579</v>
      </c>
      <c r="B642">
        <v>376</v>
      </c>
      <c r="C642" t="s">
        <v>31</v>
      </c>
      <c r="D642" t="s">
        <v>30</v>
      </c>
      <c r="E642" t="s">
        <v>87</v>
      </c>
      <c r="F642" t="s">
        <v>62</v>
      </c>
      <c r="G642" t="str">
        <f>INDEX(find_bugcounts!D:D, MATCH(B642,find_bugcounts!B:B))</f>
        <v>Dodgy code</v>
      </c>
    </row>
    <row r="643" spans="1:7" x14ac:dyDescent="0.3">
      <c r="A643">
        <v>509618</v>
      </c>
      <c r="B643">
        <v>405</v>
      </c>
      <c r="C643" t="s">
        <v>31</v>
      </c>
      <c r="D643" t="s">
        <v>30</v>
      </c>
      <c r="E643" t="s">
        <v>25</v>
      </c>
      <c r="F643" t="s">
        <v>26</v>
      </c>
      <c r="G643" t="str">
        <f>INDEX(find_bugcounts!D:D, MATCH(B643,find_bugcounts!B:B))</f>
        <v>Dodgy code</v>
      </c>
    </row>
    <row r="644" spans="1:7" x14ac:dyDescent="0.3">
      <c r="A644">
        <v>509692</v>
      </c>
      <c r="B644">
        <v>356</v>
      </c>
      <c r="C644" t="s">
        <v>31</v>
      </c>
      <c r="D644" t="s">
        <v>30</v>
      </c>
      <c r="E644" t="s">
        <v>25</v>
      </c>
      <c r="F644" t="s">
        <v>26</v>
      </c>
      <c r="G644" t="str">
        <f>INDEX(find_bugcounts!D:D, MATCH(B644,find_bugcounts!B:B))</f>
        <v>Dodgy code</v>
      </c>
    </row>
    <row r="645" spans="1:7" x14ac:dyDescent="0.3">
      <c r="A645">
        <v>509729</v>
      </c>
      <c r="B645">
        <v>385</v>
      </c>
      <c r="C645" t="s">
        <v>31</v>
      </c>
      <c r="D645" t="s">
        <v>30</v>
      </c>
      <c r="E645" t="s">
        <v>25</v>
      </c>
      <c r="F645" t="s">
        <v>104</v>
      </c>
      <c r="G645" t="str">
        <f>INDEX(find_bugcounts!D:D, MATCH(B645,find_bugcounts!B:B))</f>
        <v>Dodgy code</v>
      </c>
    </row>
    <row r="646" spans="1:7" x14ac:dyDescent="0.3">
      <c r="A646">
        <v>509739</v>
      </c>
      <c r="B646">
        <v>422</v>
      </c>
      <c r="C646" t="s">
        <v>31</v>
      </c>
      <c r="D646" t="s">
        <v>30</v>
      </c>
      <c r="E646" t="s">
        <v>25</v>
      </c>
      <c r="F646" t="s">
        <v>118</v>
      </c>
      <c r="G646" t="str">
        <f>INDEX(find_bugcounts!D:D, MATCH(B646,find_bugcounts!B:B))</f>
        <v>Dodgy code</v>
      </c>
    </row>
    <row r="647" spans="1:7" x14ac:dyDescent="0.3">
      <c r="A647">
        <v>509804</v>
      </c>
      <c r="B647">
        <v>347</v>
      </c>
      <c r="C647" t="s">
        <v>31</v>
      </c>
      <c r="D647" t="s">
        <v>30</v>
      </c>
      <c r="E647" t="s">
        <v>87</v>
      </c>
      <c r="F647" t="s">
        <v>113</v>
      </c>
      <c r="G647" t="str">
        <f>INDEX(find_bugcounts!D:D, MATCH(B647,find_bugcounts!B:B))</f>
        <v>Dodgy code</v>
      </c>
    </row>
    <row r="648" spans="1:7" x14ac:dyDescent="0.3">
      <c r="A648">
        <v>509834</v>
      </c>
      <c r="B648">
        <v>356</v>
      </c>
      <c r="C648" t="s">
        <v>42</v>
      </c>
      <c r="D648" t="s">
        <v>30</v>
      </c>
      <c r="E648" t="s">
        <v>25</v>
      </c>
      <c r="F648" t="s">
        <v>118</v>
      </c>
      <c r="G648" t="str">
        <f>INDEX(find_bugcounts!D:D, MATCH(B648,find_bugcounts!B:B))</f>
        <v>Dodgy code</v>
      </c>
    </row>
    <row r="649" spans="1:7" x14ac:dyDescent="0.3">
      <c r="A649">
        <v>509856</v>
      </c>
      <c r="B649">
        <v>374</v>
      </c>
      <c r="C649" t="s">
        <v>42</v>
      </c>
      <c r="D649" t="s">
        <v>30</v>
      </c>
      <c r="E649" t="s">
        <v>25</v>
      </c>
      <c r="F649" t="s">
        <v>847</v>
      </c>
      <c r="G649" t="str">
        <f>INDEX(find_bugcounts!D:D, MATCH(B649,find_bugcounts!B:B))</f>
        <v>Dodgy code</v>
      </c>
    </row>
    <row r="650" spans="1:7" x14ac:dyDescent="0.3">
      <c r="A650">
        <v>509899</v>
      </c>
      <c r="B650">
        <v>376</v>
      </c>
      <c r="C650" t="s">
        <v>31</v>
      </c>
      <c r="D650" t="s">
        <v>30</v>
      </c>
      <c r="E650" t="s">
        <v>25</v>
      </c>
      <c r="F650" t="s">
        <v>62</v>
      </c>
      <c r="G650" t="str">
        <f>INDEX(find_bugcounts!D:D, MATCH(B650,find_bugcounts!B:B))</f>
        <v>Dodgy code</v>
      </c>
    </row>
    <row r="651" spans="1:7" x14ac:dyDescent="0.3">
      <c r="A651">
        <v>509918</v>
      </c>
      <c r="B651">
        <v>356</v>
      </c>
      <c r="C651" t="s">
        <v>31</v>
      </c>
      <c r="D651" t="s">
        <v>30</v>
      </c>
      <c r="E651" t="s">
        <v>25</v>
      </c>
      <c r="F651" t="s">
        <v>62</v>
      </c>
      <c r="G651" t="str">
        <f>INDEX(find_bugcounts!D:D, MATCH(B651,find_bugcounts!B:B))</f>
        <v>Dodgy code</v>
      </c>
    </row>
    <row r="652" spans="1:7" x14ac:dyDescent="0.3">
      <c r="A652">
        <v>509953</v>
      </c>
      <c r="B652">
        <v>356</v>
      </c>
      <c r="C652" t="s">
        <v>170</v>
      </c>
      <c r="D652" t="s">
        <v>30</v>
      </c>
      <c r="E652" t="s">
        <v>87</v>
      </c>
      <c r="F652" t="s">
        <v>113</v>
      </c>
      <c r="G652" t="str">
        <f>INDEX(find_bugcounts!D:D, MATCH(B652,find_bugcounts!B:B))</f>
        <v>Dodgy code</v>
      </c>
    </row>
    <row r="653" spans="1:7" x14ac:dyDescent="0.3">
      <c r="A653">
        <v>510030</v>
      </c>
      <c r="B653">
        <v>375</v>
      </c>
      <c r="C653" t="s">
        <v>45</v>
      </c>
      <c r="D653" t="s">
        <v>30</v>
      </c>
      <c r="E653" t="s">
        <v>25</v>
      </c>
      <c r="F653" t="s">
        <v>88</v>
      </c>
      <c r="G653" t="str">
        <f>INDEX(find_bugcounts!D:D, MATCH(B653,find_bugcounts!B:B))</f>
        <v>Dodgy code</v>
      </c>
    </row>
    <row r="654" spans="1:7" x14ac:dyDescent="0.3">
      <c r="A654">
        <v>510070</v>
      </c>
      <c r="B654">
        <v>422</v>
      </c>
      <c r="C654" t="s">
        <v>31</v>
      </c>
      <c r="D654" t="s">
        <v>30</v>
      </c>
      <c r="E654" t="s">
        <v>87</v>
      </c>
      <c r="F654" t="s">
        <v>113</v>
      </c>
      <c r="G654" t="str">
        <f>INDEX(find_bugcounts!D:D, MATCH(B654,find_bugcounts!B:B))</f>
        <v>Dodgy code</v>
      </c>
    </row>
    <row r="655" spans="1:7" x14ac:dyDescent="0.3">
      <c r="A655">
        <v>510118</v>
      </c>
      <c r="B655">
        <v>347</v>
      </c>
      <c r="C655" t="s">
        <v>31</v>
      </c>
      <c r="D655" t="s">
        <v>30</v>
      </c>
      <c r="E655" t="s">
        <v>87</v>
      </c>
      <c r="F655" t="s">
        <v>289</v>
      </c>
      <c r="G655" t="str">
        <f>INDEX(find_bugcounts!D:D, MATCH(B655,find_bugcounts!B:B))</f>
        <v>Dodgy code</v>
      </c>
    </row>
    <row r="656" spans="1:7" x14ac:dyDescent="0.3">
      <c r="A656">
        <v>510182</v>
      </c>
      <c r="B656">
        <v>347</v>
      </c>
      <c r="C656" t="s">
        <v>31</v>
      </c>
      <c r="D656" t="s">
        <v>30</v>
      </c>
      <c r="E656" t="s">
        <v>25</v>
      </c>
      <c r="F656" t="s">
        <v>118</v>
      </c>
      <c r="G656" t="str">
        <f>INDEX(find_bugcounts!D:D, MATCH(B656,find_bugcounts!B:B))</f>
        <v>Dodgy code</v>
      </c>
    </row>
    <row r="657" spans="1:7" x14ac:dyDescent="0.3">
      <c r="A657">
        <v>510251</v>
      </c>
      <c r="B657">
        <v>363</v>
      </c>
      <c r="C657" t="s">
        <v>31</v>
      </c>
      <c r="D657" t="s">
        <v>30</v>
      </c>
      <c r="E657" t="s">
        <v>25</v>
      </c>
      <c r="F657" t="s">
        <v>26</v>
      </c>
      <c r="G657" t="str">
        <f>INDEX(find_bugcounts!D:D, MATCH(B657,find_bugcounts!B:B))</f>
        <v>Dodgy code</v>
      </c>
    </row>
    <row r="658" spans="1:7" x14ac:dyDescent="0.3">
      <c r="A658">
        <v>510354</v>
      </c>
      <c r="B658">
        <v>405</v>
      </c>
      <c r="C658" t="s">
        <v>31</v>
      </c>
      <c r="D658" t="s">
        <v>30</v>
      </c>
      <c r="E658" t="s">
        <v>25</v>
      </c>
      <c r="F658" t="s">
        <v>62</v>
      </c>
      <c r="G658" t="str">
        <f>INDEX(find_bugcounts!D:D, MATCH(B658,find_bugcounts!B:B))</f>
        <v>Dodgy code</v>
      </c>
    </row>
    <row r="659" spans="1:7" x14ac:dyDescent="0.3">
      <c r="A659">
        <v>510382</v>
      </c>
      <c r="B659">
        <v>403</v>
      </c>
      <c r="C659" t="s">
        <v>31</v>
      </c>
      <c r="D659" t="s">
        <v>30</v>
      </c>
      <c r="E659" t="s">
        <v>87</v>
      </c>
      <c r="F659" t="s">
        <v>93</v>
      </c>
      <c r="G659" t="str">
        <f>INDEX(find_bugcounts!D:D, MATCH(B659,find_bugcounts!B:B))</f>
        <v>Dodgy code</v>
      </c>
    </row>
    <row r="660" spans="1:7" x14ac:dyDescent="0.3">
      <c r="A660">
        <v>510488</v>
      </c>
      <c r="B660">
        <v>422</v>
      </c>
      <c r="C660" t="s">
        <v>31</v>
      </c>
      <c r="D660" t="s">
        <v>30</v>
      </c>
      <c r="E660" t="s">
        <v>96</v>
      </c>
      <c r="F660" t="s">
        <v>62</v>
      </c>
      <c r="G660" t="str">
        <f>INDEX(find_bugcounts!D:D, MATCH(B660,find_bugcounts!B:B))</f>
        <v>Dodgy code</v>
      </c>
    </row>
    <row r="661" spans="1:7" x14ac:dyDescent="0.3">
      <c r="A661">
        <v>510608</v>
      </c>
      <c r="B661">
        <v>400</v>
      </c>
      <c r="C661" t="s">
        <v>31</v>
      </c>
      <c r="D661" t="s">
        <v>30</v>
      </c>
      <c r="E661" t="s">
        <v>87</v>
      </c>
      <c r="F661" t="s">
        <v>113</v>
      </c>
      <c r="G661" t="str">
        <f>INDEX(find_bugcounts!D:D, MATCH(B661,find_bugcounts!B:B))</f>
        <v>Dodgy code</v>
      </c>
    </row>
    <row r="662" spans="1:7" x14ac:dyDescent="0.3">
      <c r="A662">
        <v>503084</v>
      </c>
      <c r="B662">
        <v>405</v>
      </c>
      <c r="C662" t="s">
        <v>31</v>
      </c>
      <c r="D662" t="s">
        <v>30</v>
      </c>
      <c r="E662" t="s">
        <v>25</v>
      </c>
      <c r="F662" t="s">
        <v>118</v>
      </c>
      <c r="G662" t="str">
        <f>INDEX(find_bugcounts!D:D, MATCH(B662,find_bugcounts!B:B))</f>
        <v>Dodgy code</v>
      </c>
    </row>
    <row r="663" spans="1:7" x14ac:dyDescent="0.3">
      <c r="A663">
        <v>510666</v>
      </c>
      <c r="B663">
        <v>356</v>
      </c>
      <c r="C663" t="s">
        <v>42</v>
      </c>
      <c r="D663" t="s">
        <v>30</v>
      </c>
      <c r="E663" t="s">
        <v>87</v>
      </c>
      <c r="F663" t="s">
        <v>113</v>
      </c>
      <c r="G663" t="str">
        <f>INDEX(find_bugcounts!D:D, MATCH(B663,find_bugcounts!B:B))</f>
        <v>Dodgy code</v>
      </c>
    </row>
    <row r="664" spans="1:7" x14ac:dyDescent="0.3">
      <c r="A664">
        <v>510676</v>
      </c>
      <c r="B664">
        <v>422</v>
      </c>
      <c r="C664" t="s">
        <v>31</v>
      </c>
      <c r="D664" t="s">
        <v>30</v>
      </c>
      <c r="E664" t="s">
        <v>96</v>
      </c>
      <c r="F664" t="s">
        <v>62</v>
      </c>
      <c r="G664" t="str">
        <f>INDEX(find_bugcounts!D:D, MATCH(B664,find_bugcounts!B:B))</f>
        <v>Dodgy code</v>
      </c>
    </row>
    <row r="665" spans="1:7" x14ac:dyDescent="0.3">
      <c r="A665">
        <v>510723</v>
      </c>
      <c r="B665">
        <v>374</v>
      </c>
      <c r="C665" t="s">
        <v>45</v>
      </c>
      <c r="D665" t="s">
        <v>30</v>
      </c>
      <c r="E665" t="s">
        <v>25</v>
      </c>
      <c r="F665" t="s">
        <v>122</v>
      </c>
      <c r="G665" t="str">
        <f>INDEX(find_bugcounts!D:D, MATCH(B665,find_bugcounts!B:B))</f>
        <v>Dodgy code</v>
      </c>
    </row>
    <row r="666" spans="1:7" x14ac:dyDescent="0.3">
      <c r="A666">
        <v>510758</v>
      </c>
      <c r="B666">
        <v>387</v>
      </c>
      <c r="C666" t="s">
        <v>31</v>
      </c>
      <c r="D666" t="s">
        <v>30</v>
      </c>
      <c r="E666" t="s">
        <v>87</v>
      </c>
      <c r="F666" t="s">
        <v>62</v>
      </c>
      <c r="G666" t="str">
        <f>INDEX(find_bugcounts!D:D, MATCH(B666,find_bugcounts!B:B))</f>
        <v>Dodgy code</v>
      </c>
    </row>
    <row r="667" spans="1:7" x14ac:dyDescent="0.3">
      <c r="A667">
        <v>510776</v>
      </c>
      <c r="B667">
        <v>369</v>
      </c>
      <c r="C667" t="s">
        <v>31</v>
      </c>
      <c r="D667" t="s">
        <v>30</v>
      </c>
      <c r="E667" t="s">
        <v>25</v>
      </c>
      <c r="F667" t="s">
        <v>26</v>
      </c>
      <c r="G667" t="str">
        <f>INDEX(find_bugcounts!D:D, MATCH(B667,find_bugcounts!B:B))</f>
        <v>Dodgy code</v>
      </c>
    </row>
    <row r="668" spans="1:7" x14ac:dyDescent="0.3">
      <c r="A668">
        <v>510852</v>
      </c>
      <c r="B668">
        <v>363</v>
      </c>
      <c r="C668" t="s">
        <v>31</v>
      </c>
      <c r="D668" t="s">
        <v>30</v>
      </c>
      <c r="E668" t="s">
        <v>25</v>
      </c>
      <c r="F668" t="s">
        <v>118</v>
      </c>
      <c r="G668" t="str">
        <f>INDEX(find_bugcounts!D:D, MATCH(B668,find_bugcounts!B:B))</f>
        <v>Dodgy code</v>
      </c>
    </row>
    <row r="669" spans="1:7" x14ac:dyDescent="0.3">
      <c r="A669">
        <v>510953</v>
      </c>
      <c r="B669">
        <v>356</v>
      </c>
      <c r="C669" t="s">
        <v>31</v>
      </c>
      <c r="D669" t="s">
        <v>30</v>
      </c>
      <c r="E669" t="s">
        <v>25</v>
      </c>
      <c r="F669" t="s">
        <v>62</v>
      </c>
      <c r="G669" t="str">
        <f>INDEX(find_bugcounts!D:D, MATCH(B669,find_bugcounts!B:B))</f>
        <v>Dodgy code</v>
      </c>
    </row>
    <row r="670" spans="1:7" x14ac:dyDescent="0.3">
      <c r="A670">
        <v>510985</v>
      </c>
      <c r="B670">
        <v>422</v>
      </c>
      <c r="C670" t="s">
        <v>31</v>
      </c>
      <c r="D670" t="s">
        <v>30</v>
      </c>
      <c r="E670" t="s">
        <v>96</v>
      </c>
      <c r="F670" t="s">
        <v>62</v>
      </c>
      <c r="G670" t="str">
        <f>INDEX(find_bugcounts!D:D, MATCH(B670,find_bugcounts!B:B))</f>
        <v>Dodgy code</v>
      </c>
    </row>
    <row r="671" spans="1:7" x14ac:dyDescent="0.3">
      <c r="A671">
        <v>511018</v>
      </c>
      <c r="B671">
        <v>416</v>
      </c>
      <c r="C671" t="s">
        <v>31</v>
      </c>
      <c r="D671" t="s">
        <v>30</v>
      </c>
      <c r="E671" t="s">
        <v>25</v>
      </c>
      <c r="F671" t="s">
        <v>26</v>
      </c>
      <c r="G671" t="str">
        <f>INDEX(find_bugcounts!D:D, MATCH(B671,find_bugcounts!B:B))</f>
        <v>Dodgy code</v>
      </c>
    </row>
    <row r="672" spans="1:7" x14ac:dyDescent="0.3">
      <c r="A672">
        <v>511085</v>
      </c>
      <c r="B672">
        <v>422</v>
      </c>
      <c r="C672" t="s">
        <v>31</v>
      </c>
      <c r="D672" t="s">
        <v>30</v>
      </c>
      <c r="E672" t="s">
        <v>25</v>
      </c>
      <c r="F672" t="s">
        <v>118</v>
      </c>
      <c r="G672" t="str">
        <f>INDEX(find_bugcounts!D:D, MATCH(B672,find_bugcounts!B:B))</f>
        <v>Dodgy code</v>
      </c>
    </row>
    <row r="673" spans="1:7" x14ac:dyDescent="0.3">
      <c r="A673">
        <v>511101</v>
      </c>
      <c r="B673">
        <v>421</v>
      </c>
      <c r="C673" t="s">
        <v>31</v>
      </c>
      <c r="D673" t="s">
        <v>30</v>
      </c>
      <c r="E673" t="s">
        <v>25</v>
      </c>
      <c r="F673" t="s">
        <v>88</v>
      </c>
      <c r="G673" t="str">
        <f>INDEX(find_bugcounts!D:D, MATCH(B673,find_bugcounts!B:B))</f>
        <v>Dodgy code</v>
      </c>
    </row>
    <row r="674" spans="1:7" x14ac:dyDescent="0.3">
      <c r="A674">
        <v>511150</v>
      </c>
      <c r="B674">
        <v>422</v>
      </c>
      <c r="C674" t="s">
        <v>31</v>
      </c>
      <c r="D674" t="s">
        <v>30</v>
      </c>
      <c r="E674" t="s">
        <v>96</v>
      </c>
      <c r="F674" t="s">
        <v>97</v>
      </c>
      <c r="G674" t="str">
        <f>INDEX(find_bugcounts!D:D, MATCH(B674,find_bugcounts!B:B))</f>
        <v>Dodgy code</v>
      </c>
    </row>
    <row r="675" spans="1:7" x14ac:dyDescent="0.3">
      <c r="A675">
        <v>511175</v>
      </c>
      <c r="B675">
        <v>345</v>
      </c>
      <c r="C675" t="s">
        <v>31</v>
      </c>
      <c r="D675" t="s">
        <v>30</v>
      </c>
      <c r="E675" t="s">
        <v>87</v>
      </c>
      <c r="F675" t="s">
        <v>62</v>
      </c>
      <c r="G675" t="str">
        <f>INDEX(find_bugcounts!D:D, MATCH(B675,find_bugcounts!B:B))</f>
        <v>Dodgy code</v>
      </c>
    </row>
    <row r="676" spans="1:7" x14ac:dyDescent="0.3">
      <c r="A676">
        <v>511236</v>
      </c>
      <c r="B676">
        <v>394</v>
      </c>
      <c r="C676" t="s">
        <v>31</v>
      </c>
      <c r="D676" t="s">
        <v>30</v>
      </c>
      <c r="E676" t="s">
        <v>87</v>
      </c>
      <c r="F676" t="s">
        <v>93</v>
      </c>
      <c r="G676" t="str">
        <f>INDEX(find_bugcounts!D:D, MATCH(B676,find_bugcounts!B:B))</f>
        <v>Dodgy code</v>
      </c>
    </row>
    <row r="677" spans="1:7" x14ac:dyDescent="0.3">
      <c r="A677">
        <v>511270</v>
      </c>
      <c r="B677">
        <v>363</v>
      </c>
      <c r="C677" t="s">
        <v>31</v>
      </c>
      <c r="D677" t="s">
        <v>30</v>
      </c>
      <c r="E677" t="s">
        <v>87</v>
      </c>
      <c r="F677" t="s">
        <v>88</v>
      </c>
      <c r="G677" t="str">
        <f>INDEX(find_bugcounts!D:D, MATCH(B677,find_bugcounts!B:B))</f>
        <v>Dodgy code</v>
      </c>
    </row>
    <row r="678" spans="1:7" x14ac:dyDescent="0.3">
      <c r="A678">
        <v>511304</v>
      </c>
      <c r="B678">
        <v>384</v>
      </c>
      <c r="C678" t="s">
        <v>31</v>
      </c>
      <c r="D678" t="s">
        <v>30</v>
      </c>
      <c r="E678" t="s">
        <v>25</v>
      </c>
      <c r="F678" t="s">
        <v>26</v>
      </c>
      <c r="G678" t="str">
        <f>INDEX(find_bugcounts!D:D, MATCH(B678,find_bugcounts!B:B))</f>
        <v>Dodgy code</v>
      </c>
    </row>
    <row r="679" spans="1:7" x14ac:dyDescent="0.3">
      <c r="A679">
        <v>511338</v>
      </c>
      <c r="B679">
        <v>422</v>
      </c>
      <c r="C679" t="s">
        <v>31</v>
      </c>
      <c r="D679" t="s">
        <v>30</v>
      </c>
      <c r="E679" t="s">
        <v>25</v>
      </c>
      <c r="F679" t="s">
        <v>93</v>
      </c>
      <c r="G679" t="str">
        <f>INDEX(find_bugcounts!D:D, MATCH(B679,find_bugcounts!B:B))</f>
        <v>Dodgy code</v>
      </c>
    </row>
    <row r="680" spans="1:7" x14ac:dyDescent="0.3">
      <c r="A680">
        <v>511346</v>
      </c>
      <c r="B680">
        <v>374</v>
      </c>
      <c r="C680" t="s">
        <v>42</v>
      </c>
      <c r="D680" t="s">
        <v>30</v>
      </c>
      <c r="E680" t="s">
        <v>25</v>
      </c>
      <c r="F680" t="s">
        <v>104</v>
      </c>
      <c r="G680" t="str">
        <f>INDEX(find_bugcounts!D:D, MATCH(B680,find_bugcounts!B:B))</f>
        <v>Dodgy code</v>
      </c>
    </row>
    <row r="681" spans="1:7" x14ac:dyDescent="0.3">
      <c r="A681">
        <v>511389</v>
      </c>
      <c r="B681">
        <v>374</v>
      </c>
      <c r="C681" t="s">
        <v>31</v>
      </c>
      <c r="D681" t="s">
        <v>30</v>
      </c>
      <c r="E681" t="s">
        <v>25</v>
      </c>
      <c r="F681" t="s">
        <v>93</v>
      </c>
      <c r="G681" t="str">
        <f>INDEX(find_bugcounts!D:D, MATCH(B681,find_bugcounts!B:B))</f>
        <v>Dodgy code</v>
      </c>
    </row>
    <row r="682" spans="1:7" x14ac:dyDescent="0.3">
      <c r="A682">
        <v>511574</v>
      </c>
      <c r="B682">
        <v>392</v>
      </c>
      <c r="C682" t="s">
        <v>31</v>
      </c>
      <c r="D682" t="s">
        <v>30</v>
      </c>
      <c r="E682" t="s">
        <v>87</v>
      </c>
      <c r="F682" t="s">
        <v>113</v>
      </c>
      <c r="G682" t="str">
        <f>INDEX(find_bugcounts!D:D, MATCH(B682,find_bugcounts!B:B))</f>
        <v>Dodgy code</v>
      </c>
    </row>
    <row r="683" spans="1:7" x14ac:dyDescent="0.3">
      <c r="A683">
        <v>511608</v>
      </c>
      <c r="B683">
        <v>404</v>
      </c>
      <c r="C683" t="s">
        <v>31</v>
      </c>
      <c r="D683" t="s">
        <v>30</v>
      </c>
      <c r="E683" t="s">
        <v>25</v>
      </c>
      <c r="F683" t="s">
        <v>88</v>
      </c>
      <c r="G683" t="str">
        <f>INDEX(find_bugcounts!D:D, MATCH(B683,find_bugcounts!B:B))</f>
        <v>Dodgy code</v>
      </c>
    </row>
    <row r="684" spans="1:7" x14ac:dyDescent="0.3">
      <c r="A684">
        <v>504349</v>
      </c>
      <c r="B684">
        <v>375</v>
      </c>
      <c r="C684" t="s">
        <v>31</v>
      </c>
      <c r="D684" t="s">
        <v>30</v>
      </c>
      <c r="E684" t="s">
        <v>25</v>
      </c>
      <c r="F684" t="s">
        <v>62</v>
      </c>
      <c r="G684" t="str">
        <f>INDEX(find_bugcounts!D:D, MATCH(B684,find_bugcounts!B:B))</f>
        <v>Dodgy code</v>
      </c>
    </row>
    <row r="685" spans="1:7" x14ac:dyDescent="0.3">
      <c r="A685">
        <v>504629</v>
      </c>
      <c r="B685">
        <v>374</v>
      </c>
      <c r="C685" t="s">
        <v>42</v>
      </c>
      <c r="D685" t="s">
        <v>30</v>
      </c>
      <c r="E685" t="s">
        <v>25</v>
      </c>
      <c r="F685" t="s">
        <v>847</v>
      </c>
      <c r="G685" t="str">
        <f>INDEX(find_bugcounts!D:D, MATCH(B685,find_bugcounts!B:B))</f>
        <v>Dodgy code</v>
      </c>
    </row>
    <row r="686" spans="1:7" x14ac:dyDescent="0.3">
      <c r="A686">
        <v>505771</v>
      </c>
      <c r="B686">
        <v>405</v>
      </c>
      <c r="C686" t="s">
        <v>31</v>
      </c>
      <c r="D686" t="s">
        <v>30</v>
      </c>
      <c r="E686" t="s">
        <v>25</v>
      </c>
      <c r="F686" t="s">
        <v>62</v>
      </c>
      <c r="G686" t="str">
        <f>INDEX(find_bugcounts!D:D, MATCH(B686,find_bugcounts!B:B))</f>
        <v>Dodgy code</v>
      </c>
    </row>
    <row r="687" spans="1:7" x14ac:dyDescent="0.3">
      <c r="A687">
        <v>511667</v>
      </c>
      <c r="B687">
        <v>400</v>
      </c>
      <c r="C687" t="s">
        <v>31</v>
      </c>
      <c r="D687" t="s">
        <v>30</v>
      </c>
      <c r="E687" t="s">
        <v>25</v>
      </c>
      <c r="F687" t="s">
        <v>62</v>
      </c>
      <c r="G687" t="str">
        <f>INDEX(find_bugcounts!D:D, MATCH(B687,find_bugcounts!B:B))</f>
        <v>Dodgy code</v>
      </c>
    </row>
    <row r="688" spans="1:7" x14ac:dyDescent="0.3">
      <c r="A688">
        <v>511675</v>
      </c>
      <c r="B688">
        <v>384</v>
      </c>
      <c r="C688" t="s">
        <v>31</v>
      </c>
      <c r="D688" t="s">
        <v>30</v>
      </c>
      <c r="E688" t="s">
        <v>25</v>
      </c>
      <c r="F688" t="s">
        <v>62</v>
      </c>
      <c r="G688" t="str">
        <f>INDEX(find_bugcounts!D:D, MATCH(B688,find_bugcounts!B:B))</f>
        <v>Dodgy code</v>
      </c>
    </row>
    <row r="689" spans="1:7" x14ac:dyDescent="0.3">
      <c r="A689">
        <v>511741</v>
      </c>
      <c r="B689">
        <v>387</v>
      </c>
      <c r="C689" t="s">
        <v>31</v>
      </c>
      <c r="D689" t="s">
        <v>30</v>
      </c>
      <c r="E689" t="s">
        <v>25</v>
      </c>
      <c r="F689" t="s">
        <v>62</v>
      </c>
      <c r="G689" t="str">
        <f>INDEX(find_bugcounts!D:D, MATCH(B689,find_bugcounts!B:B))</f>
        <v>Dodgy code</v>
      </c>
    </row>
    <row r="690" spans="1:7" x14ac:dyDescent="0.3">
      <c r="A690">
        <v>511849</v>
      </c>
      <c r="B690">
        <v>347</v>
      </c>
      <c r="C690" t="s">
        <v>31</v>
      </c>
      <c r="D690" t="s">
        <v>30</v>
      </c>
      <c r="E690" t="s">
        <v>25</v>
      </c>
      <c r="F690" t="s">
        <v>26</v>
      </c>
      <c r="G690" t="str">
        <f>INDEX(find_bugcounts!D:D, MATCH(B690,find_bugcounts!B:B))</f>
        <v>Dodgy code</v>
      </c>
    </row>
    <row r="691" spans="1:7" x14ac:dyDescent="0.3">
      <c r="A691">
        <v>490409</v>
      </c>
      <c r="B691">
        <v>134</v>
      </c>
      <c r="C691" t="s">
        <v>31</v>
      </c>
      <c r="D691" t="s">
        <v>30</v>
      </c>
      <c r="E691" t="s">
        <v>87</v>
      </c>
      <c r="F691" t="s">
        <v>88</v>
      </c>
      <c r="G691" t="str">
        <f>INDEX(find_bugcounts!D:D, MATCH(B691,find_bugcounts!B:B))</f>
        <v>Correctness</v>
      </c>
    </row>
    <row r="692" spans="1:7" x14ac:dyDescent="0.3">
      <c r="A692">
        <v>496436</v>
      </c>
      <c r="B692">
        <v>160</v>
      </c>
      <c r="C692" t="s">
        <v>31</v>
      </c>
      <c r="D692" t="s">
        <v>30</v>
      </c>
      <c r="E692" t="s">
        <v>87</v>
      </c>
      <c r="F692" t="s">
        <v>88</v>
      </c>
      <c r="G692" t="str">
        <f>INDEX(find_bugcounts!D:D, MATCH(B692,find_bugcounts!B:B))</f>
        <v>Correctness</v>
      </c>
    </row>
    <row r="693" spans="1:7" x14ac:dyDescent="0.3">
      <c r="A693">
        <v>496442</v>
      </c>
      <c r="B693">
        <v>167</v>
      </c>
      <c r="C693" t="s">
        <v>77</v>
      </c>
      <c r="D693" t="s">
        <v>30</v>
      </c>
      <c r="E693" t="s">
        <v>87</v>
      </c>
      <c r="F693" t="s">
        <v>113</v>
      </c>
      <c r="G693" t="str">
        <f>INDEX(find_bugcounts!D:D, MATCH(B693,find_bugcounts!B:B))</f>
        <v>Correctness</v>
      </c>
    </row>
    <row r="694" spans="1:7" x14ac:dyDescent="0.3">
      <c r="A694">
        <v>496591</v>
      </c>
      <c r="B694">
        <v>180</v>
      </c>
      <c r="C694" t="s">
        <v>42</v>
      </c>
      <c r="D694" t="s">
        <v>30</v>
      </c>
      <c r="E694" t="s">
        <v>87</v>
      </c>
      <c r="F694" t="s">
        <v>113</v>
      </c>
      <c r="G694" t="str">
        <f>INDEX(find_bugcounts!D:D, MATCH(B694,find_bugcounts!B:B))</f>
        <v>Correctness</v>
      </c>
    </row>
    <row r="695" spans="1:7" x14ac:dyDescent="0.3">
      <c r="A695">
        <v>496596</v>
      </c>
      <c r="B695">
        <v>247</v>
      </c>
      <c r="C695" t="s">
        <v>31</v>
      </c>
      <c r="D695" t="s">
        <v>30</v>
      </c>
      <c r="E695" t="s">
        <v>87</v>
      </c>
      <c r="F695" t="s">
        <v>113</v>
      </c>
      <c r="G695" t="str">
        <f>INDEX(find_bugcounts!D:D, MATCH(B695,find_bugcounts!B:B))</f>
        <v>Correctness</v>
      </c>
    </row>
    <row r="696" spans="1:7" x14ac:dyDescent="0.3">
      <c r="A696">
        <v>497239</v>
      </c>
      <c r="B696">
        <v>247</v>
      </c>
      <c r="C696" t="s">
        <v>31</v>
      </c>
      <c r="D696" t="s">
        <v>30</v>
      </c>
      <c r="E696" t="s">
        <v>87</v>
      </c>
      <c r="F696" t="s">
        <v>113</v>
      </c>
      <c r="G696" t="str">
        <f>INDEX(find_bugcounts!D:D, MATCH(B696,find_bugcounts!B:B))</f>
        <v>Correctness</v>
      </c>
    </row>
    <row r="697" spans="1:7" x14ac:dyDescent="0.3">
      <c r="A697">
        <v>497473</v>
      </c>
      <c r="B697">
        <v>160</v>
      </c>
      <c r="C697" t="s">
        <v>31</v>
      </c>
      <c r="D697" t="s">
        <v>30</v>
      </c>
      <c r="E697" t="s">
        <v>87</v>
      </c>
      <c r="F697" t="s">
        <v>113</v>
      </c>
      <c r="G697" t="str">
        <f>INDEX(find_bugcounts!D:D, MATCH(B697,find_bugcounts!B:B))</f>
        <v>Correctness</v>
      </c>
    </row>
    <row r="698" spans="1:7" x14ac:dyDescent="0.3">
      <c r="A698">
        <v>498288</v>
      </c>
      <c r="B698">
        <v>149</v>
      </c>
      <c r="C698" t="s">
        <v>31</v>
      </c>
      <c r="D698" t="s">
        <v>30</v>
      </c>
      <c r="E698" t="s">
        <v>87</v>
      </c>
      <c r="F698" t="s">
        <v>113</v>
      </c>
      <c r="G698" t="str">
        <f>INDEX(find_bugcounts!D:D, MATCH(B698,find_bugcounts!B:B))</f>
        <v>Correctness</v>
      </c>
    </row>
    <row r="699" spans="1:7" x14ac:dyDescent="0.3">
      <c r="A699">
        <v>498433</v>
      </c>
      <c r="B699">
        <v>135</v>
      </c>
      <c r="C699" t="s">
        <v>31</v>
      </c>
      <c r="D699" t="s">
        <v>30</v>
      </c>
      <c r="E699" t="s">
        <v>87</v>
      </c>
      <c r="F699" t="s">
        <v>93</v>
      </c>
      <c r="G699" t="str">
        <f>INDEX(find_bugcounts!D:D, MATCH(B699,find_bugcounts!B:B))</f>
        <v>Correctness</v>
      </c>
    </row>
    <row r="700" spans="1:7" x14ac:dyDescent="0.3">
      <c r="A700">
        <v>498506</v>
      </c>
      <c r="B700">
        <v>246</v>
      </c>
      <c r="C700" t="s">
        <v>31</v>
      </c>
      <c r="D700" t="s">
        <v>30</v>
      </c>
      <c r="E700" t="s">
        <v>87</v>
      </c>
      <c r="F700" t="s">
        <v>113</v>
      </c>
      <c r="G700" t="str">
        <f>INDEX(find_bugcounts!D:D, MATCH(B700,find_bugcounts!B:B))</f>
        <v>Correctness</v>
      </c>
    </row>
    <row r="701" spans="1:7" x14ac:dyDescent="0.3">
      <c r="A701">
        <v>498769</v>
      </c>
      <c r="B701">
        <v>180</v>
      </c>
      <c r="C701" t="s">
        <v>31</v>
      </c>
      <c r="D701" t="s">
        <v>30</v>
      </c>
      <c r="E701" t="s">
        <v>87</v>
      </c>
      <c r="F701" t="s">
        <v>62</v>
      </c>
      <c r="G701" t="str">
        <f>INDEX(find_bugcounts!D:D, MATCH(B701,find_bugcounts!B:B))</f>
        <v>Correctness</v>
      </c>
    </row>
    <row r="702" spans="1:7" x14ac:dyDescent="0.3">
      <c r="A702">
        <v>498983</v>
      </c>
      <c r="B702">
        <v>197</v>
      </c>
      <c r="C702" t="s">
        <v>31</v>
      </c>
      <c r="D702" t="s">
        <v>30</v>
      </c>
      <c r="E702" t="s">
        <v>87</v>
      </c>
      <c r="F702" t="s">
        <v>62</v>
      </c>
      <c r="G702" t="str">
        <f>INDEX(find_bugcounts!D:D, MATCH(B702,find_bugcounts!B:B))</f>
        <v>Correctness</v>
      </c>
    </row>
    <row r="703" spans="1:7" x14ac:dyDescent="0.3">
      <c r="A703">
        <v>499048</v>
      </c>
      <c r="B703">
        <v>197</v>
      </c>
      <c r="C703" t="s">
        <v>42</v>
      </c>
      <c r="D703" t="s">
        <v>30</v>
      </c>
      <c r="E703" t="s">
        <v>87</v>
      </c>
      <c r="F703" t="s">
        <v>113</v>
      </c>
      <c r="G703" t="str">
        <f>INDEX(find_bugcounts!D:D, MATCH(B703,find_bugcounts!B:B))</f>
        <v>Correctness</v>
      </c>
    </row>
    <row r="704" spans="1:7" x14ac:dyDescent="0.3">
      <c r="A704">
        <v>499126</v>
      </c>
      <c r="B704">
        <v>180</v>
      </c>
      <c r="C704" t="s">
        <v>31</v>
      </c>
      <c r="D704" t="s">
        <v>30</v>
      </c>
      <c r="E704" t="s">
        <v>87</v>
      </c>
      <c r="F704" t="s">
        <v>113</v>
      </c>
      <c r="G704" t="str">
        <f>INDEX(find_bugcounts!D:D, MATCH(B704,find_bugcounts!B:B))</f>
        <v>Correctness</v>
      </c>
    </row>
    <row r="705" spans="1:7" x14ac:dyDescent="0.3">
      <c r="A705">
        <v>499351</v>
      </c>
      <c r="B705">
        <v>160</v>
      </c>
      <c r="C705" t="s">
        <v>77</v>
      </c>
      <c r="D705" t="s">
        <v>30</v>
      </c>
      <c r="E705" t="s">
        <v>87</v>
      </c>
      <c r="F705" t="s">
        <v>113</v>
      </c>
      <c r="G705" t="str">
        <f>INDEX(find_bugcounts!D:D, MATCH(B705,find_bugcounts!B:B))</f>
        <v>Correctness</v>
      </c>
    </row>
    <row r="706" spans="1:7" x14ac:dyDescent="0.3">
      <c r="A706">
        <v>499352</v>
      </c>
      <c r="B706">
        <v>240</v>
      </c>
      <c r="C706" t="s">
        <v>31</v>
      </c>
      <c r="D706" t="s">
        <v>30</v>
      </c>
      <c r="E706" t="s">
        <v>87</v>
      </c>
      <c r="F706" t="s">
        <v>93</v>
      </c>
      <c r="G706" t="str">
        <f>INDEX(find_bugcounts!D:D, MATCH(B706,find_bugcounts!B:B))</f>
        <v>Correctness</v>
      </c>
    </row>
    <row r="707" spans="1:7" x14ac:dyDescent="0.3">
      <c r="A707">
        <v>499385</v>
      </c>
      <c r="B707">
        <v>160</v>
      </c>
      <c r="C707" t="s">
        <v>31</v>
      </c>
      <c r="D707" t="s">
        <v>30</v>
      </c>
      <c r="E707" t="s">
        <v>87</v>
      </c>
      <c r="F707" t="s">
        <v>93</v>
      </c>
      <c r="G707" t="str">
        <f>INDEX(find_bugcounts!D:D, MATCH(B707,find_bugcounts!B:B))</f>
        <v>Correctness</v>
      </c>
    </row>
    <row r="708" spans="1:7" x14ac:dyDescent="0.3">
      <c r="A708">
        <v>499596</v>
      </c>
      <c r="B708">
        <v>220</v>
      </c>
      <c r="C708" t="s">
        <v>31</v>
      </c>
      <c r="D708" t="s">
        <v>30</v>
      </c>
      <c r="E708" t="s">
        <v>87</v>
      </c>
      <c r="F708" t="s">
        <v>113</v>
      </c>
      <c r="G708" t="str">
        <f>INDEX(find_bugcounts!D:D, MATCH(B708,find_bugcounts!B:B))</f>
        <v>Correctness</v>
      </c>
    </row>
    <row r="709" spans="1:7" x14ac:dyDescent="0.3">
      <c r="A709">
        <v>499635</v>
      </c>
      <c r="B709">
        <v>147</v>
      </c>
      <c r="C709" t="s">
        <v>31</v>
      </c>
      <c r="D709" t="s">
        <v>30</v>
      </c>
      <c r="E709" t="s">
        <v>87</v>
      </c>
      <c r="F709" t="s">
        <v>113</v>
      </c>
      <c r="G709" t="str">
        <f>INDEX(find_bugcounts!D:D, MATCH(B709,find_bugcounts!B:B))</f>
        <v>Correctness</v>
      </c>
    </row>
    <row r="710" spans="1:7" x14ac:dyDescent="0.3">
      <c r="A710">
        <v>499647</v>
      </c>
      <c r="B710">
        <v>186</v>
      </c>
      <c r="C710" t="s">
        <v>31</v>
      </c>
      <c r="D710" t="s">
        <v>30</v>
      </c>
      <c r="E710" t="s">
        <v>87</v>
      </c>
      <c r="F710" t="s">
        <v>62</v>
      </c>
      <c r="G710" t="str">
        <f>INDEX(find_bugcounts!D:D, MATCH(B710,find_bugcounts!B:B))</f>
        <v>Correctness</v>
      </c>
    </row>
    <row r="711" spans="1:7" x14ac:dyDescent="0.3">
      <c r="A711">
        <v>499708</v>
      </c>
      <c r="B711">
        <v>214</v>
      </c>
      <c r="C711" t="s">
        <v>45</v>
      </c>
      <c r="D711" t="s">
        <v>30</v>
      </c>
      <c r="E711" t="s">
        <v>87</v>
      </c>
      <c r="F711" t="s">
        <v>113</v>
      </c>
      <c r="G711" t="str">
        <f>INDEX(find_bugcounts!D:D, MATCH(B711,find_bugcounts!B:B))</f>
        <v>Correctness</v>
      </c>
    </row>
    <row r="712" spans="1:7" x14ac:dyDescent="0.3">
      <c r="A712">
        <v>499730</v>
      </c>
      <c r="B712">
        <v>181</v>
      </c>
      <c r="C712" t="s">
        <v>31</v>
      </c>
      <c r="D712" t="s">
        <v>30</v>
      </c>
      <c r="E712" t="s">
        <v>87</v>
      </c>
      <c r="F712" t="s">
        <v>113</v>
      </c>
      <c r="G712" t="str">
        <f>INDEX(find_bugcounts!D:D, MATCH(B712,find_bugcounts!B:B))</f>
        <v>Correctness</v>
      </c>
    </row>
    <row r="713" spans="1:7" x14ac:dyDescent="0.3">
      <c r="A713">
        <v>499863</v>
      </c>
      <c r="B713">
        <v>135</v>
      </c>
      <c r="C713" t="s">
        <v>31</v>
      </c>
      <c r="D713" t="s">
        <v>30</v>
      </c>
      <c r="E713" t="s">
        <v>87</v>
      </c>
      <c r="F713" t="s">
        <v>62</v>
      </c>
      <c r="G713" t="str">
        <f>INDEX(find_bugcounts!D:D, MATCH(B713,find_bugcounts!B:B))</f>
        <v>Correctness</v>
      </c>
    </row>
    <row r="714" spans="1:7" x14ac:dyDescent="0.3">
      <c r="A714">
        <v>500209</v>
      </c>
      <c r="B714">
        <v>141</v>
      </c>
      <c r="C714" t="s">
        <v>31</v>
      </c>
      <c r="D714" t="s">
        <v>30</v>
      </c>
      <c r="E714" t="s">
        <v>87</v>
      </c>
      <c r="F714" t="s">
        <v>62</v>
      </c>
      <c r="G714" t="str">
        <f>INDEX(find_bugcounts!D:D, MATCH(B714,find_bugcounts!B:B))</f>
        <v>Correctness</v>
      </c>
    </row>
    <row r="715" spans="1:7" x14ac:dyDescent="0.3">
      <c r="A715">
        <v>500234</v>
      </c>
      <c r="B715">
        <v>141</v>
      </c>
      <c r="C715" t="s">
        <v>31</v>
      </c>
      <c r="D715" t="s">
        <v>30</v>
      </c>
      <c r="E715" t="s">
        <v>87</v>
      </c>
      <c r="F715" t="s">
        <v>113</v>
      </c>
      <c r="G715" t="str">
        <f>INDEX(find_bugcounts!D:D, MATCH(B715,find_bugcounts!B:B))</f>
        <v>Correctness</v>
      </c>
    </row>
    <row r="716" spans="1:7" x14ac:dyDescent="0.3">
      <c r="A716">
        <v>500330</v>
      </c>
      <c r="B716">
        <v>134</v>
      </c>
      <c r="C716" t="s">
        <v>45</v>
      </c>
      <c r="D716" t="s">
        <v>30</v>
      </c>
      <c r="E716" t="s">
        <v>87</v>
      </c>
      <c r="F716" t="s">
        <v>62</v>
      </c>
      <c r="G716" t="str">
        <f>INDEX(find_bugcounts!D:D, MATCH(B716,find_bugcounts!B:B))</f>
        <v>Correctness</v>
      </c>
    </row>
    <row r="717" spans="1:7" x14ac:dyDescent="0.3">
      <c r="A717">
        <v>500362</v>
      </c>
      <c r="B717">
        <v>142</v>
      </c>
      <c r="C717" t="s">
        <v>31</v>
      </c>
      <c r="D717" t="s">
        <v>30</v>
      </c>
      <c r="E717" t="s">
        <v>87</v>
      </c>
      <c r="F717" t="s">
        <v>113</v>
      </c>
      <c r="G717" t="str">
        <f>INDEX(find_bugcounts!D:D, MATCH(B717,find_bugcounts!B:B))</f>
        <v>Correctness</v>
      </c>
    </row>
    <row r="718" spans="1:7" x14ac:dyDescent="0.3">
      <c r="A718">
        <v>500549</v>
      </c>
      <c r="B718">
        <v>234</v>
      </c>
      <c r="C718" t="s">
        <v>170</v>
      </c>
      <c r="D718" t="s">
        <v>30</v>
      </c>
      <c r="E718" t="s">
        <v>87</v>
      </c>
      <c r="F718" t="s">
        <v>113</v>
      </c>
      <c r="G718" t="str">
        <f>INDEX(find_bugcounts!D:D, MATCH(B718,find_bugcounts!B:B))</f>
        <v>Correctness</v>
      </c>
    </row>
    <row r="719" spans="1:7" x14ac:dyDescent="0.3">
      <c r="A719">
        <v>500622</v>
      </c>
      <c r="B719">
        <v>214</v>
      </c>
      <c r="C719" t="s">
        <v>31</v>
      </c>
      <c r="D719" t="s">
        <v>30</v>
      </c>
      <c r="E719" t="s">
        <v>87</v>
      </c>
      <c r="F719" t="s">
        <v>113</v>
      </c>
      <c r="G719" t="str">
        <f>INDEX(find_bugcounts!D:D, MATCH(B719,find_bugcounts!B:B))</f>
        <v>Correctness</v>
      </c>
    </row>
    <row r="720" spans="1:7" x14ac:dyDescent="0.3">
      <c r="A720">
        <v>500794</v>
      </c>
      <c r="B720">
        <v>204</v>
      </c>
      <c r="C720" t="s">
        <v>45</v>
      </c>
      <c r="D720" t="s">
        <v>30</v>
      </c>
      <c r="E720" t="s">
        <v>87</v>
      </c>
      <c r="F720" t="s">
        <v>93</v>
      </c>
      <c r="G720" t="str">
        <f>INDEX(find_bugcounts!D:D, MATCH(B720,find_bugcounts!B:B))</f>
        <v>Correctness</v>
      </c>
    </row>
    <row r="721" spans="1:7" x14ac:dyDescent="0.3">
      <c r="A721">
        <v>500905</v>
      </c>
      <c r="B721">
        <v>137</v>
      </c>
      <c r="C721" t="s">
        <v>31</v>
      </c>
      <c r="D721" t="s">
        <v>30</v>
      </c>
      <c r="E721" t="s">
        <v>87</v>
      </c>
      <c r="F721" t="s">
        <v>113</v>
      </c>
      <c r="G721" t="str">
        <f>INDEX(find_bugcounts!D:D, MATCH(B721,find_bugcounts!B:B))</f>
        <v>Correctness</v>
      </c>
    </row>
    <row r="722" spans="1:7" x14ac:dyDescent="0.3">
      <c r="A722">
        <v>501031</v>
      </c>
      <c r="B722">
        <v>225</v>
      </c>
      <c r="C722" t="s">
        <v>31</v>
      </c>
      <c r="D722" t="s">
        <v>30</v>
      </c>
      <c r="E722" t="s">
        <v>87</v>
      </c>
      <c r="F722" t="s">
        <v>113</v>
      </c>
      <c r="G722" t="str">
        <f>INDEX(find_bugcounts!D:D, MATCH(B722,find_bugcounts!B:B))</f>
        <v>Correctness</v>
      </c>
    </row>
    <row r="723" spans="1:7" x14ac:dyDescent="0.3">
      <c r="A723">
        <v>501448</v>
      </c>
      <c r="B723">
        <v>197</v>
      </c>
      <c r="C723" t="s">
        <v>31</v>
      </c>
      <c r="D723" t="s">
        <v>30</v>
      </c>
      <c r="E723" t="s">
        <v>87</v>
      </c>
      <c r="F723" t="s">
        <v>113</v>
      </c>
      <c r="G723" t="str">
        <f>INDEX(find_bugcounts!D:D, MATCH(B723,find_bugcounts!B:B))</f>
        <v>Correctness</v>
      </c>
    </row>
    <row r="724" spans="1:7" x14ac:dyDescent="0.3">
      <c r="A724">
        <v>501449</v>
      </c>
      <c r="B724">
        <v>179</v>
      </c>
      <c r="C724" t="s">
        <v>31</v>
      </c>
      <c r="D724" t="s">
        <v>30</v>
      </c>
      <c r="E724" t="s">
        <v>87</v>
      </c>
      <c r="F724" t="s">
        <v>113</v>
      </c>
      <c r="G724" t="str">
        <f>INDEX(find_bugcounts!D:D, MATCH(B724,find_bugcounts!B:B))</f>
        <v>Correctness</v>
      </c>
    </row>
    <row r="725" spans="1:7" x14ac:dyDescent="0.3">
      <c r="A725">
        <v>501519</v>
      </c>
      <c r="B725">
        <v>247</v>
      </c>
      <c r="C725" t="s">
        <v>31</v>
      </c>
      <c r="D725" t="s">
        <v>30</v>
      </c>
      <c r="E725" t="s">
        <v>87</v>
      </c>
      <c r="F725" t="s">
        <v>88</v>
      </c>
      <c r="G725" t="str">
        <f>INDEX(find_bugcounts!D:D, MATCH(B725,find_bugcounts!B:B))</f>
        <v>Correctness</v>
      </c>
    </row>
    <row r="726" spans="1:7" x14ac:dyDescent="0.3">
      <c r="A726">
        <v>501562</v>
      </c>
      <c r="B726">
        <v>137</v>
      </c>
      <c r="C726" t="s">
        <v>31</v>
      </c>
      <c r="D726" t="s">
        <v>30</v>
      </c>
      <c r="E726" t="s">
        <v>87</v>
      </c>
      <c r="F726" t="s">
        <v>62</v>
      </c>
      <c r="G726" t="str">
        <f>INDEX(find_bugcounts!D:D, MATCH(B726,find_bugcounts!B:B))</f>
        <v>Correctness</v>
      </c>
    </row>
    <row r="727" spans="1:7" x14ac:dyDescent="0.3">
      <c r="A727">
        <v>501564</v>
      </c>
      <c r="B727">
        <v>141</v>
      </c>
      <c r="C727" t="s">
        <v>31</v>
      </c>
      <c r="D727" t="s">
        <v>30</v>
      </c>
      <c r="E727" t="s">
        <v>87</v>
      </c>
      <c r="F727" t="s">
        <v>113</v>
      </c>
      <c r="G727" t="str">
        <f>INDEX(find_bugcounts!D:D, MATCH(B727,find_bugcounts!B:B))</f>
        <v>Correctness</v>
      </c>
    </row>
    <row r="728" spans="1:7" x14ac:dyDescent="0.3">
      <c r="A728">
        <v>502254</v>
      </c>
      <c r="B728">
        <v>220</v>
      </c>
      <c r="C728" t="s">
        <v>31</v>
      </c>
      <c r="D728" t="s">
        <v>30</v>
      </c>
      <c r="E728" t="s">
        <v>87</v>
      </c>
      <c r="F728" t="s">
        <v>62</v>
      </c>
      <c r="G728" t="str">
        <f>INDEX(find_bugcounts!D:D, MATCH(B728,find_bugcounts!B:B))</f>
        <v>Correctness</v>
      </c>
    </row>
    <row r="729" spans="1:7" x14ac:dyDescent="0.3">
      <c r="A729">
        <v>502431</v>
      </c>
      <c r="B729">
        <v>160</v>
      </c>
      <c r="C729" t="s">
        <v>64</v>
      </c>
      <c r="D729" t="s">
        <v>30</v>
      </c>
      <c r="E729" t="s">
        <v>87</v>
      </c>
      <c r="F729" t="s">
        <v>113</v>
      </c>
      <c r="G729" t="str">
        <f>INDEX(find_bugcounts!D:D, MATCH(B729,find_bugcounts!B:B))</f>
        <v>Correctness</v>
      </c>
    </row>
    <row r="730" spans="1:7" x14ac:dyDescent="0.3">
      <c r="A730">
        <v>503050</v>
      </c>
      <c r="B730">
        <v>147</v>
      </c>
      <c r="C730" t="s">
        <v>42</v>
      </c>
      <c r="D730" t="s">
        <v>30</v>
      </c>
      <c r="E730" t="s">
        <v>87</v>
      </c>
      <c r="F730" t="s">
        <v>93</v>
      </c>
      <c r="G730" t="str">
        <f>INDEX(find_bugcounts!D:D, MATCH(B730,find_bugcounts!B:B))</f>
        <v>Correctness</v>
      </c>
    </row>
    <row r="731" spans="1:7" x14ac:dyDescent="0.3">
      <c r="A731">
        <v>504575</v>
      </c>
      <c r="B731">
        <v>149</v>
      </c>
      <c r="C731" t="s">
        <v>42</v>
      </c>
      <c r="D731" t="s">
        <v>30</v>
      </c>
      <c r="E731" t="s">
        <v>87</v>
      </c>
      <c r="F731" t="s">
        <v>62</v>
      </c>
      <c r="G731" t="str">
        <f>INDEX(find_bugcounts!D:D, MATCH(B731,find_bugcounts!B:B))</f>
        <v>Correctness</v>
      </c>
    </row>
    <row r="732" spans="1:7" x14ac:dyDescent="0.3">
      <c r="A732">
        <v>505558</v>
      </c>
      <c r="B732">
        <v>197</v>
      </c>
      <c r="C732" t="s">
        <v>31</v>
      </c>
      <c r="D732" t="s">
        <v>30</v>
      </c>
      <c r="E732" t="s">
        <v>87</v>
      </c>
      <c r="F732" t="s">
        <v>93</v>
      </c>
      <c r="G732" t="str">
        <f>INDEX(find_bugcounts!D:D, MATCH(B732,find_bugcounts!B:B))</f>
        <v>Correctness</v>
      </c>
    </row>
    <row r="733" spans="1:7" x14ac:dyDescent="0.3">
      <c r="A733">
        <v>505608</v>
      </c>
      <c r="B733">
        <v>231</v>
      </c>
      <c r="C733" t="s">
        <v>45</v>
      </c>
      <c r="D733" t="s">
        <v>30</v>
      </c>
      <c r="E733" t="s">
        <v>87</v>
      </c>
      <c r="F733" t="s">
        <v>88</v>
      </c>
      <c r="G733" t="str">
        <f>INDEX(find_bugcounts!D:D, MATCH(B733,find_bugcounts!B:B))</f>
        <v>Correctness</v>
      </c>
    </row>
    <row r="734" spans="1:7" x14ac:dyDescent="0.3">
      <c r="A734">
        <v>505671</v>
      </c>
      <c r="B734">
        <v>171</v>
      </c>
      <c r="C734" t="s">
        <v>31</v>
      </c>
      <c r="D734" t="s">
        <v>30</v>
      </c>
      <c r="E734" t="s">
        <v>87</v>
      </c>
      <c r="F734" t="s">
        <v>113</v>
      </c>
      <c r="G734" t="str">
        <f>INDEX(find_bugcounts!D:D, MATCH(B734,find_bugcounts!B:B))</f>
        <v>Correctness</v>
      </c>
    </row>
    <row r="735" spans="1:7" x14ac:dyDescent="0.3">
      <c r="A735">
        <v>511752</v>
      </c>
      <c r="B735">
        <v>137</v>
      </c>
      <c r="C735" t="s">
        <v>64</v>
      </c>
      <c r="D735" t="s">
        <v>782</v>
      </c>
      <c r="E735" t="s">
        <v>87</v>
      </c>
      <c r="F735" t="s">
        <v>62</v>
      </c>
      <c r="G735" t="str">
        <f>INDEX(find_bugcounts!D:D, MATCH(B735,find_bugcounts!B:B))</f>
        <v>Correctness</v>
      </c>
    </row>
    <row r="736" spans="1:7" x14ac:dyDescent="0.3">
      <c r="A736">
        <v>511790</v>
      </c>
      <c r="B736">
        <v>147</v>
      </c>
      <c r="C736" t="s">
        <v>31</v>
      </c>
      <c r="D736" t="s">
        <v>30</v>
      </c>
      <c r="E736" t="s">
        <v>87</v>
      </c>
      <c r="F736" t="s">
        <v>93</v>
      </c>
      <c r="G736" t="str">
        <f>INDEX(find_bugcounts!D:D, MATCH(B736,find_bugcounts!B:B))</f>
        <v>Correctness</v>
      </c>
    </row>
    <row r="737" spans="1:7" x14ac:dyDescent="0.3">
      <c r="A737">
        <v>496630</v>
      </c>
      <c r="B737">
        <v>135</v>
      </c>
      <c r="C737" t="s">
        <v>31</v>
      </c>
      <c r="D737" t="s">
        <v>30</v>
      </c>
      <c r="E737" t="s">
        <v>96</v>
      </c>
      <c r="F737" t="s">
        <v>62</v>
      </c>
      <c r="G737" t="str">
        <f>INDEX(find_bugcounts!D:D, MATCH(B737,find_bugcounts!B:B))</f>
        <v>Correctness</v>
      </c>
    </row>
    <row r="738" spans="1:7" x14ac:dyDescent="0.3">
      <c r="A738">
        <v>496895</v>
      </c>
      <c r="B738">
        <v>239</v>
      </c>
      <c r="C738" t="s">
        <v>31</v>
      </c>
      <c r="D738" t="s">
        <v>30</v>
      </c>
      <c r="E738" t="s">
        <v>96</v>
      </c>
      <c r="F738" t="s">
        <v>62</v>
      </c>
      <c r="G738" t="str">
        <f>INDEX(find_bugcounts!D:D, MATCH(B738,find_bugcounts!B:B))</f>
        <v>Correctness</v>
      </c>
    </row>
    <row r="739" spans="1:7" x14ac:dyDescent="0.3">
      <c r="A739">
        <v>497874</v>
      </c>
      <c r="B739">
        <v>235</v>
      </c>
      <c r="C739" t="s">
        <v>77</v>
      </c>
      <c r="D739" t="s">
        <v>30</v>
      </c>
      <c r="E739" t="s">
        <v>96</v>
      </c>
      <c r="F739" t="s">
        <v>258</v>
      </c>
      <c r="G739" t="str">
        <f>INDEX(find_bugcounts!D:D, MATCH(B739,find_bugcounts!B:B))</f>
        <v>Correctness</v>
      </c>
    </row>
    <row r="740" spans="1:7" x14ac:dyDescent="0.3">
      <c r="A740">
        <v>498184</v>
      </c>
      <c r="B740">
        <v>178</v>
      </c>
      <c r="C740" t="s">
        <v>31</v>
      </c>
      <c r="D740" t="s">
        <v>30</v>
      </c>
      <c r="E740" t="s">
        <v>96</v>
      </c>
      <c r="F740" t="s">
        <v>62</v>
      </c>
      <c r="G740" t="str">
        <f>INDEX(find_bugcounts!D:D, MATCH(B740,find_bugcounts!B:B))</f>
        <v>Correctness</v>
      </c>
    </row>
    <row r="741" spans="1:7" x14ac:dyDescent="0.3">
      <c r="A741">
        <v>498224</v>
      </c>
      <c r="B741">
        <v>175</v>
      </c>
      <c r="C741" t="s">
        <v>45</v>
      </c>
      <c r="D741" t="s">
        <v>30</v>
      </c>
      <c r="E741" t="s">
        <v>96</v>
      </c>
      <c r="F741" t="s">
        <v>62</v>
      </c>
      <c r="G741" t="str">
        <f>INDEX(find_bugcounts!D:D, MATCH(B741,find_bugcounts!B:B))</f>
        <v>Correctness</v>
      </c>
    </row>
    <row r="742" spans="1:7" x14ac:dyDescent="0.3">
      <c r="A742">
        <v>498303</v>
      </c>
      <c r="B742">
        <v>235</v>
      </c>
      <c r="C742" t="s">
        <v>170</v>
      </c>
      <c r="D742" t="s">
        <v>30</v>
      </c>
      <c r="E742" t="s">
        <v>96</v>
      </c>
      <c r="F742" t="s">
        <v>62</v>
      </c>
      <c r="G742" t="str">
        <f>INDEX(find_bugcounts!D:D, MATCH(B742,find_bugcounts!B:B))</f>
        <v>Correctness</v>
      </c>
    </row>
    <row r="743" spans="1:7" x14ac:dyDescent="0.3">
      <c r="A743">
        <v>499071</v>
      </c>
      <c r="B743">
        <v>137</v>
      </c>
      <c r="C743" t="s">
        <v>31</v>
      </c>
      <c r="D743" t="s">
        <v>30</v>
      </c>
      <c r="E743" t="s">
        <v>96</v>
      </c>
      <c r="F743" t="s">
        <v>62</v>
      </c>
      <c r="G743" t="str">
        <f>INDEX(find_bugcounts!D:D, MATCH(B743,find_bugcounts!B:B))</f>
        <v>Correctness</v>
      </c>
    </row>
    <row r="744" spans="1:7" x14ac:dyDescent="0.3">
      <c r="A744">
        <v>500210</v>
      </c>
      <c r="B744">
        <v>225</v>
      </c>
      <c r="C744" t="s">
        <v>77</v>
      </c>
      <c r="D744" t="s">
        <v>30</v>
      </c>
      <c r="E744" t="s">
        <v>96</v>
      </c>
      <c r="F744" t="s">
        <v>97</v>
      </c>
      <c r="G744" t="str">
        <f>INDEX(find_bugcounts!D:D, MATCH(B744,find_bugcounts!B:B))</f>
        <v>Correctness</v>
      </c>
    </row>
    <row r="745" spans="1:7" x14ac:dyDescent="0.3">
      <c r="A745">
        <v>501331</v>
      </c>
      <c r="B745">
        <v>246</v>
      </c>
      <c r="C745" t="s">
        <v>31</v>
      </c>
      <c r="D745" t="s">
        <v>30</v>
      </c>
      <c r="E745" t="s">
        <v>96</v>
      </c>
      <c r="F745" t="s">
        <v>97</v>
      </c>
      <c r="G745" t="str">
        <f>INDEX(find_bugcounts!D:D, MATCH(B745,find_bugcounts!B:B))</f>
        <v>Correctness</v>
      </c>
    </row>
    <row r="746" spans="1:7" x14ac:dyDescent="0.3">
      <c r="A746">
        <v>501745</v>
      </c>
      <c r="B746">
        <v>218</v>
      </c>
      <c r="C746" t="s">
        <v>31</v>
      </c>
      <c r="D746" t="s">
        <v>30</v>
      </c>
      <c r="E746" t="s">
        <v>96</v>
      </c>
      <c r="F746" t="s">
        <v>97</v>
      </c>
      <c r="G746" t="str">
        <f>INDEX(find_bugcounts!D:D, MATCH(B746,find_bugcounts!B:B))</f>
        <v>Correctness</v>
      </c>
    </row>
    <row r="747" spans="1:7" x14ac:dyDescent="0.3">
      <c r="A747">
        <v>503019</v>
      </c>
      <c r="B747">
        <v>175</v>
      </c>
      <c r="C747" t="s">
        <v>45</v>
      </c>
      <c r="D747" t="s">
        <v>30</v>
      </c>
      <c r="E747" t="s">
        <v>96</v>
      </c>
      <c r="F747" t="s">
        <v>62</v>
      </c>
      <c r="G747" t="str">
        <f>INDEX(find_bugcounts!D:D, MATCH(B747,find_bugcounts!B:B))</f>
        <v>Correctness</v>
      </c>
    </row>
    <row r="748" spans="1:7" x14ac:dyDescent="0.3">
      <c r="A748">
        <v>511689</v>
      </c>
      <c r="B748">
        <v>134</v>
      </c>
      <c r="C748" t="s">
        <v>31</v>
      </c>
      <c r="D748" t="s">
        <v>30</v>
      </c>
      <c r="E748" t="s">
        <v>96</v>
      </c>
      <c r="F748" t="s">
        <v>62</v>
      </c>
      <c r="G748" t="str">
        <f>INDEX(find_bugcounts!D:D, MATCH(B748,find_bugcounts!B:B))</f>
        <v>Correctness</v>
      </c>
    </row>
    <row r="749" spans="1:7" x14ac:dyDescent="0.3">
      <c r="A749">
        <v>152916</v>
      </c>
      <c r="B749">
        <v>135</v>
      </c>
      <c r="C749" t="s">
        <v>31</v>
      </c>
      <c r="D749" t="s">
        <v>30</v>
      </c>
      <c r="E749" t="s">
        <v>25</v>
      </c>
      <c r="F749" t="s">
        <v>26</v>
      </c>
      <c r="G749" t="str">
        <f>INDEX(find_bugcounts!D:D, MATCH(B749,find_bugcounts!B:B))</f>
        <v>Correctness</v>
      </c>
    </row>
    <row r="750" spans="1:7" x14ac:dyDescent="0.3">
      <c r="A750">
        <v>270970</v>
      </c>
      <c r="B750">
        <v>144</v>
      </c>
      <c r="C750" t="s">
        <v>31</v>
      </c>
      <c r="D750" t="s">
        <v>30</v>
      </c>
      <c r="E750" t="s">
        <v>25</v>
      </c>
      <c r="F750" t="s">
        <v>26</v>
      </c>
      <c r="G750" t="str">
        <f>INDEX(find_bugcounts!D:D, MATCH(B750,find_bugcounts!B:B))</f>
        <v>Correctness</v>
      </c>
    </row>
    <row r="751" spans="1:7" x14ac:dyDescent="0.3">
      <c r="A751">
        <v>495947</v>
      </c>
      <c r="B751">
        <v>238</v>
      </c>
      <c r="C751" t="s">
        <v>77</v>
      </c>
      <c r="D751" t="s">
        <v>30</v>
      </c>
      <c r="E751" t="s">
        <v>25</v>
      </c>
      <c r="F751" t="s">
        <v>26</v>
      </c>
      <c r="G751" t="str">
        <f>INDEX(find_bugcounts!D:D, MATCH(B751,find_bugcounts!B:B))</f>
        <v>Correctness</v>
      </c>
    </row>
    <row r="752" spans="1:7" x14ac:dyDescent="0.3">
      <c r="A752">
        <v>496303</v>
      </c>
      <c r="B752">
        <v>197</v>
      </c>
      <c r="C752" t="s">
        <v>31</v>
      </c>
      <c r="D752" t="s">
        <v>30</v>
      </c>
      <c r="E752" t="s">
        <v>25</v>
      </c>
      <c r="F752" t="s">
        <v>101</v>
      </c>
      <c r="G752" t="str">
        <f>INDEX(find_bugcounts!D:D, MATCH(B752,find_bugcounts!B:B))</f>
        <v>Correctness</v>
      </c>
    </row>
    <row r="753" spans="1:7" x14ac:dyDescent="0.3">
      <c r="A753">
        <v>496364</v>
      </c>
      <c r="B753">
        <v>197</v>
      </c>
      <c r="C753" t="s">
        <v>31</v>
      </c>
      <c r="D753" t="s">
        <v>30</v>
      </c>
      <c r="E753" t="s">
        <v>25</v>
      </c>
      <c r="F753" t="s">
        <v>104</v>
      </c>
      <c r="G753" t="str">
        <f>INDEX(find_bugcounts!D:D, MATCH(B753,find_bugcounts!B:B))</f>
        <v>Correctness</v>
      </c>
    </row>
    <row r="754" spans="1:7" x14ac:dyDescent="0.3">
      <c r="A754">
        <v>496621</v>
      </c>
      <c r="B754">
        <v>160</v>
      </c>
      <c r="C754" t="s">
        <v>31</v>
      </c>
      <c r="D754" t="s">
        <v>30</v>
      </c>
      <c r="E754" t="s">
        <v>25</v>
      </c>
      <c r="F754" t="s">
        <v>104</v>
      </c>
      <c r="G754" t="str">
        <f>INDEX(find_bugcounts!D:D, MATCH(B754,find_bugcounts!B:B))</f>
        <v>Correctness</v>
      </c>
    </row>
    <row r="755" spans="1:7" x14ac:dyDescent="0.3">
      <c r="A755">
        <v>496780</v>
      </c>
      <c r="B755">
        <v>149</v>
      </c>
      <c r="C755" t="s">
        <v>31</v>
      </c>
      <c r="D755" t="s">
        <v>30</v>
      </c>
      <c r="E755" t="s">
        <v>25</v>
      </c>
      <c r="F755" t="s">
        <v>62</v>
      </c>
      <c r="G755" t="str">
        <f>INDEX(find_bugcounts!D:D, MATCH(B755,find_bugcounts!B:B))</f>
        <v>Correctness</v>
      </c>
    </row>
    <row r="756" spans="1:7" x14ac:dyDescent="0.3">
      <c r="A756">
        <v>496882</v>
      </c>
      <c r="B756">
        <v>238</v>
      </c>
      <c r="C756" t="s">
        <v>31</v>
      </c>
      <c r="D756" t="s">
        <v>161</v>
      </c>
      <c r="E756" t="s">
        <v>25</v>
      </c>
      <c r="F756" t="s">
        <v>118</v>
      </c>
      <c r="G756" t="str">
        <f>INDEX(find_bugcounts!D:D, MATCH(B756,find_bugcounts!B:B))</f>
        <v>Correctness</v>
      </c>
    </row>
    <row r="757" spans="1:7" x14ac:dyDescent="0.3">
      <c r="A757">
        <v>497042</v>
      </c>
      <c r="B757">
        <v>203</v>
      </c>
      <c r="C757" t="s">
        <v>31</v>
      </c>
      <c r="D757" t="s">
        <v>30</v>
      </c>
      <c r="E757" t="s">
        <v>25</v>
      </c>
      <c r="F757" t="s">
        <v>104</v>
      </c>
      <c r="G757" t="str">
        <f>INDEX(find_bugcounts!D:D, MATCH(B757,find_bugcounts!B:B))</f>
        <v>Correctness</v>
      </c>
    </row>
    <row r="758" spans="1:7" x14ac:dyDescent="0.3">
      <c r="A758">
        <v>497043</v>
      </c>
      <c r="B758">
        <v>147</v>
      </c>
      <c r="C758" t="s">
        <v>77</v>
      </c>
      <c r="D758" t="s">
        <v>174</v>
      </c>
      <c r="E758" t="s">
        <v>25</v>
      </c>
      <c r="F758" t="s">
        <v>118</v>
      </c>
      <c r="G758" t="str">
        <f>INDEX(find_bugcounts!D:D, MATCH(B758,find_bugcounts!B:B))</f>
        <v>Correctness</v>
      </c>
    </row>
    <row r="759" spans="1:7" x14ac:dyDescent="0.3">
      <c r="A759">
        <v>497078</v>
      </c>
      <c r="B759">
        <v>235</v>
      </c>
      <c r="C759" t="s">
        <v>31</v>
      </c>
      <c r="D759" t="s">
        <v>30</v>
      </c>
      <c r="E759" t="s">
        <v>25</v>
      </c>
      <c r="F759" t="s">
        <v>118</v>
      </c>
      <c r="G759" t="str">
        <f>INDEX(find_bugcounts!D:D, MATCH(B759,find_bugcounts!B:B))</f>
        <v>Correctness</v>
      </c>
    </row>
    <row r="760" spans="1:7" x14ac:dyDescent="0.3">
      <c r="A760">
        <v>497269</v>
      </c>
      <c r="B760">
        <v>211</v>
      </c>
      <c r="C760" t="s">
        <v>31</v>
      </c>
      <c r="D760" t="s">
        <v>30</v>
      </c>
      <c r="E760" t="s">
        <v>25</v>
      </c>
      <c r="F760" t="s">
        <v>118</v>
      </c>
      <c r="G760" t="str">
        <f>INDEX(find_bugcounts!D:D, MATCH(B760,find_bugcounts!B:B))</f>
        <v>Correctness</v>
      </c>
    </row>
    <row r="761" spans="1:7" x14ac:dyDescent="0.3">
      <c r="A761">
        <v>497270</v>
      </c>
      <c r="B761">
        <v>134</v>
      </c>
      <c r="C761" t="s">
        <v>45</v>
      </c>
      <c r="D761" t="s">
        <v>30</v>
      </c>
      <c r="E761" t="s">
        <v>25</v>
      </c>
      <c r="F761" t="s">
        <v>26</v>
      </c>
      <c r="G761" t="str">
        <f>INDEX(find_bugcounts!D:D, MATCH(B761,find_bugcounts!B:B))</f>
        <v>Correctness</v>
      </c>
    </row>
    <row r="762" spans="1:7" x14ac:dyDescent="0.3">
      <c r="A762">
        <v>497330</v>
      </c>
      <c r="B762">
        <v>147</v>
      </c>
      <c r="C762" t="s">
        <v>31</v>
      </c>
      <c r="D762" t="s">
        <v>30</v>
      </c>
      <c r="E762" t="s">
        <v>25</v>
      </c>
      <c r="F762" t="s">
        <v>26</v>
      </c>
      <c r="G762" t="str">
        <f>INDEX(find_bugcounts!D:D, MATCH(B762,find_bugcounts!B:B))</f>
        <v>Correctness</v>
      </c>
    </row>
    <row r="763" spans="1:7" x14ac:dyDescent="0.3">
      <c r="A763">
        <v>497358</v>
      </c>
      <c r="B763">
        <v>134</v>
      </c>
      <c r="C763" t="s">
        <v>31</v>
      </c>
      <c r="D763" t="s">
        <v>30</v>
      </c>
      <c r="E763" t="s">
        <v>25</v>
      </c>
      <c r="F763" t="s">
        <v>26</v>
      </c>
      <c r="G763" t="str">
        <f>INDEX(find_bugcounts!D:D, MATCH(B763,find_bugcounts!B:B))</f>
        <v>Correctness</v>
      </c>
    </row>
    <row r="764" spans="1:7" x14ac:dyDescent="0.3">
      <c r="A764">
        <v>497550</v>
      </c>
      <c r="B764">
        <v>235</v>
      </c>
      <c r="C764" t="s">
        <v>31</v>
      </c>
      <c r="D764" t="s">
        <v>30</v>
      </c>
      <c r="E764" t="s">
        <v>25</v>
      </c>
      <c r="F764" t="s">
        <v>62</v>
      </c>
      <c r="G764" t="str">
        <f>INDEX(find_bugcounts!D:D, MATCH(B764,find_bugcounts!B:B))</f>
        <v>Correctness</v>
      </c>
    </row>
    <row r="765" spans="1:7" x14ac:dyDescent="0.3">
      <c r="A765">
        <v>497590</v>
      </c>
      <c r="B765">
        <v>160</v>
      </c>
      <c r="C765" t="s">
        <v>31</v>
      </c>
      <c r="D765" t="s">
        <v>30</v>
      </c>
      <c r="E765" t="s">
        <v>25</v>
      </c>
      <c r="F765" t="s">
        <v>118</v>
      </c>
      <c r="G765" t="str">
        <f>INDEX(find_bugcounts!D:D, MATCH(B765,find_bugcounts!B:B))</f>
        <v>Correctness</v>
      </c>
    </row>
    <row r="766" spans="1:7" x14ac:dyDescent="0.3">
      <c r="A766">
        <v>497832</v>
      </c>
      <c r="B766">
        <v>160</v>
      </c>
      <c r="C766" t="s">
        <v>42</v>
      </c>
      <c r="D766" t="s">
        <v>30</v>
      </c>
      <c r="E766" t="s">
        <v>25</v>
      </c>
      <c r="F766" t="s">
        <v>62</v>
      </c>
      <c r="G766" t="str">
        <f>INDEX(find_bugcounts!D:D, MATCH(B766,find_bugcounts!B:B))</f>
        <v>Correctness</v>
      </c>
    </row>
    <row r="767" spans="1:7" x14ac:dyDescent="0.3">
      <c r="A767">
        <v>497860</v>
      </c>
      <c r="B767">
        <v>197</v>
      </c>
      <c r="C767" t="s">
        <v>31</v>
      </c>
      <c r="D767" t="s">
        <v>30</v>
      </c>
      <c r="E767" t="s">
        <v>25</v>
      </c>
      <c r="F767" t="s">
        <v>104</v>
      </c>
      <c r="G767" t="str">
        <f>INDEX(find_bugcounts!D:D, MATCH(B767,find_bugcounts!B:B))</f>
        <v>Correctness</v>
      </c>
    </row>
    <row r="768" spans="1:7" x14ac:dyDescent="0.3">
      <c r="A768">
        <v>497926</v>
      </c>
      <c r="B768">
        <v>236</v>
      </c>
      <c r="C768" t="s">
        <v>31</v>
      </c>
      <c r="D768" t="s">
        <v>30</v>
      </c>
      <c r="E768" t="s">
        <v>25</v>
      </c>
      <c r="F768" t="s">
        <v>118</v>
      </c>
      <c r="G768" t="str">
        <f>INDEX(find_bugcounts!D:D, MATCH(B768,find_bugcounts!B:B))</f>
        <v>Correctness</v>
      </c>
    </row>
    <row r="769" spans="1:7" x14ac:dyDescent="0.3">
      <c r="A769">
        <v>497927</v>
      </c>
      <c r="B769">
        <v>236</v>
      </c>
      <c r="C769" t="s">
        <v>31</v>
      </c>
      <c r="D769" t="s">
        <v>30</v>
      </c>
      <c r="E769" t="s">
        <v>25</v>
      </c>
      <c r="F769" t="s">
        <v>62</v>
      </c>
      <c r="G769" t="str">
        <f>INDEX(find_bugcounts!D:D, MATCH(B769,find_bugcounts!B:B))</f>
        <v>Correctness</v>
      </c>
    </row>
    <row r="770" spans="1:7" x14ac:dyDescent="0.3">
      <c r="A770">
        <v>498077</v>
      </c>
      <c r="B770">
        <v>147</v>
      </c>
      <c r="C770" t="s">
        <v>31</v>
      </c>
      <c r="D770" t="s">
        <v>30</v>
      </c>
      <c r="E770" t="s">
        <v>25</v>
      </c>
      <c r="F770" t="s">
        <v>118</v>
      </c>
      <c r="G770" t="str">
        <f>INDEX(find_bugcounts!D:D, MATCH(B770,find_bugcounts!B:B))</f>
        <v>Correctness</v>
      </c>
    </row>
    <row r="771" spans="1:7" x14ac:dyDescent="0.3">
      <c r="A771">
        <v>498106</v>
      </c>
      <c r="B771">
        <v>134</v>
      </c>
      <c r="C771" t="s">
        <v>45</v>
      </c>
      <c r="D771" t="s">
        <v>30</v>
      </c>
      <c r="E771" t="s">
        <v>25</v>
      </c>
      <c r="F771" t="s">
        <v>292</v>
      </c>
      <c r="G771" t="str">
        <f>INDEX(find_bugcounts!D:D, MATCH(B771,find_bugcounts!B:B))</f>
        <v>Correctness</v>
      </c>
    </row>
    <row r="772" spans="1:7" x14ac:dyDescent="0.3">
      <c r="A772">
        <v>498137</v>
      </c>
      <c r="B772">
        <v>147</v>
      </c>
      <c r="C772" t="s">
        <v>31</v>
      </c>
      <c r="D772" t="s">
        <v>30</v>
      </c>
      <c r="E772" t="s">
        <v>25</v>
      </c>
      <c r="F772" t="s">
        <v>118</v>
      </c>
      <c r="G772" t="str">
        <f>INDEX(find_bugcounts!D:D, MATCH(B772,find_bugcounts!B:B))</f>
        <v>Correctness</v>
      </c>
    </row>
    <row r="773" spans="1:7" x14ac:dyDescent="0.3">
      <c r="A773">
        <v>498167</v>
      </c>
      <c r="B773">
        <v>134</v>
      </c>
      <c r="C773" t="s">
        <v>42</v>
      </c>
      <c r="D773" t="s">
        <v>30</v>
      </c>
      <c r="E773" t="s">
        <v>25</v>
      </c>
      <c r="F773" t="s">
        <v>62</v>
      </c>
      <c r="G773" t="str">
        <f>INDEX(find_bugcounts!D:D, MATCH(B773,find_bugcounts!B:B))</f>
        <v>Correctness</v>
      </c>
    </row>
    <row r="774" spans="1:7" x14ac:dyDescent="0.3">
      <c r="A774">
        <v>498301</v>
      </c>
      <c r="B774">
        <v>247</v>
      </c>
      <c r="C774" t="s">
        <v>31</v>
      </c>
      <c r="D774" t="s">
        <v>30</v>
      </c>
      <c r="E774" t="s">
        <v>25</v>
      </c>
      <c r="F774" t="s">
        <v>62</v>
      </c>
      <c r="G774" t="str">
        <f>INDEX(find_bugcounts!D:D, MATCH(B774,find_bugcounts!B:B))</f>
        <v>Correctness</v>
      </c>
    </row>
    <row r="775" spans="1:7" x14ac:dyDescent="0.3">
      <c r="A775">
        <v>498316</v>
      </c>
      <c r="B775">
        <v>160</v>
      </c>
      <c r="C775" t="s">
        <v>45</v>
      </c>
      <c r="D775" t="s">
        <v>30</v>
      </c>
      <c r="E775" t="s">
        <v>25</v>
      </c>
      <c r="F775" t="s">
        <v>62</v>
      </c>
      <c r="G775" t="str">
        <f>INDEX(find_bugcounts!D:D, MATCH(B775,find_bugcounts!B:B))</f>
        <v>Correctness</v>
      </c>
    </row>
    <row r="776" spans="1:7" x14ac:dyDescent="0.3">
      <c r="A776">
        <v>498330</v>
      </c>
      <c r="B776">
        <v>160</v>
      </c>
      <c r="C776" t="s">
        <v>31</v>
      </c>
      <c r="D776" t="s">
        <v>30</v>
      </c>
      <c r="E776" t="s">
        <v>25</v>
      </c>
      <c r="F776" t="s">
        <v>62</v>
      </c>
      <c r="G776" t="str">
        <f>INDEX(find_bugcounts!D:D, MATCH(B776,find_bugcounts!B:B))</f>
        <v>Correctness</v>
      </c>
    </row>
    <row r="777" spans="1:7" x14ac:dyDescent="0.3">
      <c r="A777">
        <v>498509</v>
      </c>
      <c r="B777">
        <v>235</v>
      </c>
      <c r="C777" t="s">
        <v>31</v>
      </c>
      <c r="D777" t="s">
        <v>30</v>
      </c>
      <c r="E777" t="s">
        <v>25</v>
      </c>
      <c r="F777" t="s">
        <v>26</v>
      </c>
      <c r="G777" t="str">
        <f>INDEX(find_bugcounts!D:D, MATCH(B777,find_bugcounts!B:B))</f>
        <v>Correctness</v>
      </c>
    </row>
    <row r="778" spans="1:7" x14ac:dyDescent="0.3">
      <c r="A778">
        <v>498513</v>
      </c>
      <c r="B778">
        <v>134</v>
      </c>
      <c r="C778" t="s">
        <v>31</v>
      </c>
      <c r="D778" t="s">
        <v>30</v>
      </c>
      <c r="E778" t="s">
        <v>25</v>
      </c>
      <c r="F778" t="s">
        <v>62</v>
      </c>
      <c r="G778" t="str">
        <f>INDEX(find_bugcounts!D:D, MATCH(B778,find_bugcounts!B:B))</f>
        <v>Correctness</v>
      </c>
    </row>
    <row r="779" spans="1:7" x14ac:dyDescent="0.3">
      <c r="A779">
        <v>498517</v>
      </c>
      <c r="B779">
        <v>146</v>
      </c>
      <c r="C779" t="s">
        <v>31</v>
      </c>
      <c r="D779" t="s">
        <v>30</v>
      </c>
      <c r="E779" t="s">
        <v>25</v>
      </c>
      <c r="F779" t="s">
        <v>62</v>
      </c>
      <c r="G779" t="str">
        <f>INDEX(find_bugcounts!D:D, MATCH(B779,find_bugcounts!B:B))</f>
        <v>Correctness</v>
      </c>
    </row>
    <row r="780" spans="1:7" x14ac:dyDescent="0.3">
      <c r="A780">
        <v>498536</v>
      </c>
      <c r="B780">
        <v>134</v>
      </c>
      <c r="C780" t="s">
        <v>31</v>
      </c>
      <c r="D780" t="s">
        <v>30</v>
      </c>
      <c r="E780" t="s">
        <v>25</v>
      </c>
      <c r="F780" t="s">
        <v>62</v>
      </c>
      <c r="G780" t="str">
        <f>INDEX(find_bugcounts!D:D, MATCH(B780,find_bugcounts!B:B))</f>
        <v>Correctness</v>
      </c>
    </row>
    <row r="781" spans="1:7" x14ac:dyDescent="0.3">
      <c r="A781">
        <v>498597</v>
      </c>
      <c r="B781">
        <v>238</v>
      </c>
      <c r="C781" t="s">
        <v>31</v>
      </c>
      <c r="D781" t="s">
        <v>30</v>
      </c>
      <c r="E781" t="s">
        <v>25</v>
      </c>
      <c r="F781" t="s">
        <v>122</v>
      </c>
      <c r="G781" t="str">
        <f>INDEX(find_bugcounts!D:D, MATCH(B781,find_bugcounts!B:B))</f>
        <v>Correctness</v>
      </c>
    </row>
    <row r="782" spans="1:7" x14ac:dyDescent="0.3">
      <c r="A782">
        <v>498763</v>
      </c>
      <c r="B782">
        <v>160</v>
      </c>
      <c r="C782" t="s">
        <v>64</v>
      </c>
      <c r="D782" t="s">
        <v>30</v>
      </c>
      <c r="E782" t="s">
        <v>25</v>
      </c>
      <c r="F782" t="s">
        <v>26</v>
      </c>
      <c r="G782" t="str">
        <f>INDEX(find_bugcounts!D:D, MATCH(B782,find_bugcounts!B:B))</f>
        <v>Correctness</v>
      </c>
    </row>
    <row r="783" spans="1:7" x14ac:dyDescent="0.3">
      <c r="A783">
        <v>498915</v>
      </c>
      <c r="B783">
        <v>173</v>
      </c>
      <c r="C783" t="s">
        <v>31</v>
      </c>
      <c r="D783" t="s">
        <v>30</v>
      </c>
      <c r="E783" t="s">
        <v>25</v>
      </c>
      <c r="F783" t="s">
        <v>118</v>
      </c>
      <c r="G783" t="str">
        <f>INDEX(find_bugcounts!D:D, MATCH(B783,find_bugcounts!B:B))</f>
        <v>Correctness</v>
      </c>
    </row>
    <row r="784" spans="1:7" x14ac:dyDescent="0.3">
      <c r="A784">
        <v>498939</v>
      </c>
      <c r="B784">
        <v>187</v>
      </c>
      <c r="C784" t="s">
        <v>45</v>
      </c>
      <c r="D784" t="s">
        <v>30</v>
      </c>
      <c r="E784" t="s">
        <v>25</v>
      </c>
      <c r="F784" t="s">
        <v>118</v>
      </c>
      <c r="G784" t="str">
        <f>INDEX(find_bugcounts!D:D, MATCH(B784,find_bugcounts!B:B))</f>
        <v>Correctness</v>
      </c>
    </row>
    <row r="785" spans="1:7" x14ac:dyDescent="0.3">
      <c r="A785">
        <v>498946</v>
      </c>
      <c r="B785">
        <v>235</v>
      </c>
      <c r="C785" t="s">
        <v>31</v>
      </c>
      <c r="D785" t="s">
        <v>30</v>
      </c>
      <c r="E785" t="s">
        <v>25</v>
      </c>
      <c r="F785" t="s">
        <v>26</v>
      </c>
      <c r="G785" t="str">
        <f>INDEX(find_bugcounts!D:D, MATCH(B785,find_bugcounts!B:B))</f>
        <v>Correctness</v>
      </c>
    </row>
    <row r="786" spans="1:7" x14ac:dyDescent="0.3">
      <c r="A786">
        <v>499159</v>
      </c>
      <c r="B786">
        <v>147</v>
      </c>
      <c r="C786" t="s">
        <v>31</v>
      </c>
      <c r="D786" t="s">
        <v>30</v>
      </c>
      <c r="E786" t="s">
        <v>25</v>
      </c>
      <c r="F786" t="s">
        <v>26</v>
      </c>
      <c r="G786" t="str">
        <f>INDEX(find_bugcounts!D:D, MATCH(B786,find_bugcounts!B:B))</f>
        <v>Correctness</v>
      </c>
    </row>
    <row r="787" spans="1:7" x14ac:dyDescent="0.3">
      <c r="A787">
        <v>499176</v>
      </c>
      <c r="B787">
        <v>147</v>
      </c>
      <c r="C787" t="s">
        <v>31</v>
      </c>
      <c r="D787" t="s">
        <v>30</v>
      </c>
      <c r="E787" t="s">
        <v>25</v>
      </c>
      <c r="F787" t="s">
        <v>62</v>
      </c>
      <c r="G787" t="str">
        <f>INDEX(find_bugcounts!D:D, MATCH(B787,find_bugcounts!B:B))</f>
        <v>Correctness</v>
      </c>
    </row>
    <row r="788" spans="1:7" x14ac:dyDescent="0.3">
      <c r="A788">
        <v>499195</v>
      </c>
      <c r="B788">
        <v>150</v>
      </c>
      <c r="C788" t="s">
        <v>45</v>
      </c>
      <c r="D788" t="s">
        <v>30</v>
      </c>
      <c r="E788" t="s">
        <v>25</v>
      </c>
      <c r="F788" t="s">
        <v>184</v>
      </c>
      <c r="G788" t="str">
        <f>INDEX(find_bugcounts!D:D, MATCH(B788,find_bugcounts!B:B))</f>
        <v>Correctness</v>
      </c>
    </row>
    <row r="789" spans="1:7" x14ac:dyDescent="0.3">
      <c r="A789">
        <v>499219</v>
      </c>
      <c r="B789">
        <v>160</v>
      </c>
      <c r="C789" t="s">
        <v>31</v>
      </c>
      <c r="D789" t="s">
        <v>30</v>
      </c>
      <c r="E789" t="s">
        <v>25</v>
      </c>
      <c r="F789" t="s">
        <v>62</v>
      </c>
      <c r="G789" t="str">
        <f>INDEX(find_bugcounts!D:D, MATCH(B789,find_bugcounts!B:B))</f>
        <v>Correctness</v>
      </c>
    </row>
    <row r="790" spans="1:7" x14ac:dyDescent="0.3">
      <c r="A790">
        <v>499231</v>
      </c>
      <c r="B790">
        <v>160</v>
      </c>
      <c r="C790" t="s">
        <v>31</v>
      </c>
      <c r="D790" t="s">
        <v>30</v>
      </c>
      <c r="E790" t="s">
        <v>25</v>
      </c>
      <c r="F790" t="s">
        <v>62</v>
      </c>
      <c r="G790" t="str">
        <f>INDEX(find_bugcounts!D:D, MATCH(B790,find_bugcounts!B:B))</f>
        <v>Correctness</v>
      </c>
    </row>
    <row r="791" spans="1:7" x14ac:dyDescent="0.3">
      <c r="A791">
        <v>499323</v>
      </c>
      <c r="B791">
        <v>134</v>
      </c>
      <c r="C791" t="s">
        <v>31</v>
      </c>
      <c r="D791" t="s">
        <v>30</v>
      </c>
      <c r="E791" t="s">
        <v>25</v>
      </c>
      <c r="F791" t="s">
        <v>101</v>
      </c>
      <c r="G791" t="str">
        <f>INDEX(find_bugcounts!D:D, MATCH(B791,find_bugcounts!B:B))</f>
        <v>Correctness</v>
      </c>
    </row>
    <row r="792" spans="1:7" x14ac:dyDescent="0.3">
      <c r="A792">
        <v>499360</v>
      </c>
      <c r="B792">
        <v>197</v>
      </c>
      <c r="C792" t="s">
        <v>31</v>
      </c>
      <c r="D792" t="s">
        <v>30</v>
      </c>
      <c r="E792" t="s">
        <v>25</v>
      </c>
      <c r="F792" t="s">
        <v>62</v>
      </c>
      <c r="G792" t="str">
        <f>INDEX(find_bugcounts!D:D, MATCH(B792,find_bugcounts!B:B))</f>
        <v>Correctness</v>
      </c>
    </row>
    <row r="793" spans="1:7" x14ac:dyDescent="0.3">
      <c r="A793">
        <v>499539</v>
      </c>
      <c r="B793">
        <v>204</v>
      </c>
      <c r="C793" t="s">
        <v>31</v>
      </c>
      <c r="D793" t="s">
        <v>30</v>
      </c>
      <c r="E793" t="s">
        <v>25</v>
      </c>
      <c r="F793" t="s">
        <v>118</v>
      </c>
      <c r="G793" t="str">
        <f>INDEX(find_bugcounts!D:D, MATCH(B793,find_bugcounts!B:B))</f>
        <v>Correctness</v>
      </c>
    </row>
    <row r="794" spans="1:7" x14ac:dyDescent="0.3">
      <c r="A794">
        <v>499639</v>
      </c>
      <c r="B794">
        <v>160</v>
      </c>
      <c r="C794" t="s">
        <v>42</v>
      </c>
      <c r="D794" t="s">
        <v>30</v>
      </c>
      <c r="E794" t="s">
        <v>25</v>
      </c>
      <c r="F794" t="s">
        <v>104</v>
      </c>
      <c r="G794" t="str">
        <f>INDEX(find_bugcounts!D:D, MATCH(B794,find_bugcounts!B:B))</f>
        <v>Correctness</v>
      </c>
    </row>
    <row r="795" spans="1:7" x14ac:dyDescent="0.3">
      <c r="A795">
        <v>499775</v>
      </c>
      <c r="B795">
        <v>142</v>
      </c>
      <c r="C795" t="s">
        <v>31</v>
      </c>
      <c r="D795" t="s">
        <v>30</v>
      </c>
      <c r="E795" t="s">
        <v>25</v>
      </c>
      <c r="F795" t="s">
        <v>62</v>
      </c>
      <c r="G795" t="str">
        <f>INDEX(find_bugcounts!D:D, MATCH(B795,find_bugcounts!B:B))</f>
        <v>Correctness</v>
      </c>
    </row>
    <row r="796" spans="1:7" x14ac:dyDescent="0.3">
      <c r="A796">
        <v>499813</v>
      </c>
      <c r="B796">
        <v>197</v>
      </c>
      <c r="C796" t="s">
        <v>31</v>
      </c>
      <c r="D796" t="s">
        <v>30</v>
      </c>
      <c r="E796" t="s">
        <v>25</v>
      </c>
      <c r="F796" t="s">
        <v>26</v>
      </c>
      <c r="G796" t="str">
        <f>INDEX(find_bugcounts!D:D, MATCH(B796,find_bugcounts!B:B))</f>
        <v>Correctness</v>
      </c>
    </row>
    <row r="797" spans="1:7" x14ac:dyDescent="0.3">
      <c r="A797">
        <v>499836</v>
      </c>
      <c r="B797">
        <v>238</v>
      </c>
      <c r="C797" t="s">
        <v>45</v>
      </c>
      <c r="D797" t="s">
        <v>30</v>
      </c>
      <c r="E797" t="s">
        <v>25</v>
      </c>
      <c r="F797" t="s">
        <v>118</v>
      </c>
      <c r="G797" t="str">
        <f>INDEX(find_bugcounts!D:D, MATCH(B797,find_bugcounts!B:B))</f>
        <v>Correctness</v>
      </c>
    </row>
    <row r="798" spans="1:7" x14ac:dyDescent="0.3">
      <c r="A798">
        <v>499921</v>
      </c>
      <c r="B798">
        <v>149</v>
      </c>
      <c r="C798" t="s">
        <v>31</v>
      </c>
      <c r="D798" t="s">
        <v>30</v>
      </c>
      <c r="E798" t="s">
        <v>25</v>
      </c>
      <c r="F798" t="s">
        <v>62</v>
      </c>
      <c r="G798" t="str">
        <f>INDEX(find_bugcounts!D:D, MATCH(B798,find_bugcounts!B:B))</f>
        <v>Correctness</v>
      </c>
    </row>
    <row r="799" spans="1:7" x14ac:dyDescent="0.3">
      <c r="A799">
        <v>500043</v>
      </c>
      <c r="B799">
        <v>204</v>
      </c>
      <c r="C799" t="s">
        <v>45</v>
      </c>
      <c r="D799" t="s">
        <v>30</v>
      </c>
      <c r="E799" t="s">
        <v>25</v>
      </c>
      <c r="F799" t="s">
        <v>104</v>
      </c>
      <c r="G799" t="str">
        <f>INDEX(find_bugcounts!D:D, MATCH(B799,find_bugcounts!B:B))</f>
        <v>Correctness</v>
      </c>
    </row>
    <row r="800" spans="1:7" x14ac:dyDescent="0.3">
      <c r="A800">
        <v>500045</v>
      </c>
      <c r="B800">
        <v>180</v>
      </c>
      <c r="C800" t="s">
        <v>31</v>
      </c>
      <c r="D800" t="s">
        <v>30</v>
      </c>
      <c r="E800" t="s">
        <v>25</v>
      </c>
      <c r="F800" t="s">
        <v>104</v>
      </c>
      <c r="G800" t="str">
        <f>INDEX(find_bugcounts!D:D, MATCH(B800,find_bugcounts!B:B))</f>
        <v>Correctness</v>
      </c>
    </row>
    <row r="801" spans="1:7" x14ac:dyDescent="0.3">
      <c r="A801">
        <v>500233</v>
      </c>
      <c r="B801">
        <v>144</v>
      </c>
      <c r="C801" t="s">
        <v>31</v>
      </c>
      <c r="D801" t="s">
        <v>30</v>
      </c>
      <c r="E801" t="s">
        <v>25</v>
      </c>
      <c r="F801" t="s">
        <v>118</v>
      </c>
      <c r="G801" t="str">
        <f>INDEX(find_bugcounts!D:D, MATCH(B801,find_bugcounts!B:B))</f>
        <v>Correctness</v>
      </c>
    </row>
    <row r="802" spans="1:7" x14ac:dyDescent="0.3">
      <c r="A802">
        <v>500260</v>
      </c>
      <c r="B802">
        <v>204</v>
      </c>
      <c r="C802" t="s">
        <v>170</v>
      </c>
      <c r="D802" t="s">
        <v>30</v>
      </c>
      <c r="E802" t="s">
        <v>25</v>
      </c>
      <c r="F802" t="s">
        <v>209</v>
      </c>
      <c r="G802" t="str">
        <f>INDEX(find_bugcounts!D:D, MATCH(B802,find_bugcounts!B:B))</f>
        <v>Correctness</v>
      </c>
    </row>
    <row r="803" spans="1:7" x14ac:dyDescent="0.3">
      <c r="A803">
        <v>500274</v>
      </c>
      <c r="B803">
        <v>160</v>
      </c>
      <c r="C803" t="s">
        <v>170</v>
      </c>
      <c r="D803" t="s">
        <v>30</v>
      </c>
      <c r="E803" t="s">
        <v>25</v>
      </c>
      <c r="F803" t="s">
        <v>62</v>
      </c>
      <c r="G803" t="str">
        <f>INDEX(find_bugcounts!D:D, MATCH(B803,find_bugcounts!B:B))</f>
        <v>Correctness</v>
      </c>
    </row>
    <row r="804" spans="1:7" x14ac:dyDescent="0.3">
      <c r="A804">
        <v>500300</v>
      </c>
      <c r="B804">
        <v>197</v>
      </c>
      <c r="C804" t="s">
        <v>31</v>
      </c>
      <c r="D804" t="s">
        <v>30</v>
      </c>
      <c r="E804" t="s">
        <v>25</v>
      </c>
      <c r="F804" t="s">
        <v>62</v>
      </c>
      <c r="G804" t="str">
        <f>INDEX(find_bugcounts!D:D, MATCH(B804,find_bugcounts!B:B))</f>
        <v>Correctness</v>
      </c>
    </row>
    <row r="805" spans="1:7" x14ac:dyDescent="0.3">
      <c r="A805">
        <v>500317</v>
      </c>
      <c r="B805">
        <v>155</v>
      </c>
      <c r="C805" t="s">
        <v>31</v>
      </c>
      <c r="D805" t="s">
        <v>30</v>
      </c>
      <c r="E805" t="s">
        <v>25</v>
      </c>
      <c r="F805" t="s">
        <v>62</v>
      </c>
      <c r="G805" t="str">
        <f>INDEX(find_bugcounts!D:D, MATCH(B805,find_bugcounts!B:B))</f>
        <v>Correctness</v>
      </c>
    </row>
    <row r="806" spans="1:7" x14ac:dyDescent="0.3">
      <c r="A806">
        <v>500363</v>
      </c>
      <c r="B806">
        <v>160</v>
      </c>
      <c r="C806" t="s">
        <v>31</v>
      </c>
      <c r="D806" t="s">
        <v>30</v>
      </c>
      <c r="E806" t="s">
        <v>25</v>
      </c>
      <c r="F806" t="s">
        <v>26</v>
      </c>
      <c r="G806" t="str">
        <f>INDEX(find_bugcounts!D:D, MATCH(B806,find_bugcounts!B:B))</f>
        <v>Correctness</v>
      </c>
    </row>
    <row r="807" spans="1:7" x14ac:dyDescent="0.3">
      <c r="A807">
        <v>500391</v>
      </c>
      <c r="B807">
        <v>207</v>
      </c>
      <c r="C807" t="s">
        <v>31</v>
      </c>
      <c r="D807" t="s">
        <v>30</v>
      </c>
      <c r="E807" t="s">
        <v>25</v>
      </c>
      <c r="F807" t="s">
        <v>104</v>
      </c>
      <c r="G807" t="str">
        <f>INDEX(find_bugcounts!D:D, MATCH(B807,find_bugcounts!B:B))</f>
        <v>Correctness</v>
      </c>
    </row>
    <row r="808" spans="1:7" x14ac:dyDescent="0.3">
      <c r="A808">
        <v>500466</v>
      </c>
      <c r="B808">
        <v>231</v>
      </c>
      <c r="C808" t="s">
        <v>45</v>
      </c>
      <c r="D808" t="s">
        <v>30</v>
      </c>
      <c r="E808" t="s">
        <v>25</v>
      </c>
      <c r="F808" t="s">
        <v>122</v>
      </c>
      <c r="G808" t="str">
        <f>INDEX(find_bugcounts!D:D, MATCH(B808,find_bugcounts!B:B))</f>
        <v>Correctness</v>
      </c>
    </row>
    <row r="809" spans="1:7" x14ac:dyDescent="0.3">
      <c r="A809">
        <v>500485</v>
      </c>
      <c r="B809">
        <v>160</v>
      </c>
      <c r="C809" t="s">
        <v>31</v>
      </c>
      <c r="D809" t="s">
        <v>30</v>
      </c>
      <c r="E809" t="s">
        <v>25</v>
      </c>
      <c r="F809" t="s">
        <v>587</v>
      </c>
      <c r="G809" t="str">
        <f>INDEX(find_bugcounts!D:D, MATCH(B809,find_bugcounts!B:B))</f>
        <v>Correctness</v>
      </c>
    </row>
    <row r="810" spans="1:7" x14ac:dyDescent="0.3">
      <c r="A810">
        <v>500517</v>
      </c>
      <c r="B810">
        <v>134</v>
      </c>
      <c r="C810" t="s">
        <v>31</v>
      </c>
      <c r="D810" t="s">
        <v>30</v>
      </c>
      <c r="E810" t="s">
        <v>25</v>
      </c>
      <c r="F810" t="s">
        <v>62</v>
      </c>
      <c r="G810" t="str">
        <f>INDEX(find_bugcounts!D:D, MATCH(B810,find_bugcounts!B:B))</f>
        <v>Correctness</v>
      </c>
    </row>
    <row r="811" spans="1:7" x14ac:dyDescent="0.3">
      <c r="A811">
        <v>500617</v>
      </c>
      <c r="B811">
        <v>167</v>
      </c>
      <c r="C811" t="s">
        <v>45</v>
      </c>
      <c r="D811" t="s">
        <v>30</v>
      </c>
      <c r="E811" t="s">
        <v>25</v>
      </c>
      <c r="F811" t="s">
        <v>62</v>
      </c>
      <c r="G811" t="str">
        <f>INDEX(find_bugcounts!D:D, MATCH(B811,find_bugcounts!B:B))</f>
        <v>Correctness</v>
      </c>
    </row>
    <row r="812" spans="1:7" x14ac:dyDescent="0.3">
      <c r="A812">
        <v>500664</v>
      </c>
      <c r="B812">
        <v>134</v>
      </c>
      <c r="C812" t="s">
        <v>31</v>
      </c>
      <c r="D812" t="s">
        <v>30</v>
      </c>
      <c r="E812" t="s">
        <v>25</v>
      </c>
      <c r="F812" t="s">
        <v>26</v>
      </c>
      <c r="G812" t="str">
        <f>INDEX(find_bugcounts!D:D, MATCH(B812,find_bugcounts!B:B))</f>
        <v>Correctness</v>
      </c>
    </row>
    <row r="813" spans="1:7" x14ac:dyDescent="0.3">
      <c r="A813">
        <v>500666</v>
      </c>
      <c r="B813">
        <v>134</v>
      </c>
      <c r="C813" t="s">
        <v>31</v>
      </c>
      <c r="D813" t="s">
        <v>30</v>
      </c>
      <c r="E813" t="s">
        <v>25</v>
      </c>
      <c r="F813" t="s">
        <v>62</v>
      </c>
      <c r="G813" t="str">
        <f>INDEX(find_bugcounts!D:D, MATCH(B813,find_bugcounts!B:B))</f>
        <v>Correctness</v>
      </c>
    </row>
    <row r="814" spans="1:7" x14ac:dyDescent="0.3">
      <c r="A814">
        <v>500670</v>
      </c>
      <c r="B814">
        <v>142</v>
      </c>
      <c r="C814" t="s">
        <v>31</v>
      </c>
      <c r="D814" t="s">
        <v>30</v>
      </c>
      <c r="E814" t="s">
        <v>25</v>
      </c>
      <c r="F814" t="s">
        <v>104</v>
      </c>
      <c r="G814" t="str">
        <f>INDEX(find_bugcounts!D:D, MATCH(B814,find_bugcounts!B:B))</f>
        <v>Correctness</v>
      </c>
    </row>
    <row r="815" spans="1:7" x14ac:dyDescent="0.3">
      <c r="A815">
        <v>500689</v>
      </c>
      <c r="B815">
        <v>238</v>
      </c>
      <c r="C815" t="s">
        <v>45</v>
      </c>
      <c r="D815" t="s">
        <v>30</v>
      </c>
      <c r="E815" t="s">
        <v>25</v>
      </c>
      <c r="F815" t="s">
        <v>184</v>
      </c>
      <c r="G815" t="str">
        <f>INDEX(find_bugcounts!D:D, MATCH(B815,find_bugcounts!B:B))</f>
        <v>Correctness</v>
      </c>
    </row>
    <row r="816" spans="1:7" x14ac:dyDescent="0.3">
      <c r="A816">
        <v>500720</v>
      </c>
      <c r="B816">
        <v>147</v>
      </c>
      <c r="C816" t="s">
        <v>31</v>
      </c>
      <c r="D816" t="s">
        <v>30</v>
      </c>
      <c r="E816" t="s">
        <v>25</v>
      </c>
      <c r="F816" t="s">
        <v>26</v>
      </c>
      <c r="G816" t="str">
        <f>INDEX(find_bugcounts!D:D, MATCH(B816,find_bugcounts!B:B))</f>
        <v>Correctness</v>
      </c>
    </row>
    <row r="817" spans="1:7" x14ac:dyDescent="0.3">
      <c r="A817">
        <v>500740</v>
      </c>
      <c r="B817">
        <v>211</v>
      </c>
      <c r="C817" t="s">
        <v>31</v>
      </c>
      <c r="D817" t="s">
        <v>30</v>
      </c>
      <c r="E817" t="s">
        <v>25</v>
      </c>
      <c r="F817" t="s">
        <v>104</v>
      </c>
      <c r="G817" t="str">
        <f>INDEX(find_bugcounts!D:D, MATCH(B817,find_bugcounts!B:B))</f>
        <v>Correctness</v>
      </c>
    </row>
    <row r="818" spans="1:7" x14ac:dyDescent="0.3">
      <c r="A818">
        <v>500760</v>
      </c>
      <c r="B818">
        <v>134</v>
      </c>
      <c r="C818" t="s">
        <v>31</v>
      </c>
      <c r="D818" t="s">
        <v>30</v>
      </c>
      <c r="E818" t="s">
        <v>25</v>
      </c>
      <c r="F818" t="s">
        <v>62</v>
      </c>
      <c r="G818" t="str">
        <f>INDEX(find_bugcounts!D:D, MATCH(B818,find_bugcounts!B:B))</f>
        <v>Correctness</v>
      </c>
    </row>
    <row r="819" spans="1:7" x14ac:dyDescent="0.3">
      <c r="A819">
        <v>500775</v>
      </c>
      <c r="B819">
        <v>134</v>
      </c>
      <c r="C819" t="s">
        <v>31</v>
      </c>
      <c r="D819" t="s">
        <v>30</v>
      </c>
      <c r="E819" t="s">
        <v>25</v>
      </c>
      <c r="F819" t="s">
        <v>62</v>
      </c>
      <c r="G819" t="str">
        <f>INDEX(find_bugcounts!D:D, MATCH(B819,find_bugcounts!B:B))</f>
        <v>Correctness</v>
      </c>
    </row>
    <row r="820" spans="1:7" x14ac:dyDescent="0.3">
      <c r="A820">
        <v>500887</v>
      </c>
      <c r="B820">
        <v>160</v>
      </c>
      <c r="C820" t="s">
        <v>77</v>
      </c>
      <c r="D820" t="s">
        <v>30</v>
      </c>
      <c r="E820" t="s">
        <v>25</v>
      </c>
      <c r="F820" t="s">
        <v>104</v>
      </c>
      <c r="G820" t="str">
        <f>INDEX(find_bugcounts!D:D, MATCH(B820,find_bugcounts!B:B))</f>
        <v>Correctness</v>
      </c>
    </row>
    <row r="821" spans="1:7" x14ac:dyDescent="0.3">
      <c r="A821">
        <v>500888</v>
      </c>
      <c r="B821">
        <v>140</v>
      </c>
      <c r="C821" t="s">
        <v>45</v>
      </c>
      <c r="D821" t="s">
        <v>30</v>
      </c>
      <c r="E821" t="s">
        <v>25</v>
      </c>
      <c r="F821" t="s">
        <v>104</v>
      </c>
      <c r="G821" t="str">
        <f>INDEX(find_bugcounts!D:D, MATCH(B821,find_bugcounts!B:B))</f>
        <v>Correctness</v>
      </c>
    </row>
    <row r="822" spans="1:7" x14ac:dyDescent="0.3">
      <c r="A822">
        <v>500898</v>
      </c>
      <c r="B822">
        <v>238</v>
      </c>
      <c r="C822" t="s">
        <v>31</v>
      </c>
      <c r="D822" t="s">
        <v>30</v>
      </c>
      <c r="E822" t="s">
        <v>25</v>
      </c>
      <c r="F822" t="s">
        <v>118</v>
      </c>
      <c r="G822" t="str">
        <f>INDEX(find_bugcounts!D:D, MATCH(B822,find_bugcounts!B:B))</f>
        <v>Correctness</v>
      </c>
    </row>
    <row r="823" spans="1:7" x14ac:dyDescent="0.3">
      <c r="A823">
        <v>500930</v>
      </c>
      <c r="B823">
        <v>162</v>
      </c>
      <c r="C823" t="s">
        <v>177</v>
      </c>
      <c r="D823" t="s">
        <v>30</v>
      </c>
      <c r="E823" t="s">
        <v>25</v>
      </c>
      <c r="F823" t="s">
        <v>104</v>
      </c>
      <c r="G823" t="str">
        <f>INDEX(find_bugcounts!D:D, MATCH(B823,find_bugcounts!B:B))</f>
        <v>Correctness</v>
      </c>
    </row>
    <row r="824" spans="1:7" x14ac:dyDescent="0.3">
      <c r="A824">
        <v>501036</v>
      </c>
      <c r="B824">
        <v>236</v>
      </c>
      <c r="C824" t="s">
        <v>31</v>
      </c>
      <c r="D824" t="s">
        <v>30</v>
      </c>
      <c r="E824" t="s">
        <v>25</v>
      </c>
      <c r="F824" t="s">
        <v>62</v>
      </c>
      <c r="G824" t="str">
        <f>INDEX(find_bugcounts!D:D, MATCH(B824,find_bugcounts!B:B))</f>
        <v>Correctness</v>
      </c>
    </row>
    <row r="825" spans="1:7" x14ac:dyDescent="0.3">
      <c r="A825">
        <v>501181</v>
      </c>
      <c r="B825">
        <v>160</v>
      </c>
      <c r="C825" t="s">
        <v>64</v>
      </c>
      <c r="D825" t="s">
        <v>30</v>
      </c>
      <c r="E825" t="s">
        <v>25</v>
      </c>
      <c r="F825" t="s">
        <v>274</v>
      </c>
      <c r="G825" t="str">
        <f>INDEX(find_bugcounts!D:D, MATCH(B825,find_bugcounts!B:B))</f>
        <v>Correctness</v>
      </c>
    </row>
    <row r="826" spans="1:7" x14ac:dyDescent="0.3">
      <c r="A826">
        <v>501347</v>
      </c>
      <c r="B826">
        <v>135</v>
      </c>
      <c r="C826" t="s">
        <v>42</v>
      </c>
      <c r="D826" t="s">
        <v>30</v>
      </c>
      <c r="E826" t="s">
        <v>25</v>
      </c>
      <c r="F826" t="s">
        <v>93</v>
      </c>
      <c r="G826" t="str">
        <f>INDEX(find_bugcounts!D:D, MATCH(B826,find_bugcounts!B:B))</f>
        <v>Correctness</v>
      </c>
    </row>
    <row r="827" spans="1:7" x14ac:dyDescent="0.3">
      <c r="A827">
        <v>501596</v>
      </c>
      <c r="B827">
        <v>204</v>
      </c>
      <c r="C827" t="s">
        <v>31</v>
      </c>
      <c r="D827" t="s">
        <v>30</v>
      </c>
      <c r="E827" t="s">
        <v>25</v>
      </c>
      <c r="F827" t="s">
        <v>118</v>
      </c>
      <c r="G827" t="str">
        <f>INDEX(find_bugcounts!D:D, MATCH(B827,find_bugcounts!B:B))</f>
        <v>Correctness</v>
      </c>
    </row>
    <row r="828" spans="1:7" x14ac:dyDescent="0.3">
      <c r="A828">
        <v>501811</v>
      </c>
      <c r="B828">
        <v>141</v>
      </c>
      <c r="C828" t="s">
        <v>31</v>
      </c>
      <c r="D828" t="s">
        <v>30</v>
      </c>
      <c r="E828" t="s">
        <v>25</v>
      </c>
      <c r="F828" t="s">
        <v>104</v>
      </c>
      <c r="G828" t="str">
        <f>INDEX(find_bugcounts!D:D, MATCH(B828,find_bugcounts!B:B))</f>
        <v>Correctness</v>
      </c>
    </row>
    <row r="829" spans="1:7" x14ac:dyDescent="0.3">
      <c r="A829">
        <v>501870</v>
      </c>
      <c r="B829">
        <v>165</v>
      </c>
      <c r="C829" t="s">
        <v>64</v>
      </c>
      <c r="D829" t="s">
        <v>30</v>
      </c>
      <c r="E829" t="s">
        <v>25</v>
      </c>
      <c r="F829" t="s">
        <v>62</v>
      </c>
      <c r="G829" t="str">
        <f>INDEX(find_bugcounts!D:D, MATCH(B829,find_bugcounts!B:B))</f>
        <v>Correctness</v>
      </c>
    </row>
    <row r="830" spans="1:7" x14ac:dyDescent="0.3">
      <c r="A830">
        <v>501879</v>
      </c>
      <c r="B830">
        <v>147</v>
      </c>
      <c r="C830" t="s">
        <v>31</v>
      </c>
      <c r="D830" t="s">
        <v>30</v>
      </c>
      <c r="E830" t="s">
        <v>25</v>
      </c>
      <c r="F830" t="s">
        <v>26</v>
      </c>
      <c r="G830" t="str">
        <f>INDEX(find_bugcounts!D:D, MATCH(B830,find_bugcounts!B:B))</f>
        <v>Correctness</v>
      </c>
    </row>
    <row r="831" spans="1:7" x14ac:dyDescent="0.3">
      <c r="A831">
        <v>501907</v>
      </c>
      <c r="B831">
        <v>197</v>
      </c>
      <c r="C831" t="s">
        <v>77</v>
      </c>
      <c r="D831" t="s">
        <v>30</v>
      </c>
      <c r="E831" t="s">
        <v>25</v>
      </c>
      <c r="F831" t="s">
        <v>26</v>
      </c>
      <c r="G831" t="str">
        <f>INDEX(find_bugcounts!D:D, MATCH(B831,find_bugcounts!B:B))</f>
        <v>Correctness</v>
      </c>
    </row>
    <row r="832" spans="1:7" x14ac:dyDescent="0.3">
      <c r="A832">
        <v>501964</v>
      </c>
      <c r="B832">
        <v>235</v>
      </c>
      <c r="C832" t="s">
        <v>42</v>
      </c>
      <c r="D832" t="s">
        <v>30</v>
      </c>
      <c r="E832" t="s">
        <v>25</v>
      </c>
      <c r="F832" t="s">
        <v>62</v>
      </c>
      <c r="G832" t="str">
        <f>INDEX(find_bugcounts!D:D, MATCH(B832,find_bugcounts!B:B))</f>
        <v>Correctness</v>
      </c>
    </row>
    <row r="833" spans="1:7" x14ac:dyDescent="0.3">
      <c r="A833">
        <v>502038</v>
      </c>
      <c r="B833">
        <v>189</v>
      </c>
      <c r="C833" t="s">
        <v>31</v>
      </c>
      <c r="D833" t="s">
        <v>30</v>
      </c>
      <c r="E833" t="s">
        <v>25</v>
      </c>
      <c r="F833" t="s">
        <v>62</v>
      </c>
      <c r="G833" t="str">
        <f>INDEX(find_bugcounts!D:D, MATCH(B833,find_bugcounts!B:B))</f>
        <v>Correctness</v>
      </c>
    </row>
    <row r="834" spans="1:7" x14ac:dyDescent="0.3">
      <c r="A834">
        <v>502092</v>
      </c>
      <c r="B834">
        <v>134</v>
      </c>
      <c r="C834" t="s">
        <v>31</v>
      </c>
      <c r="D834" t="s">
        <v>30</v>
      </c>
      <c r="E834" t="s">
        <v>25</v>
      </c>
      <c r="F834" t="s">
        <v>62</v>
      </c>
      <c r="G834" t="str">
        <f>INDEX(find_bugcounts!D:D, MATCH(B834,find_bugcounts!B:B))</f>
        <v>Correctness</v>
      </c>
    </row>
    <row r="835" spans="1:7" x14ac:dyDescent="0.3">
      <c r="A835">
        <v>502101</v>
      </c>
      <c r="B835">
        <v>142</v>
      </c>
      <c r="C835" t="s">
        <v>31</v>
      </c>
      <c r="D835" t="s">
        <v>30</v>
      </c>
      <c r="E835" t="s">
        <v>25</v>
      </c>
      <c r="F835" t="s">
        <v>26</v>
      </c>
      <c r="G835" t="str">
        <f>INDEX(find_bugcounts!D:D, MATCH(B835,find_bugcounts!B:B))</f>
        <v>Correctness</v>
      </c>
    </row>
    <row r="836" spans="1:7" x14ac:dyDescent="0.3">
      <c r="A836">
        <v>502102</v>
      </c>
      <c r="B836">
        <v>234</v>
      </c>
      <c r="C836" t="s">
        <v>31</v>
      </c>
      <c r="D836" t="s">
        <v>30</v>
      </c>
      <c r="E836" t="s">
        <v>25</v>
      </c>
      <c r="F836" t="s">
        <v>26</v>
      </c>
      <c r="G836" t="str">
        <f>INDEX(find_bugcounts!D:D, MATCH(B836,find_bugcounts!B:B))</f>
        <v>Correctness</v>
      </c>
    </row>
    <row r="837" spans="1:7" x14ac:dyDescent="0.3">
      <c r="A837">
        <v>502103</v>
      </c>
      <c r="B837">
        <v>235</v>
      </c>
      <c r="C837" t="s">
        <v>31</v>
      </c>
      <c r="D837" t="s">
        <v>30</v>
      </c>
      <c r="E837" t="s">
        <v>25</v>
      </c>
      <c r="F837" t="s">
        <v>26</v>
      </c>
      <c r="G837" t="str">
        <f>INDEX(find_bugcounts!D:D, MATCH(B837,find_bugcounts!B:B))</f>
        <v>Correctness</v>
      </c>
    </row>
    <row r="838" spans="1:7" x14ac:dyDescent="0.3">
      <c r="A838">
        <v>502105</v>
      </c>
      <c r="B838">
        <v>226</v>
      </c>
      <c r="C838" t="s">
        <v>31</v>
      </c>
      <c r="D838" t="s">
        <v>30</v>
      </c>
      <c r="E838" t="s">
        <v>25</v>
      </c>
      <c r="F838" t="s">
        <v>26</v>
      </c>
      <c r="G838" t="str">
        <f>INDEX(find_bugcounts!D:D, MATCH(B838,find_bugcounts!B:B))</f>
        <v>Correctness</v>
      </c>
    </row>
    <row r="839" spans="1:7" x14ac:dyDescent="0.3">
      <c r="A839">
        <v>502139</v>
      </c>
      <c r="B839">
        <v>204</v>
      </c>
      <c r="C839" t="s">
        <v>31</v>
      </c>
      <c r="D839" t="s">
        <v>30</v>
      </c>
      <c r="E839" t="s">
        <v>25</v>
      </c>
      <c r="F839" t="s">
        <v>118</v>
      </c>
      <c r="G839" t="str">
        <f>INDEX(find_bugcounts!D:D, MATCH(B839,find_bugcounts!B:B))</f>
        <v>Correctness</v>
      </c>
    </row>
    <row r="840" spans="1:7" x14ac:dyDescent="0.3">
      <c r="A840">
        <v>502157</v>
      </c>
      <c r="B840">
        <v>149</v>
      </c>
      <c r="C840" t="s">
        <v>77</v>
      </c>
      <c r="D840" t="s">
        <v>30</v>
      </c>
      <c r="E840" t="s">
        <v>25</v>
      </c>
      <c r="F840" t="s">
        <v>118</v>
      </c>
      <c r="G840" t="str">
        <f>INDEX(find_bugcounts!D:D, MATCH(B840,find_bugcounts!B:B))</f>
        <v>Correctness</v>
      </c>
    </row>
    <row r="841" spans="1:7" x14ac:dyDescent="0.3">
      <c r="A841">
        <v>502228</v>
      </c>
      <c r="B841">
        <v>135</v>
      </c>
      <c r="C841" t="s">
        <v>31</v>
      </c>
      <c r="D841" t="s">
        <v>30</v>
      </c>
      <c r="E841" t="s">
        <v>25</v>
      </c>
      <c r="F841" t="s">
        <v>62</v>
      </c>
      <c r="G841" t="str">
        <f>INDEX(find_bugcounts!D:D, MATCH(B841,find_bugcounts!B:B))</f>
        <v>Correctness</v>
      </c>
    </row>
    <row r="842" spans="1:7" x14ac:dyDescent="0.3">
      <c r="A842">
        <v>505811</v>
      </c>
      <c r="B842">
        <v>246</v>
      </c>
      <c r="C842" t="s">
        <v>45</v>
      </c>
      <c r="D842" t="s">
        <v>30</v>
      </c>
      <c r="E842" t="s">
        <v>87</v>
      </c>
      <c r="F842" t="s">
        <v>113</v>
      </c>
      <c r="G842" t="str">
        <f>INDEX(find_bugcounts!D:D, MATCH(B842,find_bugcounts!B:B))</f>
        <v>Correctness</v>
      </c>
    </row>
    <row r="843" spans="1:7" x14ac:dyDescent="0.3">
      <c r="A843">
        <v>505815</v>
      </c>
      <c r="B843">
        <v>218</v>
      </c>
      <c r="C843" t="s">
        <v>31</v>
      </c>
      <c r="D843" t="s">
        <v>30</v>
      </c>
      <c r="E843" t="s">
        <v>25</v>
      </c>
      <c r="F843" t="s">
        <v>26</v>
      </c>
      <c r="G843" t="str">
        <f>INDEX(find_bugcounts!D:D, MATCH(B843,find_bugcounts!B:B))</f>
        <v>Correctness</v>
      </c>
    </row>
    <row r="844" spans="1:7" x14ac:dyDescent="0.3">
      <c r="A844">
        <v>505910</v>
      </c>
      <c r="B844">
        <v>208</v>
      </c>
      <c r="C844" t="s">
        <v>42</v>
      </c>
      <c r="D844" t="s">
        <v>30</v>
      </c>
      <c r="E844" t="s">
        <v>25</v>
      </c>
      <c r="F844" t="s">
        <v>712</v>
      </c>
      <c r="G844" t="str">
        <f>INDEX(find_bugcounts!D:D, MATCH(B844,find_bugcounts!B:B))</f>
        <v>Correctness</v>
      </c>
    </row>
    <row r="845" spans="1:7" x14ac:dyDescent="0.3">
      <c r="A845">
        <v>506000</v>
      </c>
      <c r="B845">
        <v>134</v>
      </c>
      <c r="C845" t="s">
        <v>31</v>
      </c>
      <c r="D845" t="s">
        <v>30</v>
      </c>
      <c r="E845" t="s">
        <v>25</v>
      </c>
      <c r="F845" t="s">
        <v>62</v>
      </c>
      <c r="G845" t="str">
        <f>INDEX(find_bugcounts!D:D, MATCH(B845,find_bugcounts!B:B))</f>
        <v>Correctness</v>
      </c>
    </row>
    <row r="846" spans="1:7" x14ac:dyDescent="0.3">
      <c r="A846">
        <v>506029</v>
      </c>
      <c r="B846">
        <v>234</v>
      </c>
      <c r="C846" t="s">
        <v>31</v>
      </c>
      <c r="D846" t="s">
        <v>30</v>
      </c>
      <c r="E846" t="s">
        <v>25</v>
      </c>
      <c r="F846" t="s">
        <v>26</v>
      </c>
      <c r="G846" t="str">
        <f>INDEX(find_bugcounts!D:D, MATCH(B846,find_bugcounts!B:B))</f>
        <v>Correctness</v>
      </c>
    </row>
    <row r="847" spans="1:7" x14ac:dyDescent="0.3">
      <c r="A847">
        <v>506092</v>
      </c>
      <c r="B847">
        <v>186</v>
      </c>
      <c r="C847" t="s">
        <v>45</v>
      </c>
      <c r="D847" t="s">
        <v>30</v>
      </c>
      <c r="E847" t="s">
        <v>25</v>
      </c>
      <c r="F847" t="s">
        <v>26</v>
      </c>
      <c r="G847" t="str">
        <f>INDEX(find_bugcounts!D:D, MATCH(B847,find_bugcounts!B:B))</f>
        <v>Correctness</v>
      </c>
    </row>
    <row r="848" spans="1:7" x14ac:dyDescent="0.3">
      <c r="A848">
        <v>506239</v>
      </c>
      <c r="B848">
        <v>218</v>
      </c>
      <c r="C848" t="s">
        <v>45</v>
      </c>
      <c r="D848" t="s">
        <v>30</v>
      </c>
      <c r="E848" t="s">
        <v>87</v>
      </c>
      <c r="F848" t="s">
        <v>113</v>
      </c>
      <c r="G848" t="str">
        <f>INDEX(find_bugcounts!D:D, MATCH(B848,find_bugcounts!B:B))</f>
        <v>Correctness</v>
      </c>
    </row>
    <row r="849" spans="1:7" x14ac:dyDescent="0.3">
      <c r="A849">
        <v>506303</v>
      </c>
      <c r="B849">
        <v>149</v>
      </c>
      <c r="C849" t="s">
        <v>45</v>
      </c>
      <c r="D849" t="s">
        <v>30</v>
      </c>
      <c r="E849" t="s">
        <v>25</v>
      </c>
      <c r="F849" t="s">
        <v>118</v>
      </c>
      <c r="G849" t="str">
        <f>INDEX(find_bugcounts!D:D, MATCH(B849,find_bugcounts!B:B))</f>
        <v>Correctness</v>
      </c>
    </row>
    <row r="850" spans="1:7" x14ac:dyDescent="0.3">
      <c r="A850">
        <v>506306</v>
      </c>
      <c r="B850">
        <v>239</v>
      </c>
      <c r="C850" t="s">
        <v>31</v>
      </c>
      <c r="D850" t="s">
        <v>30</v>
      </c>
      <c r="E850" t="s">
        <v>25</v>
      </c>
      <c r="F850" t="s">
        <v>62</v>
      </c>
      <c r="G850" t="str">
        <f>INDEX(find_bugcounts!D:D, MATCH(B850,find_bugcounts!B:B))</f>
        <v>Correctness</v>
      </c>
    </row>
    <row r="851" spans="1:7" x14ac:dyDescent="0.3">
      <c r="A851">
        <v>506381</v>
      </c>
      <c r="B851">
        <v>204</v>
      </c>
      <c r="C851" t="s">
        <v>42</v>
      </c>
      <c r="D851" t="s">
        <v>30</v>
      </c>
      <c r="E851" t="s">
        <v>96</v>
      </c>
      <c r="F851" t="s">
        <v>97</v>
      </c>
      <c r="G851" t="str">
        <f>INDEX(find_bugcounts!D:D, MATCH(B851,find_bugcounts!B:B))</f>
        <v>Correctness</v>
      </c>
    </row>
    <row r="852" spans="1:7" x14ac:dyDescent="0.3">
      <c r="A852">
        <v>506401</v>
      </c>
      <c r="B852">
        <v>147</v>
      </c>
      <c r="C852" t="s">
        <v>31</v>
      </c>
      <c r="D852" t="s">
        <v>30</v>
      </c>
      <c r="E852" t="s">
        <v>87</v>
      </c>
      <c r="F852" t="s">
        <v>93</v>
      </c>
      <c r="G852" t="str">
        <f>INDEX(find_bugcounts!D:D, MATCH(B852,find_bugcounts!B:B))</f>
        <v>Correctness</v>
      </c>
    </row>
    <row r="853" spans="1:7" x14ac:dyDescent="0.3">
      <c r="A853">
        <v>506430</v>
      </c>
      <c r="B853">
        <v>197</v>
      </c>
      <c r="C853" t="s">
        <v>31</v>
      </c>
      <c r="D853" t="s">
        <v>30</v>
      </c>
      <c r="E853" t="s">
        <v>87</v>
      </c>
      <c r="F853" t="s">
        <v>113</v>
      </c>
      <c r="G853" t="str">
        <f>INDEX(find_bugcounts!D:D, MATCH(B853,find_bugcounts!B:B))</f>
        <v>Correctness</v>
      </c>
    </row>
    <row r="854" spans="1:7" x14ac:dyDescent="0.3">
      <c r="A854">
        <v>506438</v>
      </c>
      <c r="B854">
        <v>235</v>
      </c>
      <c r="C854" t="s">
        <v>31</v>
      </c>
      <c r="D854" t="s">
        <v>30</v>
      </c>
      <c r="E854" t="s">
        <v>87</v>
      </c>
      <c r="F854" t="s">
        <v>113</v>
      </c>
      <c r="G854" t="str">
        <f>INDEX(find_bugcounts!D:D, MATCH(B854,find_bugcounts!B:B))</f>
        <v>Correctness</v>
      </c>
    </row>
    <row r="855" spans="1:7" x14ac:dyDescent="0.3">
      <c r="A855">
        <v>506469</v>
      </c>
      <c r="B855">
        <v>141</v>
      </c>
      <c r="C855" t="s">
        <v>31</v>
      </c>
      <c r="D855" t="s">
        <v>30</v>
      </c>
      <c r="E855" t="s">
        <v>87</v>
      </c>
      <c r="F855" t="s">
        <v>113</v>
      </c>
      <c r="G855" t="str">
        <f>INDEX(find_bugcounts!D:D, MATCH(B855,find_bugcounts!B:B))</f>
        <v>Correctness</v>
      </c>
    </row>
    <row r="856" spans="1:7" x14ac:dyDescent="0.3">
      <c r="A856">
        <v>506481</v>
      </c>
      <c r="B856">
        <v>147</v>
      </c>
      <c r="C856" t="s">
        <v>42</v>
      </c>
      <c r="D856" t="s">
        <v>30</v>
      </c>
      <c r="E856" t="s">
        <v>87</v>
      </c>
      <c r="F856" t="s">
        <v>113</v>
      </c>
      <c r="G856" t="str">
        <f>INDEX(find_bugcounts!D:D, MATCH(B856,find_bugcounts!B:B))</f>
        <v>Correctness</v>
      </c>
    </row>
    <row r="857" spans="1:7" x14ac:dyDescent="0.3">
      <c r="A857">
        <v>506542</v>
      </c>
      <c r="B857">
        <v>204</v>
      </c>
      <c r="C857" t="s">
        <v>31</v>
      </c>
      <c r="D857" t="s">
        <v>30</v>
      </c>
      <c r="E857" t="s">
        <v>96</v>
      </c>
      <c r="F857" t="s">
        <v>62</v>
      </c>
      <c r="G857" t="str">
        <f>INDEX(find_bugcounts!D:D, MATCH(B857,find_bugcounts!B:B))</f>
        <v>Correctness</v>
      </c>
    </row>
    <row r="858" spans="1:7" x14ac:dyDescent="0.3">
      <c r="A858">
        <v>506547</v>
      </c>
      <c r="B858">
        <v>134</v>
      </c>
      <c r="C858" t="s">
        <v>64</v>
      </c>
      <c r="D858" t="s">
        <v>30</v>
      </c>
      <c r="E858" t="s">
        <v>25</v>
      </c>
      <c r="F858" t="s">
        <v>104</v>
      </c>
      <c r="G858" t="str">
        <f>INDEX(find_bugcounts!D:D, MATCH(B858,find_bugcounts!B:B))</f>
        <v>Correctness</v>
      </c>
    </row>
    <row r="859" spans="1:7" x14ac:dyDescent="0.3">
      <c r="A859">
        <v>506560</v>
      </c>
      <c r="B859">
        <v>180</v>
      </c>
      <c r="C859" t="s">
        <v>31</v>
      </c>
      <c r="D859" t="s">
        <v>30</v>
      </c>
      <c r="E859" t="s">
        <v>25</v>
      </c>
      <c r="F859" t="s">
        <v>62</v>
      </c>
      <c r="G859" t="str">
        <f>INDEX(find_bugcounts!D:D, MATCH(B859,find_bugcounts!B:B))</f>
        <v>Correctness</v>
      </c>
    </row>
    <row r="860" spans="1:7" x14ac:dyDescent="0.3">
      <c r="A860">
        <v>506591</v>
      </c>
      <c r="B860">
        <v>238</v>
      </c>
      <c r="C860" t="s">
        <v>45</v>
      </c>
      <c r="D860" t="s">
        <v>30</v>
      </c>
      <c r="E860" t="s">
        <v>87</v>
      </c>
      <c r="F860" t="s">
        <v>62</v>
      </c>
      <c r="G860" t="str">
        <f>INDEX(find_bugcounts!D:D, MATCH(B860,find_bugcounts!B:B))</f>
        <v>Correctness</v>
      </c>
    </row>
    <row r="861" spans="1:7" x14ac:dyDescent="0.3">
      <c r="A861">
        <v>506606</v>
      </c>
      <c r="B861">
        <v>180</v>
      </c>
      <c r="C861" t="s">
        <v>45</v>
      </c>
      <c r="D861" t="s">
        <v>30</v>
      </c>
      <c r="E861" t="s">
        <v>25</v>
      </c>
      <c r="F861" t="s">
        <v>712</v>
      </c>
      <c r="G861" t="str">
        <f>INDEX(find_bugcounts!D:D, MATCH(B861,find_bugcounts!B:B))</f>
        <v>Correctness</v>
      </c>
    </row>
    <row r="862" spans="1:7" x14ac:dyDescent="0.3">
      <c r="A862">
        <v>506611</v>
      </c>
      <c r="B862">
        <v>155</v>
      </c>
      <c r="C862" t="s">
        <v>31</v>
      </c>
      <c r="D862" t="s">
        <v>30</v>
      </c>
      <c r="E862" t="s">
        <v>87</v>
      </c>
      <c r="F862" t="s">
        <v>93</v>
      </c>
      <c r="G862" t="str">
        <f>INDEX(find_bugcounts!D:D, MATCH(B862,find_bugcounts!B:B))</f>
        <v>Correctness</v>
      </c>
    </row>
    <row r="863" spans="1:7" x14ac:dyDescent="0.3">
      <c r="A863">
        <v>506638</v>
      </c>
      <c r="B863">
        <v>224</v>
      </c>
      <c r="C863" t="s">
        <v>31</v>
      </c>
      <c r="D863" t="s">
        <v>30</v>
      </c>
      <c r="E863" t="s">
        <v>87</v>
      </c>
      <c r="F863" t="s">
        <v>62</v>
      </c>
      <c r="G863" t="str">
        <f>INDEX(find_bugcounts!D:D, MATCH(B863,find_bugcounts!B:B))</f>
        <v>Correctness</v>
      </c>
    </row>
    <row r="864" spans="1:7" x14ac:dyDescent="0.3">
      <c r="A864">
        <v>506666</v>
      </c>
      <c r="B864">
        <v>178</v>
      </c>
      <c r="C864" t="s">
        <v>31</v>
      </c>
      <c r="D864" t="s">
        <v>30</v>
      </c>
      <c r="E864" t="s">
        <v>96</v>
      </c>
      <c r="F864" t="s">
        <v>62</v>
      </c>
      <c r="G864" t="str">
        <f>INDEX(find_bugcounts!D:D, MATCH(B864,find_bugcounts!B:B))</f>
        <v>Correctness</v>
      </c>
    </row>
    <row r="865" spans="1:7" x14ac:dyDescent="0.3">
      <c r="A865">
        <v>506680</v>
      </c>
      <c r="B865">
        <v>147</v>
      </c>
      <c r="C865" t="s">
        <v>31</v>
      </c>
      <c r="D865" t="s">
        <v>30</v>
      </c>
      <c r="E865" t="s">
        <v>25</v>
      </c>
      <c r="F865" t="s">
        <v>26</v>
      </c>
      <c r="G865" t="str">
        <f>INDEX(find_bugcounts!D:D, MATCH(B865,find_bugcounts!B:B))</f>
        <v>Correctness</v>
      </c>
    </row>
    <row r="866" spans="1:7" x14ac:dyDescent="0.3">
      <c r="A866">
        <v>506693</v>
      </c>
      <c r="B866">
        <v>144</v>
      </c>
      <c r="C866" t="s">
        <v>31</v>
      </c>
      <c r="D866" t="s">
        <v>30</v>
      </c>
      <c r="E866" t="s">
        <v>87</v>
      </c>
      <c r="F866" t="s">
        <v>113</v>
      </c>
      <c r="G866" t="str">
        <f>INDEX(find_bugcounts!D:D, MATCH(B866,find_bugcounts!B:B))</f>
        <v>Correctness</v>
      </c>
    </row>
    <row r="867" spans="1:7" x14ac:dyDescent="0.3">
      <c r="A867">
        <v>506698</v>
      </c>
      <c r="B867">
        <v>142</v>
      </c>
      <c r="C867" t="s">
        <v>170</v>
      </c>
      <c r="D867" t="s">
        <v>30</v>
      </c>
      <c r="E867" t="s">
        <v>25</v>
      </c>
      <c r="F867" t="s">
        <v>62</v>
      </c>
      <c r="G867" t="str">
        <f>INDEX(find_bugcounts!D:D, MATCH(B867,find_bugcounts!B:B))</f>
        <v>Correctness</v>
      </c>
    </row>
    <row r="868" spans="1:7" x14ac:dyDescent="0.3">
      <c r="A868">
        <v>506699</v>
      </c>
      <c r="B868">
        <v>204</v>
      </c>
      <c r="C868" t="s">
        <v>31</v>
      </c>
      <c r="D868" t="s">
        <v>30</v>
      </c>
      <c r="E868" t="s">
        <v>25</v>
      </c>
      <c r="F868" t="s">
        <v>118</v>
      </c>
      <c r="G868" t="str">
        <f>INDEX(find_bugcounts!D:D, MATCH(B868,find_bugcounts!B:B))</f>
        <v>Correctness</v>
      </c>
    </row>
    <row r="869" spans="1:7" x14ac:dyDescent="0.3">
      <c r="A869">
        <v>506700</v>
      </c>
      <c r="B869">
        <v>204</v>
      </c>
      <c r="C869" t="s">
        <v>31</v>
      </c>
      <c r="D869" t="s">
        <v>30</v>
      </c>
      <c r="E869" t="s">
        <v>25</v>
      </c>
      <c r="F869" t="s">
        <v>118</v>
      </c>
      <c r="G869" t="str">
        <f>INDEX(find_bugcounts!D:D, MATCH(B869,find_bugcounts!B:B))</f>
        <v>Correctness</v>
      </c>
    </row>
    <row r="870" spans="1:7" x14ac:dyDescent="0.3">
      <c r="A870">
        <v>506754</v>
      </c>
      <c r="B870">
        <v>213</v>
      </c>
      <c r="C870" t="s">
        <v>31</v>
      </c>
      <c r="D870" t="s">
        <v>30</v>
      </c>
      <c r="E870" t="s">
        <v>25</v>
      </c>
      <c r="F870" t="s">
        <v>62</v>
      </c>
      <c r="G870" t="str">
        <f>INDEX(find_bugcounts!D:D, MATCH(B870,find_bugcounts!B:B))</f>
        <v>Correctness</v>
      </c>
    </row>
    <row r="871" spans="1:7" x14ac:dyDescent="0.3">
      <c r="A871">
        <v>506831</v>
      </c>
      <c r="B871">
        <v>215</v>
      </c>
      <c r="C871" t="s">
        <v>31</v>
      </c>
      <c r="D871" t="s">
        <v>30</v>
      </c>
      <c r="E871" t="s">
        <v>96</v>
      </c>
      <c r="F871" t="s">
        <v>62</v>
      </c>
      <c r="G871" t="str">
        <f>INDEX(find_bugcounts!D:D, MATCH(B871,find_bugcounts!B:B))</f>
        <v>Correctness</v>
      </c>
    </row>
    <row r="872" spans="1:7" x14ac:dyDescent="0.3">
      <c r="A872">
        <v>506839</v>
      </c>
      <c r="B872">
        <v>134</v>
      </c>
      <c r="C872" t="s">
        <v>31</v>
      </c>
      <c r="D872" t="s">
        <v>30</v>
      </c>
      <c r="E872" t="s">
        <v>25</v>
      </c>
      <c r="F872" t="s">
        <v>118</v>
      </c>
      <c r="G872" t="str">
        <f>INDEX(find_bugcounts!D:D, MATCH(B872,find_bugcounts!B:B))</f>
        <v>Correctness</v>
      </c>
    </row>
    <row r="873" spans="1:7" x14ac:dyDescent="0.3">
      <c r="A873">
        <v>506850</v>
      </c>
      <c r="B873">
        <v>239</v>
      </c>
      <c r="C873" t="s">
        <v>31</v>
      </c>
      <c r="D873" t="s">
        <v>30</v>
      </c>
      <c r="E873" t="s">
        <v>96</v>
      </c>
      <c r="F873" t="s">
        <v>62</v>
      </c>
      <c r="G873" t="str">
        <f>INDEX(find_bugcounts!D:D, MATCH(B873,find_bugcounts!B:B))</f>
        <v>Correctness</v>
      </c>
    </row>
    <row r="874" spans="1:7" x14ac:dyDescent="0.3">
      <c r="A874">
        <v>506955</v>
      </c>
      <c r="B874">
        <v>204</v>
      </c>
      <c r="C874" t="s">
        <v>31</v>
      </c>
      <c r="D874" t="s">
        <v>30</v>
      </c>
      <c r="E874" t="s">
        <v>25</v>
      </c>
      <c r="F874" t="s">
        <v>118</v>
      </c>
      <c r="G874" t="str">
        <f>INDEX(find_bugcounts!D:D, MATCH(B874,find_bugcounts!B:B))</f>
        <v>Correctness</v>
      </c>
    </row>
    <row r="875" spans="1:7" x14ac:dyDescent="0.3">
      <c r="A875">
        <v>506956</v>
      </c>
      <c r="B875">
        <v>204</v>
      </c>
      <c r="C875" t="s">
        <v>31</v>
      </c>
      <c r="D875" t="s">
        <v>30</v>
      </c>
      <c r="E875" t="s">
        <v>25</v>
      </c>
      <c r="F875" t="s">
        <v>118</v>
      </c>
      <c r="G875" t="str">
        <f>INDEX(find_bugcounts!D:D, MATCH(B875,find_bugcounts!B:B))</f>
        <v>Correctness</v>
      </c>
    </row>
    <row r="876" spans="1:7" x14ac:dyDescent="0.3">
      <c r="A876">
        <v>507007</v>
      </c>
      <c r="B876">
        <v>242</v>
      </c>
      <c r="C876" t="s">
        <v>31</v>
      </c>
      <c r="D876" t="s">
        <v>30</v>
      </c>
      <c r="E876" t="s">
        <v>25</v>
      </c>
      <c r="F876" t="s">
        <v>104</v>
      </c>
      <c r="G876" t="str">
        <f>INDEX(find_bugcounts!D:D, MATCH(B876,find_bugcounts!B:B))</f>
        <v>Correctness</v>
      </c>
    </row>
    <row r="877" spans="1:7" x14ac:dyDescent="0.3">
      <c r="A877">
        <v>507058</v>
      </c>
      <c r="B877">
        <v>147</v>
      </c>
      <c r="C877" t="s">
        <v>31</v>
      </c>
      <c r="D877" t="s">
        <v>30</v>
      </c>
      <c r="E877" t="s">
        <v>25</v>
      </c>
      <c r="F877" t="s">
        <v>118</v>
      </c>
      <c r="G877" t="str">
        <f>INDEX(find_bugcounts!D:D, MATCH(B877,find_bugcounts!B:B))</f>
        <v>Correctness</v>
      </c>
    </row>
    <row r="878" spans="1:7" x14ac:dyDescent="0.3">
      <c r="A878">
        <v>507075</v>
      </c>
      <c r="B878">
        <v>167</v>
      </c>
      <c r="C878" t="s">
        <v>31</v>
      </c>
      <c r="D878" t="s">
        <v>30</v>
      </c>
      <c r="E878" t="s">
        <v>25</v>
      </c>
      <c r="F878" t="s">
        <v>62</v>
      </c>
      <c r="G878" t="str">
        <f>INDEX(find_bugcounts!D:D, MATCH(B878,find_bugcounts!B:B))</f>
        <v>Correctness</v>
      </c>
    </row>
    <row r="879" spans="1:7" x14ac:dyDescent="0.3">
      <c r="A879">
        <v>507114</v>
      </c>
      <c r="B879">
        <v>167</v>
      </c>
      <c r="C879" t="s">
        <v>64</v>
      </c>
      <c r="D879" t="s">
        <v>30</v>
      </c>
      <c r="E879" t="s">
        <v>25</v>
      </c>
      <c r="F879" t="s">
        <v>62</v>
      </c>
      <c r="G879" t="str">
        <f>INDEX(find_bugcounts!D:D, MATCH(B879,find_bugcounts!B:B))</f>
        <v>Correctness</v>
      </c>
    </row>
    <row r="880" spans="1:7" x14ac:dyDescent="0.3">
      <c r="A880">
        <v>507171</v>
      </c>
      <c r="B880">
        <v>147</v>
      </c>
      <c r="C880" t="s">
        <v>31</v>
      </c>
      <c r="D880" t="s">
        <v>30</v>
      </c>
      <c r="E880" t="s">
        <v>87</v>
      </c>
      <c r="F880" t="s">
        <v>62</v>
      </c>
      <c r="G880" t="str">
        <f>INDEX(find_bugcounts!D:D, MATCH(B880,find_bugcounts!B:B))</f>
        <v>Correctness</v>
      </c>
    </row>
    <row r="881" spans="1:7" x14ac:dyDescent="0.3">
      <c r="A881">
        <v>507175</v>
      </c>
      <c r="B881">
        <v>165</v>
      </c>
      <c r="C881" t="s">
        <v>31</v>
      </c>
      <c r="D881" t="s">
        <v>30</v>
      </c>
      <c r="E881" t="s">
        <v>25</v>
      </c>
      <c r="F881" t="s">
        <v>26</v>
      </c>
      <c r="G881" t="str">
        <f>INDEX(find_bugcounts!D:D, MATCH(B881,find_bugcounts!B:B))</f>
        <v>Correctness</v>
      </c>
    </row>
    <row r="882" spans="1:7" x14ac:dyDescent="0.3">
      <c r="A882">
        <v>507210</v>
      </c>
      <c r="B882">
        <v>160</v>
      </c>
      <c r="C882" t="s">
        <v>31</v>
      </c>
      <c r="D882" t="s">
        <v>30</v>
      </c>
      <c r="E882" t="s">
        <v>25</v>
      </c>
      <c r="F882" t="s">
        <v>104</v>
      </c>
      <c r="G882" t="str">
        <f>INDEX(find_bugcounts!D:D, MATCH(B882,find_bugcounts!B:B))</f>
        <v>Correctness</v>
      </c>
    </row>
    <row r="883" spans="1:7" x14ac:dyDescent="0.3">
      <c r="A883">
        <v>507235</v>
      </c>
      <c r="B883">
        <v>239</v>
      </c>
      <c r="C883" t="s">
        <v>31</v>
      </c>
      <c r="D883" t="s">
        <v>30</v>
      </c>
      <c r="E883" t="s">
        <v>25</v>
      </c>
      <c r="F883" t="s">
        <v>26</v>
      </c>
      <c r="G883" t="str">
        <f>INDEX(find_bugcounts!D:D, MATCH(B883,find_bugcounts!B:B))</f>
        <v>Correctness</v>
      </c>
    </row>
    <row r="884" spans="1:7" x14ac:dyDescent="0.3">
      <c r="A884">
        <v>507357</v>
      </c>
      <c r="B884">
        <v>134</v>
      </c>
      <c r="C884" t="s">
        <v>31</v>
      </c>
      <c r="D884" t="s">
        <v>30</v>
      </c>
      <c r="E884" t="s">
        <v>25</v>
      </c>
      <c r="F884" t="s">
        <v>26</v>
      </c>
      <c r="G884" t="str">
        <f>INDEX(find_bugcounts!D:D, MATCH(B884,find_bugcounts!B:B))</f>
        <v>Correctness</v>
      </c>
    </row>
    <row r="885" spans="1:7" x14ac:dyDescent="0.3">
      <c r="A885">
        <v>507383</v>
      </c>
      <c r="B885">
        <v>207</v>
      </c>
      <c r="C885" t="s">
        <v>45</v>
      </c>
      <c r="D885" t="s">
        <v>30</v>
      </c>
      <c r="E885" t="s">
        <v>87</v>
      </c>
      <c r="F885" t="s">
        <v>88</v>
      </c>
      <c r="G885" t="str">
        <f>INDEX(find_bugcounts!D:D, MATCH(B885,find_bugcounts!B:B))</f>
        <v>Correctness</v>
      </c>
    </row>
    <row r="886" spans="1:7" x14ac:dyDescent="0.3">
      <c r="A886">
        <v>507400</v>
      </c>
      <c r="B886">
        <v>160</v>
      </c>
      <c r="C886" t="s">
        <v>31</v>
      </c>
      <c r="D886" t="s">
        <v>30</v>
      </c>
      <c r="E886" t="s">
        <v>25</v>
      </c>
      <c r="F886" t="s">
        <v>88</v>
      </c>
      <c r="G886" t="str">
        <f>INDEX(find_bugcounts!D:D, MATCH(B886,find_bugcounts!B:B))</f>
        <v>Correctness</v>
      </c>
    </row>
    <row r="887" spans="1:7" x14ac:dyDescent="0.3">
      <c r="A887">
        <v>507420</v>
      </c>
      <c r="B887">
        <v>155</v>
      </c>
      <c r="C887" t="s">
        <v>31</v>
      </c>
      <c r="D887" t="s">
        <v>30</v>
      </c>
      <c r="E887" t="s">
        <v>87</v>
      </c>
      <c r="F887" t="s">
        <v>93</v>
      </c>
      <c r="G887" t="str">
        <f>INDEX(find_bugcounts!D:D, MATCH(B887,find_bugcounts!B:B))</f>
        <v>Correctness</v>
      </c>
    </row>
    <row r="888" spans="1:7" x14ac:dyDescent="0.3">
      <c r="A888">
        <v>507471</v>
      </c>
      <c r="B888">
        <v>160</v>
      </c>
      <c r="C888" t="s">
        <v>31</v>
      </c>
      <c r="D888" t="s">
        <v>30</v>
      </c>
      <c r="E888" t="s">
        <v>96</v>
      </c>
      <c r="F888" t="s">
        <v>62</v>
      </c>
      <c r="G888" t="str">
        <f>INDEX(find_bugcounts!D:D, MATCH(B888,find_bugcounts!B:B))</f>
        <v>Correctness</v>
      </c>
    </row>
    <row r="889" spans="1:7" x14ac:dyDescent="0.3">
      <c r="A889">
        <v>507574</v>
      </c>
      <c r="B889">
        <v>160</v>
      </c>
      <c r="C889" t="s">
        <v>31</v>
      </c>
      <c r="D889" t="s">
        <v>30</v>
      </c>
      <c r="E889" t="s">
        <v>25</v>
      </c>
      <c r="F889" t="s">
        <v>62</v>
      </c>
      <c r="G889" t="str">
        <f>INDEX(find_bugcounts!D:D, MATCH(B889,find_bugcounts!B:B))</f>
        <v>Correctness</v>
      </c>
    </row>
    <row r="890" spans="1:7" x14ac:dyDescent="0.3">
      <c r="A890">
        <v>507576</v>
      </c>
      <c r="B890">
        <v>167</v>
      </c>
      <c r="C890" t="s">
        <v>31</v>
      </c>
      <c r="D890" t="s">
        <v>30</v>
      </c>
      <c r="E890" t="s">
        <v>25</v>
      </c>
      <c r="F890" t="s">
        <v>62</v>
      </c>
      <c r="G890" t="str">
        <f>INDEX(find_bugcounts!D:D, MATCH(B890,find_bugcounts!B:B))</f>
        <v>Correctness</v>
      </c>
    </row>
    <row r="891" spans="1:7" x14ac:dyDescent="0.3">
      <c r="A891">
        <v>507579</v>
      </c>
      <c r="B891">
        <v>160</v>
      </c>
      <c r="C891" t="s">
        <v>45</v>
      </c>
      <c r="D891" t="s">
        <v>30</v>
      </c>
      <c r="E891" t="s">
        <v>25</v>
      </c>
      <c r="F891" t="s">
        <v>62</v>
      </c>
      <c r="G891" t="str">
        <f>INDEX(find_bugcounts!D:D, MATCH(B891,find_bugcounts!B:B))</f>
        <v>Correctness</v>
      </c>
    </row>
    <row r="892" spans="1:7" x14ac:dyDescent="0.3">
      <c r="A892">
        <v>507597</v>
      </c>
      <c r="B892">
        <v>214</v>
      </c>
      <c r="C892" t="s">
        <v>31</v>
      </c>
      <c r="D892" t="s">
        <v>30</v>
      </c>
      <c r="E892" t="s">
        <v>25</v>
      </c>
      <c r="F892" t="s">
        <v>209</v>
      </c>
      <c r="G892" t="str">
        <f>INDEX(find_bugcounts!D:D, MATCH(B892,find_bugcounts!B:B))</f>
        <v>Correctness</v>
      </c>
    </row>
    <row r="893" spans="1:7" x14ac:dyDescent="0.3">
      <c r="A893">
        <v>507631</v>
      </c>
      <c r="B893">
        <v>218</v>
      </c>
      <c r="C893" t="s">
        <v>31</v>
      </c>
      <c r="D893" t="s">
        <v>30</v>
      </c>
      <c r="E893" t="s">
        <v>96</v>
      </c>
      <c r="F893" t="s">
        <v>97</v>
      </c>
      <c r="G893" t="str">
        <f>INDEX(find_bugcounts!D:D, MATCH(B893,find_bugcounts!B:B))</f>
        <v>Correctness</v>
      </c>
    </row>
    <row r="894" spans="1:7" x14ac:dyDescent="0.3">
      <c r="A894">
        <v>507641</v>
      </c>
      <c r="B894">
        <v>197</v>
      </c>
      <c r="C894" t="s">
        <v>31</v>
      </c>
      <c r="D894" t="s">
        <v>30</v>
      </c>
      <c r="E894" t="s">
        <v>25</v>
      </c>
      <c r="F894" t="s">
        <v>26</v>
      </c>
      <c r="G894" t="str">
        <f>INDEX(find_bugcounts!D:D, MATCH(B894,find_bugcounts!B:B))</f>
        <v>Correctness</v>
      </c>
    </row>
    <row r="895" spans="1:7" x14ac:dyDescent="0.3">
      <c r="A895">
        <v>507681</v>
      </c>
      <c r="B895">
        <v>167</v>
      </c>
      <c r="C895" t="s">
        <v>42</v>
      </c>
      <c r="D895" t="s">
        <v>30</v>
      </c>
      <c r="E895" t="s">
        <v>25</v>
      </c>
      <c r="F895" t="s">
        <v>62</v>
      </c>
      <c r="G895" t="str">
        <f>INDEX(find_bugcounts!D:D, MATCH(B895,find_bugcounts!B:B))</f>
        <v>Correctness</v>
      </c>
    </row>
    <row r="896" spans="1:7" x14ac:dyDescent="0.3">
      <c r="A896">
        <v>507685</v>
      </c>
      <c r="B896">
        <v>135</v>
      </c>
      <c r="C896" t="s">
        <v>31</v>
      </c>
      <c r="D896" t="s">
        <v>30</v>
      </c>
      <c r="E896" t="s">
        <v>25</v>
      </c>
      <c r="F896" t="s">
        <v>26</v>
      </c>
      <c r="G896" t="str">
        <f>INDEX(find_bugcounts!D:D, MATCH(B896,find_bugcounts!B:B))</f>
        <v>Correctness</v>
      </c>
    </row>
    <row r="897" spans="1:7" x14ac:dyDescent="0.3">
      <c r="A897">
        <v>507831</v>
      </c>
      <c r="B897">
        <v>167</v>
      </c>
      <c r="C897" t="s">
        <v>45</v>
      </c>
      <c r="D897" t="s">
        <v>30</v>
      </c>
      <c r="E897" t="s">
        <v>96</v>
      </c>
      <c r="F897" t="s">
        <v>62</v>
      </c>
      <c r="G897" t="str">
        <f>INDEX(find_bugcounts!D:D, MATCH(B897,find_bugcounts!B:B))</f>
        <v>Correctness</v>
      </c>
    </row>
    <row r="898" spans="1:7" x14ac:dyDescent="0.3">
      <c r="A898">
        <v>507886</v>
      </c>
      <c r="B898">
        <v>204</v>
      </c>
      <c r="C898" t="s">
        <v>31</v>
      </c>
      <c r="D898" t="s">
        <v>30</v>
      </c>
      <c r="E898" t="s">
        <v>25</v>
      </c>
      <c r="F898" t="s">
        <v>118</v>
      </c>
      <c r="G898" t="str">
        <f>INDEX(find_bugcounts!D:D, MATCH(B898,find_bugcounts!B:B))</f>
        <v>Correctness</v>
      </c>
    </row>
    <row r="899" spans="1:7" x14ac:dyDescent="0.3">
      <c r="A899">
        <v>507908</v>
      </c>
      <c r="B899">
        <v>246</v>
      </c>
      <c r="C899" t="s">
        <v>77</v>
      </c>
      <c r="D899" t="s">
        <v>30</v>
      </c>
      <c r="E899" t="s">
        <v>25</v>
      </c>
      <c r="F899" t="s">
        <v>26</v>
      </c>
      <c r="G899" t="str">
        <f>INDEX(find_bugcounts!D:D, MATCH(B899,find_bugcounts!B:B))</f>
        <v>Correctness</v>
      </c>
    </row>
    <row r="900" spans="1:7" x14ac:dyDescent="0.3">
      <c r="A900">
        <v>507931</v>
      </c>
      <c r="B900">
        <v>204</v>
      </c>
      <c r="C900" t="s">
        <v>64</v>
      </c>
      <c r="D900" t="s">
        <v>30</v>
      </c>
      <c r="E900" t="s">
        <v>25</v>
      </c>
      <c r="F900" t="s">
        <v>88</v>
      </c>
      <c r="G900" t="str">
        <f>INDEX(find_bugcounts!D:D, MATCH(B900,find_bugcounts!B:B))</f>
        <v>Correctness</v>
      </c>
    </row>
    <row r="901" spans="1:7" x14ac:dyDescent="0.3">
      <c r="A901">
        <v>507966</v>
      </c>
      <c r="B901">
        <v>190</v>
      </c>
      <c r="C901" t="s">
        <v>42</v>
      </c>
      <c r="D901" t="s">
        <v>161</v>
      </c>
      <c r="E901" t="s">
        <v>87</v>
      </c>
      <c r="F901" t="s">
        <v>113</v>
      </c>
      <c r="G901" t="str">
        <f>INDEX(find_bugcounts!D:D, MATCH(B901,find_bugcounts!B:B))</f>
        <v>Correctness</v>
      </c>
    </row>
    <row r="902" spans="1:7" x14ac:dyDescent="0.3">
      <c r="A902">
        <v>507971</v>
      </c>
      <c r="B902">
        <v>236</v>
      </c>
      <c r="C902" t="s">
        <v>45</v>
      </c>
      <c r="D902" t="s">
        <v>30</v>
      </c>
      <c r="E902" t="s">
        <v>96</v>
      </c>
      <c r="F902" t="s">
        <v>62</v>
      </c>
      <c r="G902" t="str">
        <f>INDEX(find_bugcounts!D:D, MATCH(B902,find_bugcounts!B:B))</f>
        <v>Correctness</v>
      </c>
    </row>
    <row r="903" spans="1:7" x14ac:dyDescent="0.3">
      <c r="A903">
        <v>507990</v>
      </c>
      <c r="B903">
        <v>134</v>
      </c>
      <c r="C903" t="s">
        <v>31</v>
      </c>
      <c r="D903" t="s">
        <v>30</v>
      </c>
      <c r="E903" t="s">
        <v>25</v>
      </c>
      <c r="F903" t="s">
        <v>62</v>
      </c>
      <c r="G903" t="str">
        <f>INDEX(find_bugcounts!D:D, MATCH(B903,find_bugcounts!B:B))</f>
        <v>Correctness</v>
      </c>
    </row>
    <row r="904" spans="1:7" x14ac:dyDescent="0.3">
      <c r="A904">
        <v>507992</v>
      </c>
      <c r="B904">
        <v>160</v>
      </c>
      <c r="C904" t="s">
        <v>31</v>
      </c>
      <c r="D904" t="s">
        <v>30</v>
      </c>
      <c r="E904" t="s">
        <v>25</v>
      </c>
      <c r="F904" t="s">
        <v>122</v>
      </c>
      <c r="G904" t="str">
        <f>INDEX(find_bugcounts!D:D, MATCH(B904,find_bugcounts!B:B))</f>
        <v>Correctness</v>
      </c>
    </row>
    <row r="905" spans="1:7" x14ac:dyDescent="0.3">
      <c r="A905">
        <v>508000</v>
      </c>
      <c r="B905">
        <v>197</v>
      </c>
      <c r="C905" t="s">
        <v>31</v>
      </c>
      <c r="D905" t="s">
        <v>30</v>
      </c>
      <c r="E905" t="s">
        <v>25</v>
      </c>
      <c r="F905" t="s">
        <v>122</v>
      </c>
      <c r="G905" t="str">
        <f>INDEX(find_bugcounts!D:D, MATCH(B905,find_bugcounts!B:B))</f>
        <v>Correctness</v>
      </c>
    </row>
    <row r="906" spans="1:7" x14ac:dyDescent="0.3">
      <c r="A906">
        <v>508004</v>
      </c>
      <c r="B906">
        <v>197</v>
      </c>
      <c r="C906" t="s">
        <v>31</v>
      </c>
      <c r="D906" t="s">
        <v>30</v>
      </c>
      <c r="E906" t="s">
        <v>25</v>
      </c>
      <c r="F906" t="s">
        <v>122</v>
      </c>
      <c r="G906" t="str">
        <f>INDEX(find_bugcounts!D:D, MATCH(B906,find_bugcounts!B:B))</f>
        <v>Correctness</v>
      </c>
    </row>
    <row r="907" spans="1:7" x14ac:dyDescent="0.3">
      <c r="A907">
        <v>508029</v>
      </c>
      <c r="B907">
        <v>197</v>
      </c>
      <c r="C907" t="s">
        <v>31</v>
      </c>
      <c r="D907" t="s">
        <v>30</v>
      </c>
      <c r="E907" t="s">
        <v>25</v>
      </c>
      <c r="F907" t="s">
        <v>26</v>
      </c>
      <c r="G907" t="str">
        <f>INDEX(find_bugcounts!D:D, MATCH(B907,find_bugcounts!B:B))</f>
        <v>Correctness</v>
      </c>
    </row>
    <row r="908" spans="1:7" x14ac:dyDescent="0.3">
      <c r="A908">
        <v>508033</v>
      </c>
      <c r="B908">
        <v>197</v>
      </c>
      <c r="C908" t="s">
        <v>31</v>
      </c>
      <c r="D908" t="s">
        <v>30</v>
      </c>
      <c r="E908" t="s">
        <v>25</v>
      </c>
      <c r="F908" t="s">
        <v>26</v>
      </c>
      <c r="G908" t="str">
        <f>INDEX(find_bugcounts!D:D, MATCH(B908,find_bugcounts!B:B))</f>
        <v>Correctness</v>
      </c>
    </row>
    <row r="909" spans="1:7" x14ac:dyDescent="0.3">
      <c r="A909">
        <v>508107</v>
      </c>
      <c r="B909">
        <v>197</v>
      </c>
      <c r="C909" t="s">
        <v>31</v>
      </c>
      <c r="D909" t="s">
        <v>30</v>
      </c>
      <c r="E909" t="s">
        <v>25</v>
      </c>
      <c r="F909" t="s">
        <v>26</v>
      </c>
      <c r="G909" t="str">
        <f>INDEX(find_bugcounts!D:D, MATCH(B909,find_bugcounts!B:B))</f>
        <v>Correctness</v>
      </c>
    </row>
    <row r="910" spans="1:7" x14ac:dyDescent="0.3">
      <c r="A910">
        <v>508141</v>
      </c>
      <c r="B910">
        <v>167</v>
      </c>
      <c r="C910" t="s">
        <v>31</v>
      </c>
      <c r="D910" t="s">
        <v>30</v>
      </c>
      <c r="E910" t="s">
        <v>25</v>
      </c>
      <c r="F910" t="s">
        <v>26</v>
      </c>
      <c r="G910" t="str">
        <f>INDEX(find_bugcounts!D:D, MATCH(B910,find_bugcounts!B:B))</f>
        <v>Correctness</v>
      </c>
    </row>
    <row r="911" spans="1:7" x14ac:dyDescent="0.3">
      <c r="A911">
        <v>508220</v>
      </c>
      <c r="B911">
        <v>238</v>
      </c>
      <c r="C911" t="s">
        <v>31</v>
      </c>
      <c r="D911" t="s">
        <v>30</v>
      </c>
      <c r="E911" t="s">
        <v>25</v>
      </c>
      <c r="F911" t="s">
        <v>62</v>
      </c>
      <c r="G911" t="str">
        <f>INDEX(find_bugcounts!D:D, MATCH(B911,find_bugcounts!B:B))</f>
        <v>Correctness</v>
      </c>
    </row>
    <row r="912" spans="1:7" x14ac:dyDescent="0.3">
      <c r="A912">
        <v>508221</v>
      </c>
      <c r="B912">
        <v>212</v>
      </c>
      <c r="C912" t="s">
        <v>31</v>
      </c>
      <c r="D912" t="s">
        <v>30</v>
      </c>
      <c r="E912" t="s">
        <v>87</v>
      </c>
      <c r="F912" t="s">
        <v>62</v>
      </c>
      <c r="G912" t="str">
        <f>INDEX(find_bugcounts!D:D, MATCH(B912,find_bugcounts!B:B))</f>
        <v>Correctness</v>
      </c>
    </row>
    <row r="913" spans="1:7" x14ac:dyDescent="0.3">
      <c r="A913">
        <v>508228</v>
      </c>
      <c r="B913">
        <v>204</v>
      </c>
      <c r="C913" t="s">
        <v>45</v>
      </c>
      <c r="D913" t="s">
        <v>30</v>
      </c>
      <c r="E913" t="s">
        <v>87</v>
      </c>
      <c r="F913" t="s">
        <v>62</v>
      </c>
      <c r="G913" t="str">
        <f>INDEX(find_bugcounts!D:D, MATCH(B913,find_bugcounts!B:B))</f>
        <v>Correctness</v>
      </c>
    </row>
    <row r="914" spans="1:7" x14ac:dyDescent="0.3">
      <c r="A914">
        <v>508351</v>
      </c>
      <c r="B914">
        <v>147</v>
      </c>
      <c r="C914" t="s">
        <v>31</v>
      </c>
      <c r="D914" t="s">
        <v>30</v>
      </c>
      <c r="E914" t="s">
        <v>87</v>
      </c>
      <c r="F914" t="s">
        <v>93</v>
      </c>
      <c r="G914" t="str">
        <f>INDEX(find_bugcounts!D:D, MATCH(B914,find_bugcounts!B:B))</f>
        <v>Correctness</v>
      </c>
    </row>
    <row r="915" spans="1:7" x14ac:dyDescent="0.3">
      <c r="A915">
        <v>508375</v>
      </c>
      <c r="B915">
        <v>185</v>
      </c>
      <c r="C915" t="s">
        <v>31</v>
      </c>
      <c r="D915" t="s">
        <v>30</v>
      </c>
      <c r="E915" t="s">
        <v>87</v>
      </c>
      <c r="F915" t="s">
        <v>113</v>
      </c>
      <c r="G915" t="str">
        <f>INDEX(find_bugcounts!D:D, MATCH(B915,find_bugcounts!B:B))</f>
        <v>Correctness</v>
      </c>
    </row>
    <row r="916" spans="1:7" x14ac:dyDescent="0.3">
      <c r="A916">
        <v>508376</v>
      </c>
      <c r="B916">
        <v>212</v>
      </c>
      <c r="C916" t="s">
        <v>31</v>
      </c>
      <c r="D916" t="s">
        <v>30</v>
      </c>
      <c r="E916" t="s">
        <v>87</v>
      </c>
      <c r="F916" t="s">
        <v>62</v>
      </c>
      <c r="G916" t="str">
        <f>INDEX(find_bugcounts!D:D, MATCH(B916,find_bugcounts!B:B))</f>
        <v>Correctness</v>
      </c>
    </row>
    <row r="917" spans="1:7" x14ac:dyDescent="0.3">
      <c r="A917">
        <v>508377</v>
      </c>
      <c r="B917">
        <v>134</v>
      </c>
      <c r="C917" t="s">
        <v>31</v>
      </c>
      <c r="D917" t="s">
        <v>30</v>
      </c>
      <c r="E917" t="s">
        <v>25</v>
      </c>
      <c r="F917" t="s">
        <v>62</v>
      </c>
      <c r="G917" t="str">
        <f>INDEX(find_bugcounts!D:D, MATCH(B917,find_bugcounts!B:B))</f>
        <v>Correctness</v>
      </c>
    </row>
    <row r="918" spans="1:7" x14ac:dyDescent="0.3">
      <c r="A918">
        <v>508442</v>
      </c>
      <c r="B918">
        <v>134</v>
      </c>
      <c r="C918" t="s">
        <v>31</v>
      </c>
      <c r="D918" t="s">
        <v>30</v>
      </c>
      <c r="E918" t="s">
        <v>25</v>
      </c>
      <c r="F918" t="s">
        <v>62</v>
      </c>
      <c r="G918" t="str">
        <f>INDEX(find_bugcounts!D:D, MATCH(B918,find_bugcounts!B:B))</f>
        <v>Correctness</v>
      </c>
    </row>
    <row r="919" spans="1:7" x14ac:dyDescent="0.3">
      <c r="A919">
        <v>508450</v>
      </c>
      <c r="B919">
        <v>134</v>
      </c>
      <c r="C919" t="s">
        <v>31</v>
      </c>
      <c r="D919" t="s">
        <v>30</v>
      </c>
      <c r="E919" t="s">
        <v>25</v>
      </c>
      <c r="F919" t="s">
        <v>62</v>
      </c>
      <c r="G919" t="str">
        <f>INDEX(find_bugcounts!D:D, MATCH(B919,find_bugcounts!B:B))</f>
        <v>Correctness</v>
      </c>
    </row>
    <row r="920" spans="1:7" x14ac:dyDescent="0.3">
      <c r="A920">
        <v>508487</v>
      </c>
      <c r="B920">
        <v>150</v>
      </c>
      <c r="C920" t="s">
        <v>31</v>
      </c>
      <c r="D920" t="s">
        <v>30</v>
      </c>
      <c r="E920" t="s">
        <v>25</v>
      </c>
      <c r="F920" t="s">
        <v>62</v>
      </c>
      <c r="G920" t="str">
        <f>INDEX(find_bugcounts!D:D, MATCH(B920,find_bugcounts!B:B))</f>
        <v>Correctness</v>
      </c>
    </row>
    <row r="921" spans="1:7" x14ac:dyDescent="0.3">
      <c r="A921">
        <v>508491</v>
      </c>
      <c r="B921">
        <v>246</v>
      </c>
      <c r="C921" t="s">
        <v>42</v>
      </c>
      <c r="D921" t="s">
        <v>30</v>
      </c>
      <c r="E921" t="s">
        <v>25</v>
      </c>
      <c r="F921" t="s">
        <v>26</v>
      </c>
      <c r="G921" t="str">
        <f>INDEX(find_bugcounts!D:D, MATCH(B921,find_bugcounts!B:B))</f>
        <v>Correctness</v>
      </c>
    </row>
    <row r="922" spans="1:7" x14ac:dyDescent="0.3">
      <c r="A922">
        <v>508494</v>
      </c>
      <c r="B922">
        <v>246</v>
      </c>
      <c r="C922" t="s">
        <v>64</v>
      </c>
      <c r="D922" t="s">
        <v>30</v>
      </c>
      <c r="E922" t="s">
        <v>87</v>
      </c>
      <c r="F922" t="s">
        <v>62</v>
      </c>
      <c r="G922" t="str">
        <f>INDEX(find_bugcounts!D:D, MATCH(B922,find_bugcounts!B:B))</f>
        <v>Correctness</v>
      </c>
    </row>
    <row r="923" spans="1:7" x14ac:dyDescent="0.3">
      <c r="A923">
        <v>508503</v>
      </c>
      <c r="B923">
        <v>165</v>
      </c>
      <c r="C923" t="s">
        <v>31</v>
      </c>
      <c r="D923" t="s">
        <v>30</v>
      </c>
      <c r="E923" t="s">
        <v>25</v>
      </c>
      <c r="F923" t="s">
        <v>118</v>
      </c>
      <c r="G923" t="str">
        <f>INDEX(find_bugcounts!D:D, MATCH(B923,find_bugcounts!B:B))</f>
        <v>Correctness</v>
      </c>
    </row>
    <row r="924" spans="1:7" x14ac:dyDescent="0.3">
      <c r="A924">
        <v>508507</v>
      </c>
      <c r="B924">
        <v>238</v>
      </c>
      <c r="C924" t="s">
        <v>177</v>
      </c>
      <c r="D924" t="s">
        <v>30</v>
      </c>
      <c r="E924" t="s">
        <v>25</v>
      </c>
      <c r="F924" t="s">
        <v>62</v>
      </c>
      <c r="G924" t="str">
        <f>INDEX(find_bugcounts!D:D, MATCH(B924,find_bugcounts!B:B))</f>
        <v>Correctness</v>
      </c>
    </row>
    <row r="925" spans="1:7" x14ac:dyDescent="0.3">
      <c r="A925">
        <v>508520</v>
      </c>
      <c r="B925">
        <v>134</v>
      </c>
      <c r="C925" t="s">
        <v>31</v>
      </c>
      <c r="D925" t="s">
        <v>30</v>
      </c>
      <c r="E925" t="s">
        <v>25</v>
      </c>
      <c r="F925" t="s">
        <v>62</v>
      </c>
      <c r="G925" t="str">
        <f>INDEX(find_bugcounts!D:D, MATCH(B925,find_bugcounts!B:B))</f>
        <v>Correctness</v>
      </c>
    </row>
    <row r="926" spans="1:7" x14ac:dyDescent="0.3">
      <c r="A926">
        <v>508586</v>
      </c>
      <c r="B926">
        <v>203</v>
      </c>
      <c r="C926" t="s">
        <v>31</v>
      </c>
      <c r="D926" t="s">
        <v>30</v>
      </c>
      <c r="E926" t="s">
        <v>87</v>
      </c>
      <c r="F926" t="s">
        <v>113</v>
      </c>
      <c r="G926" t="str">
        <f>INDEX(find_bugcounts!D:D, MATCH(B926,find_bugcounts!B:B))</f>
        <v>Correctness</v>
      </c>
    </row>
    <row r="927" spans="1:7" x14ac:dyDescent="0.3">
      <c r="A927">
        <v>508624</v>
      </c>
      <c r="B927">
        <v>160</v>
      </c>
      <c r="C927" t="s">
        <v>45</v>
      </c>
      <c r="D927" t="s">
        <v>30</v>
      </c>
      <c r="E927" t="s">
        <v>87</v>
      </c>
      <c r="F927" t="s">
        <v>113</v>
      </c>
      <c r="G927" t="str">
        <f>INDEX(find_bugcounts!D:D, MATCH(B927,find_bugcounts!B:B))</f>
        <v>Correctness</v>
      </c>
    </row>
    <row r="928" spans="1:7" x14ac:dyDescent="0.3">
      <c r="A928">
        <v>508633</v>
      </c>
      <c r="B928">
        <v>197</v>
      </c>
      <c r="C928" t="s">
        <v>45</v>
      </c>
      <c r="D928" t="s">
        <v>30</v>
      </c>
      <c r="E928" t="s">
        <v>25</v>
      </c>
      <c r="F928" t="s">
        <v>26</v>
      </c>
      <c r="G928" t="str">
        <f>INDEX(find_bugcounts!D:D, MATCH(B928,find_bugcounts!B:B))</f>
        <v>Correctness</v>
      </c>
    </row>
    <row r="929" spans="1:7" x14ac:dyDescent="0.3">
      <c r="A929">
        <v>508634</v>
      </c>
      <c r="B929">
        <v>197</v>
      </c>
      <c r="C929" t="s">
        <v>45</v>
      </c>
      <c r="D929" t="s">
        <v>30</v>
      </c>
      <c r="E929" t="s">
        <v>25</v>
      </c>
      <c r="F929" t="s">
        <v>26</v>
      </c>
      <c r="G929" t="str">
        <f>INDEX(find_bugcounts!D:D, MATCH(B929,find_bugcounts!B:B))</f>
        <v>Correctness</v>
      </c>
    </row>
    <row r="930" spans="1:7" x14ac:dyDescent="0.3">
      <c r="A930">
        <v>508664</v>
      </c>
      <c r="B930">
        <v>204</v>
      </c>
      <c r="C930" t="s">
        <v>31</v>
      </c>
      <c r="D930" t="s">
        <v>30</v>
      </c>
      <c r="E930" t="s">
        <v>25</v>
      </c>
      <c r="F930" t="s">
        <v>118</v>
      </c>
      <c r="G930" t="str">
        <f>INDEX(find_bugcounts!D:D, MATCH(B930,find_bugcounts!B:B))</f>
        <v>Correctness</v>
      </c>
    </row>
    <row r="931" spans="1:7" x14ac:dyDescent="0.3">
      <c r="A931">
        <v>508683</v>
      </c>
      <c r="B931">
        <v>160</v>
      </c>
      <c r="C931" t="s">
        <v>31</v>
      </c>
      <c r="D931" t="s">
        <v>30</v>
      </c>
      <c r="E931" t="s">
        <v>96</v>
      </c>
      <c r="F931" t="s">
        <v>62</v>
      </c>
      <c r="G931" t="str">
        <f>INDEX(find_bugcounts!D:D, MATCH(B931,find_bugcounts!B:B))</f>
        <v>Correctness</v>
      </c>
    </row>
    <row r="932" spans="1:7" x14ac:dyDescent="0.3">
      <c r="A932">
        <v>508693</v>
      </c>
      <c r="B932">
        <v>235</v>
      </c>
      <c r="C932" t="s">
        <v>31</v>
      </c>
      <c r="D932" t="s">
        <v>30</v>
      </c>
      <c r="E932" t="s">
        <v>25</v>
      </c>
      <c r="F932" t="s">
        <v>274</v>
      </c>
      <c r="G932" t="str">
        <f>INDEX(find_bugcounts!D:D, MATCH(B932,find_bugcounts!B:B))</f>
        <v>Correctness</v>
      </c>
    </row>
    <row r="933" spans="1:7" x14ac:dyDescent="0.3">
      <c r="A933">
        <v>508717</v>
      </c>
      <c r="B933">
        <v>155</v>
      </c>
      <c r="C933" t="s">
        <v>42</v>
      </c>
      <c r="D933" t="s">
        <v>30</v>
      </c>
      <c r="E933" t="s">
        <v>25</v>
      </c>
      <c r="F933" t="s">
        <v>62</v>
      </c>
      <c r="G933" t="str">
        <f>INDEX(find_bugcounts!D:D, MATCH(B933,find_bugcounts!B:B))</f>
        <v>Correctness</v>
      </c>
    </row>
    <row r="934" spans="1:7" x14ac:dyDescent="0.3">
      <c r="A934">
        <v>508718</v>
      </c>
      <c r="B934">
        <v>235</v>
      </c>
      <c r="C934" t="s">
        <v>31</v>
      </c>
      <c r="D934" t="s">
        <v>30</v>
      </c>
      <c r="E934" t="s">
        <v>25</v>
      </c>
      <c r="F934" t="s">
        <v>93</v>
      </c>
      <c r="G934" t="str">
        <f>INDEX(find_bugcounts!D:D, MATCH(B934,find_bugcounts!B:B))</f>
        <v>Correctness</v>
      </c>
    </row>
    <row r="935" spans="1:7" x14ac:dyDescent="0.3">
      <c r="A935">
        <v>508726</v>
      </c>
      <c r="B935">
        <v>155</v>
      </c>
      <c r="C935" t="s">
        <v>31</v>
      </c>
      <c r="D935" t="s">
        <v>30</v>
      </c>
      <c r="E935" t="s">
        <v>25</v>
      </c>
      <c r="F935" t="s">
        <v>93</v>
      </c>
      <c r="G935" t="str">
        <f>INDEX(find_bugcounts!D:D, MATCH(B935,find_bugcounts!B:B))</f>
        <v>Correctness</v>
      </c>
    </row>
    <row r="936" spans="1:7" x14ac:dyDescent="0.3">
      <c r="A936">
        <v>508899</v>
      </c>
      <c r="B936">
        <v>134</v>
      </c>
      <c r="C936" t="s">
        <v>31</v>
      </c>
      <c r="D936" t="s">
        <v>30</v>
      </c>
      <c r="E936" t="s">
        <v>25</v>
      </c>
      <c r="F936" t="s">
        <v>292</v>
      </c>
      <c r="G936" t="str">
        <f>INDEX(find_bugcounts!D:D, MATCH(B936,find_bugcounts!B:B))</f>
        <v>Correctness</v>
      </c>
    </row>
    <row r="937" spans="1:7" x14ac:dyDescent="0.3">
      <c r="A937">
        <v>508917</v>
      </c>
      <c r="B937">
        <v>235</v>
      </c>
      <c r="C937" t="s">
        <v>64</v>
      </c>
      <c r="D937" t="s">
        <v>30</v>
      </c>
      <c r="E937" t="s">
        <v>87</v>
      </c>
      <c r="F937" t="s">
        <v>93</v>
      </c>
      <c r="G937" t="str">
        <f>INDEX(find_bugcounts!D:D, MATCH(B937,find_bugcounts!B:B))</f>
        <v>Correctness</v>
      </c>
    </row>
    <row r="938" spans="1:7" x14ac:dyDescent="0.3">
      <c r="A938">
        <v>508927</v>
      </c>
      <c r="B938">
        <v>160</v>
      </c>
      <c r="C938" t="s">
        <v>64</v>
      </c>
      <c r="D938" t="s">
        <v>30</v>
      </c>
      <c r="E938" t="s">
        <v>25</v>
      </c>
      <c r="F938" t="s">
        <v>26</v>
      </c>
      <c r="G938" t="str">
        <f>INDEX(find_bugcounts!D:D, MATCH(B938,find_bugcounts!B:B))</f>
        <v>Correctness</v>
      </c>
    </row>
    <row r="939" spans="1:7" x14ac:dyDescent="0.3">
      <c r="A939">
        <v>508929</v>
      </c>
      <c r="B939">
        <v>204</v>
      </c>
      <c r="C939" t="s">
        <v>64</v>
      </c>
      <c r="D939" t="s">
        <v>30</v>
      </c>
      <c r="E939" t="s">
        <v>25</v>
      </c>
      <c r="F939" t="s">
        <v>62</v>
      </c>
      <c r="G939" t="str">
        <f>INDEX(find_bugcounts!D:D, MATCH(B939,find_bugcounts!B:B))</f>
        <v>Correctness</v>
      </c>
    </row>
    <row r="940" spans="1:7" x14ac:dyDescent="0.3">
      <c r="A940">
        <v>508933</v>
      </c>
      <c r="B940">
        <v>147</v>
      </c>
      <c r="C940" t="s">
        <v>31</v>
      </c>
      <c r="D940" t="s">
        <v>30</v>
      </c>
      <c r="E940" t="s">
        <v>25</v>
      </c>
      <c r="F940" t="s">
        <v>587</v>
      </c>
      <c r="G940" t="str">
        <f>INDEX(find_bugcounts!D:D, MATCH(B940,find_bugcounts!B:B))</f>
        <v>Correctness</v>
      </c>
    </row>
    <row r="941" spans="1:7" x14ac:dyDescent="0.3">
      <c r="A941">
        <v>508954</v>
      </c>
      <c r="B941">
        <v>147</v>
      </c>
      <c r="C941" t="s">
        <v>31</v>
      </c>
      <c r="D941" t="s">
        <v>30</v>
      </c>
      <c r="E941" t="s">
        <v>87</v>
      </c>
      <c r="F941" t="s">
        <v>62</v>
      </c>
      <c r="G941" t="str">
        <f>INDEX(find_bugcounts!D:D, MATCH(B941,find_bugcounts!B:B))</f>
        <v>Correctness</v>
      </c>
    </row>
    <row r="942" spans="1:7" x14ac:dyDescent="0.3">
      <c r="A942">
        <v>508961</v>
      </c>
      <c r="B942">
        <v>204</v>
      </c>
      <c r="C942" t="s">
        <v>31</v>
      </c>
      <c r="D942" t="s">
        <v>30</v>
      </c>
      <c r="E942" t="s">
        <v>25</v>
      </c>
      <c r="F942" t="s">
        <v>118</v>
      </c>
      <c r="G942" t="str">
        <f>INDEX(find_bugcounts!D:D, MATCH(B942,find_bugcounts!B:B))</f>
        <v>Correctness</v>
      </c>
    </row>
    <row r="943" spans="1:7" x14ac:dyDescent="0.3">
      <c r="A943">
        <v>508962</v>
      </c>
      <c r="B943">
        <v>204</v>
      </c>
      <c r="C943" t="s">
        <v>31</v>
      </c>
      <c r="D943" t="s">
        <v>30</v>
      </c>
      <c r="E943" t="s">
        <v>25</v>
      </c>
      <c r="F943" t="s">
        <v>118</v>
      </c>
      <c r="G943" t="str">
        <f>INDEX(find_bugcounts!D:D, MATCH(B943,find_bugcounts!B:B))</f>
        <v>Correctness</v>
      </c>
    </row>
    <row r="944" spans="1:7" x14ac:dyDescent="0.3">
      <c r="A944">
        <v>509041</v>
      </c>
      <c r="B944">
        <v>236</v>
      </c>
      <c r="C944" t="s">
        <v>31</v>
      </c>
      <c r="D944" t="s">
        <v>30</v>
      </c>
      <c r="E944" t="s">
        <v>96</v>
      </c>
      <c r="F944" t="s">
        <v>62</v>
      </c>
      <c r="G944" t="str">
        <f>INDEX(find_bugcounts!D:D, MATCH(B944,find_bugcounts!B:B))</f>
        <v>Correctness</v>
      </c>
    </row>
    <row r="945" spans="1:7" x14ac:dyDescent="0.3">
      <c r="A945">
        <v>509048</v>
      </c>
      <c r="B945">
        <v>235</v>
      </c>
      <c r="C945" t="s">
        <v>42</v>
      </c>
      <c r="D945" t="s">
        <v>30</v>
      </c>
      <c r="E945" t="s">
        <v>25</v>
      </c>
      <c r="F945" t="s">
        <v>26</v>
      </c>
      <c r="G945" t="str">
        <f>INDEX(find_bugcounts!D:D, MATCH(B945,find_bugcounts!B:B))</f>
        <v>Correctness</v>
      </c>
    </row>
    <row r="946" spans="1:7" x14ac:dyDescent="0.3">
      <c r="A946">
        <v>509121</v>
      </c>
      <c r="B946">
        <v>235</v>
      </c>
      <c r="C946" t="s">
        <v>31</v>
      </c>
      <c r="D946" t="s">
        <v>30</v>
      </c>
      <c r="E946" t="s">
        <v>25</v>
      </c>
      <c r="F946" t="s">
        <v>26</v>
      </c>
      <c r="G946" t="str">
        <f>INDEX(find_bugcounts!D:D, MATCH(B946,find_bugcounts!B:B))</f>
        <v>Correctness</v>
      </c>
    </row>
    <row r="947" spans="1:7" x14ac:dyDescent="0.3">
      <c r="A947">
        <v>509126</v>
      </c>
      <c r="B947">
        <v>197</v>
      </c>
      <c r="C947" t="s">
        <v>31</v>
      </c>
      <c r="D947" t="s">
        <v>30</v>
      </c>
      <c r="E947" t="s">
        <v>25</v>
      </c>
      <c r="F947" t="s">
        <v>26</v>
      </c>
      <c r="G947" t="str">
        <f>INDEX(find_bugcounts!D:D, MATCH(B947,find_bugcounts!B:B))</f>
        <v>Correctness</v>
      </c>
    </row>
    <row r="948" spans="1:7" x14ac:dyDescent="0.3">
      <c r="A948">
        <v>509151</v>
      </c>
      <c r="B948">
        <v>149</v>
      </c>
      <c r="C948" t="s">
        <v>64</v>
      </c>
      <c r="D948" t="s">
        <v>30</v>
      </c>
      <c r="E948" t="s">
        <v>87</v>
      </c>
      <c r="F948" t="s">
        <v>113</v>
      </c>
      <c r="G948" t="str">
        <f>INDEX(find_bugcounts!D:D, MATCH(B948,find_bugcounts!B:B))</f>
        <v>Correctness</v>
      </c>
    </row>
    <row r="949" spans="1:7" x14ac:dyDescent="0.3">
      <c r="A949">
        <v>509169</v>
      </c>
      <c r="B949">
        <v>221</v>
      </c>
      <c r="C949" t="s">
        <v>31</v>
      </c>
      <c r="D949" t="s">
        <v>30</v>
      </c>
      <c r="E949" t="s">
        <v>87</v>
      </c>
      <c r="F949" t="s">
        <v>113</v>
      </c>
      <c r="G949" t="str">
        <f>INDEX(find_bugcounts!D:D, MATCH(B949,find_bugcounts!B:B))</f>
        <v>Correctness</v>
      </c>
    </row>
    <row r="950" spans="1:7" x14ac:dyDescent="0.3">
      <c r="A950">
        <v>509220</v>
      </c>
      <c r="B950">
        <v>197</v>
      </c>
      <c r="C950" t="s">
        <v>31</v>
      </c>
      <c r="D950" t="s">
        <v>30</v>
      </c>
      <c r="E950" t="s">
        <v>25</v>
      </c>
      <c r="F950" t="s">
        <v>26</v>
      </c>
      <c r="G950" t="str">
        <f>INDEX(find_bugcounts!D:D, MATCH(B950,find_bugcounts!B:B))</f>
        <v>Correctness</v>
      </c>
    </row>
    <row r="951" spans="1:7" x14ac:dyDescent="0.3">
      <c r="A951">
        <v>509221</v>
      </c>
      <c r="B951">
        <v>197</v>
      </c>
      <c r="C951" t="s">
        <v>31</v>
      </c>
      <c r="D951" t="s">
        <v>30</v>
      </c>
      <c r="E951" t="s">
        <v>25</v>
      </c>
      <c r="F951" t="s">
        <v>93</v>
      </c>
      <c r="G951" t="str">
        <f>INDEX(find_bugcounts!D:D, MATCH(B951,find_bugcounts!B:B))</f>
        <v>Correctness</v>
      </c>
    </row>
    <row r="952" spans="1:7" x14ac:dyDescent="0.3">
      <c r="A952">
        <v>509238</v>
      </c>
      <c r="B952">
        <v>235</v>
      </c>
      <c r="C952" t="s">
        <v>45</v>
      </c>
      <c r="D952" t="s">
        <v>30</v>
      </c>
      <c r="E952" t="s">
        <v>87</v>
      </c>
      <c r="F952" t="s">
        <v>62</v>
      </c>
      <c r="G952" t="str">
        <f>INDEX(find_bugcounts!D:D, MATCH(B952,find_bugcounts!B:B))</f>
        <v>Correctness</v>
      </c>
    </row>
    <row r="953" spans="1:7" x14ac:dyDescent="0.3">
      <c r="A953">
        <v>509246</v>
      </c>
      <c r="B953">
        <v>159</v>
      </c>
      <c r="C953" t="s">
        <v>170</v>
      </c>
      <c r="D953" t="s">
        <v>30</v>
      </c>
      <c r="E953" t="s">
        <v>25</v>
      </c>
      <c r="F953" t="s">
        <v>62</v>
      </c>
      <c r="G953" t="str">
        <f>INDEX(find_bugcounts!D:D, MATCH(B953,find_bugcounts!B:B))</f>
        <v>Correctness</v>
      </c>
    </row>
    <row r="954" spans="1:7" x14ac:dyDescent="0.3">
      <c r="A954">
        <v>509374</v>
      </c>
      <c r="B954">
        <v>160</v>
      </c>
      <c r="C954" t="s">
        <v>31</v>
      </c>
      <c r="D954" t="s">
        <v>30</v>
      </c>
      <c r="E954" t="s">
        <v>25</v>
      </c>
      <c r="F954" t="s">
        <v>62</v>
      </c>
      <c r="G954" t="str">
        <f>INDEX(find_bugcounts!D:D, MATCH(B954,find_bugcounts!B:B))</f>
        <v>Correctness</v>
      </c>
    </row>
    <row r="955" spans="1:7" x14ac:dyDescent="0.3">
      <c r="A955">
        <v>509411</v>
      </c>
      <c r="B955">
        <v>147</v>
      </c>
      <c r="C955" t="s">
        <v>42</v>
      </c>
      <c r="D955" t="s">
        <v>30</v>
      </c>
      <c r="E955" t="s">
        <v>25</v>
      </c>
      <c r="F955" t="s">
        <v>26</v>
      </c>
      <c r="G955" t="str">
        <f>INDEX(find_bugcounts!D:D, MATCH(B955,find_bugcounts!B:B))</f>
        <v>Correctness</v>
      </c>
    </row>
    <row r="956" spans="1:7" x14ac:dyDescent="0.3">
      <c r="A956">
        <v>509429</v>
      </c>
      <c r="B956">
        <v>140</v>
      </c>
      <c r="C956" t="s">
        <v>31</v>
      </c>
      <c r="D956" t="s">
        <v>30</v>
      </c>
      <c r="E956" t="s">
        <v>25</v>
      </c>
      <c r="F956" t="s">
        <v>62</v>
      </c>
      <c r="G956" t="str">
        <f>INDEX(find_bugcounts!D:D, MATCH(B956,find_bugcounts!B:B))</f>
        <v>Correctness</v>
      </c>
    </row>
    <row r="957" spans="1:7" x14ac:dyDescent="0.3">
      <c r="A957">
        <v>509462</v>
      </c>
      <c r="B957">
        <v>197</v>
      </c>
      <c r="C957" t="s">
        <v>31</v>
      </c>
      <c r="D957" t="s">
        <v>30</v>
      </c>
      <c r="E957" t="s">
        <v>25</v>
      </c>
      <c r="F957" t="s">
        <v>62</v>
      </c>
      <c r="G957" t="str">
        <f>INDEX(find_bugcounts!D:D, MATCH(B957,find_bugcounts!B:B))</f>
        <v>Correctness</v>
      </c>
    </row>
    <row r="958" spans="1:7" x14ac:dyDescent="0.3">
      <c r="A958">
        <v>509503</v>
      </c>
      <c r="B958">
        <v>197</v>
      </c>
      <c r="C958" t="s">
        <v>31</v>
      </c>
      <c r="D958" t="s">
        <v>30</v>
      </c>
      <c r="E958" t="s">
        <v>25</v>
      </c>
      <c r="F958" t="s">
        <v>26</v>
      </c>
      <c r="G958" t="str">
        <f>INDEX(find_bugcounts!D:D, MATCH(B958,find_bugcounts!B:B))</f>
        <v>Correctness</v>
      </c>
    </row>
    <row r="959" spans="1:7" x14ac:dyDescent="0.3">
      <c r="A959">
        <v>509532</v>
      </c>
      <c r="B959">
        <v>225</v>
      </c>
      <c r="C959" t="s">
        <v>31</v>
      </c>
      <c r="D959" t="s">
        <v>30</v>
      </c>
      <c r="E959" t="s">
        <v>25</v>
      </c>
      <c r="F959" t="s">
        <v>62</v>
      </c>
      <c r="G959" t="str">
        <f>INDEX(find_bugcounts!D:D, MATCH(B959,find_bugcounts!B:B))</f>
        <v>Correctness</v>
      </c>
    </row>
    <row r="960" spans="1:7" x14ac:dyDescent="0.3">
      <c r="A960">
        <v>509545</v>
      </c>
      <c r="B960">
        <v>160</v>
      </c>
      <c r="C960" t="s">
        <v>31</v>
      </c>
      <c r="D960" t="s">
        <v>30</v>
      </c>
      <c r="E960" t="s">
        <v>25</v>
      </c>
      <c r="F960" t="s">
        <v>88</v>
      </c>
      <c r="G960" t="str">
        <f>INDEX(find_bugcounts!D:D, MATCH(B960,find_bugcounts!B:B))</f>
        <v>Correctness</v>
      </c>
    </row>
    <row r="961" spans="1:7" x14ac:dyDescent="0.3">
      <c r="A961">
        <v>509550</v>
      </c>
      <c r="B961">
        <v>203</v>
      </c>
      <c r="C961" t="s">
        <v>31</v>
      </c>
      <c r="D961" t="s">
        <v>30</v>
      </c>
      <c r="E961" t="s">
        <v>25</v>
      </c>
      <c r="F961" t="s">
        <v>26</v>
      </c>
      <c r="G961" t="str">
        <f>INDEX(find_bugcounts!D:D, MATCH(B961,find_bugcounts!B:B))</f>
        <v>Correctness</v>
      </c>
    </row>
    <row r="962" spans="1:7" x14ac:dyDescent="0.3">
      <c r="A962">
        <v>509590</v>
      </c>
      <c r="B962">
        <v>135</v>
      </c>
      <c r="C962" t="s">
        <v>31</v>
      </c>
      <c r="D962" t="s">
        <v>30</v>
      </c>
      <c r="E962" t="s">
        <v>87</v>
      </c>
      <c r="F962" t="s">
        <v>113</v>
      </c>
      <c r="G962" t="str">
        <f>INDEX(find_bugcounts!D:D, MATCH(B962,find_bugcounts!B:B))</f>
        <v>Correctness</v>
      </c>
    </row>
    <row r="963" spans="1:7" x14ac:dyDescent="0.3">
      <c r="A963">
        <v>509601</v>
      </c>
      <c r="B963">
        <v>189</v>
      </c>
      <c r="C963" t="s">
        <v>45</v>
      </c>
      <c r="D963" t="s">
        <v>30</v>
      </c>
      <c r="E963" t="s">
        <v>87</v>
      </c>
      <c r="F963" t="s">
        <v>62</v>
      </c>
      <c r="G963" t="str">
        <f>INDEX(find_bugcounts!D:D, MATCH(B963,find_bugcounts!B:B))</f>
        <v>Correctness</v>
      </c>
    </row>
    <row r="964" spans="1:7" x14ac:dyDescent="0.3">
      <c r="A964">
        <v>509603</v>
      </c>
      <c r="B964">
        <v>235</v>
      </c>
      <c r="C964" t="s">
        <v>77</v>
      </c>
      <c r="D964" t="s">
        <v>30</v>
      </c>
      <c r="E964" t="s">
        <v>25</v>
      </c>
      <c r="F964" t="s">
        <v>62</v>
      </c>
      <c r="G964" t="str">
        <f>INDEX(find_bugcounts!D:D, MATCH(B964,find_bugcounts!B:B))</f>
        <v>Correctness</v>
      </c>
    </row>
    <row r="965" spans="1:7" x14ac:dyDescent="0.3">
      <c r="A965">
        <v>509615</v>
      </c>
      <c r="B965">
        <v>147</v>
      </c>
      <c r="C965" t="s">
        <v>31</v>
      </c>
      <c r="D965" t="s">
        <v>30</v>
      </c>
      <c r="E965" t="s">
        <v>25</v>
      </c>
      <c r="F965" t="s">
        <v>26</v>
      </c>
      <c r="G965" t="str">
        <f>INDEX(find_bugcounts!D:D, MATCH(B965,find_bugcounts!B:B))</f>
        <v>Correctness</v>
      </c>
    </row>
    <row r="966" spans="1:7" x14ac:dyDescent="0.3">
      <c r="A966">
        <v>509644</v>
      </c>
      <c r="B966">
        <v>214</v>
      </c>
      <c r="C966" t="s">
        <v>31</v>
      </c>
      <c r="D966" t="s">
        <v>30</v>
      </c>
      <c r="E966" t="s">
        <v>25</v>
      </c>
      <c r="F966" t="s">
        <v>62</v>
      </c>
      <c r="G966" t="str">
        <f>INDEX(find_bugcounts!D:D, MATCH(B966,find_bugcounts!B:B))</f>
        <v>Correctness</v>
      </c>
    </row>
    <row r="967" spans="1:7" x14ac:dyDescent="0.3">
      <c r="A967">
        <v>509654</v>
      </c>
      <c r="B967">
        <v>246</v>
      </c>
      <c r="C967" t="s">
        <v>64</v>
      </c>
      <c r="D967" t="s">
        <v>30</v>
      </c>
      <c r="E967" t="s">
        <v>25</v>
      </c>
      <c r="F967" t="s">
        <v>62</v>
      </c>
      <c r="G967" t="str">
        <f>INDEX(find_bugcounts!D:D, MATCH(B967,find_bugcounts!B:B))</f>
        <v>Correctness</v>
      </c>
    </row>
    <row r="968" spans="1:7" x14ac:dyDescent="0.3">
      <c r="A968">
        <v>509695</v>
      </c>
      <c r="B968">
        <v>149</v>
      </c>
      <c r="C968" t="s">
        <v>31</v>
      </c>
      <c r="D968" t="s">
        <v>30</v>
      </c>
      <c r="E968" t="s">
        <v>25</v>
      </c>
      <c r="F968" t="s">
        <v>26</v>
      </c>
      <c r="G968" t="str">
        <f>INDEX(find_bugcounts!D:D, MATCH(B968,find_bugcounts!B:B))</f>
        <v>Correctness</v>
      </c>
    </row>
    <row r="969" spans="1:7" x14ac:dyDescent="0.3">
      <c r="A969">
        <v>509715</v>
      </c>
      <c r="B969">
        <v>160</v>
      </c>
      <c r="C969" t="s">
        <v>31</v>
      </c>
      <c r="D969" t="s">
        <v>30</v>
      </c>
      <c r="E969" t="s">
        <v>87</v>
      </c>
      <c r="F969" t="s">
        <v>113</v>
      </c>
      <c r="G969" t="str">
        <f>INDEX(find_bugcounts!D:D, MATCH(B969,find_bugcounts!B:B))</f>
        <v>Correctness</v>
      </c>
    </row>
    <row r="970" spans="1:7" x14ac:dyDescent="0.3">
      <c r="A970">
        <v>509728</v>
      </c>
      <c r="B970">
        <v>194</v>
      </c>
      <c r="C970" t="s">
        <v>31</v>
      </c>
      <c r="D970" t="s">
        <v>30</v>
      </c>
      <c r="E970" t="s">
        <v>25</v>
      </c>
      <c r="F970" t="s">
        <v>26</v>
      </c>
      <c r="G970" t="str">
        <f>INDEX(find_bugcounts!D:D, MATCH(B970,find_bugcounts!B:B))</f>
        <v>Correctness</v>
      </c>
    </row>
    <row r="971" spans="1:7" x14ac:dyDescent="0.3">
      <c r="A971">
        <v>502410</v>
      </c>
      <c r="B971">
        <v>147</v>
      </c>
      <c r="C971" t="s">
        <v>31</v>
      </c>
      <c r="D971" t="s">
        <v>30</v>
      </c>
      <c r="E971" t="s">
        <v>25</v>
      </c>
      <c r="F971" t="s">
        <v>118</v>
      </c>
      <c r="G971" t="str">
        <f>INDEX(find_bugcounts!D:D, MATCH(B971,find_bugcounts!B:B))</f>
        <v>Correctness</v>
      </c>
    </row>
    <row r="972" spans="1:7" x14ac:dyDescent="0.3">
      <c r="A972">
        <v>502565</v>
      </c>
      <c r="B972">
        <v>167</v>
      </c>
      <c r="C972" t="s">
        <v>45</v>
      </c>
      <c r="D972" t="s">
        <v>30</v>
      </c>
      <c r="E972" t="s">
        <v>25</v>
      </c>
      <c r="F972" t="s">
        <v>88</v>
      </c>
      <c r="G972" t="str">
        <f>INDEX(find_bugcounts!D:D, MATCH(B972,find_bugcounts!B:B))</f>
        <v>Correctness</v>
      </c>
    </row>
    <row r="973" spans="1:7" x14ac:dyDescent="0.3">
      <c r="A973">
        <v>509922</v>
      </c>
      <c r="B973">
        <v>147</v>
      </c>
      <c r="C973" t="s">
        <v>31</v>
      </c>
      <c r="D973" t="s">
        <v>30</v>
      </c>
      <c r="E973" t="s">
        <v>25</v>
      </c>
      <c r="F973" t="s">
        <v>118</v>
      </c>
      <c r="G973" t="str">
        <f>INDEX(find_bugcounts!D:D, MATCH(B973,find_bugcounts!B:B))</f>
        <v>Correctness</v>
      </c>
    </row>
    <row r="974" spans="1:7" x14ac:dyDescent="0.3">
      <c r="A974">
        <v>509932</v>
      </c>
      <c r="B974">
        <v>160</v>
      </c>
      <c r="C974" t="s">
        <v>31</v>
      </c>
      <c r="D974" t="s">
        <v>30</v>
      </c>
      <c r="E974" t="s">
        <v>25</v>
      </c>
      <c r="F974" t="s">
        <v>26</v>
      </c>
      <c r="G974" t="str">
        <f>INDEX(find_bugcounts!D:D, MATCH(B974,find_bugcounts!B:B))</f>
        <v>Correctness</v>
      </c>
    </row>
    <row r="975" spans="1:7" x14ac:dyDescent="0.3">
      <c r="A975">
        <v>509965</v>
      </c>
      <c r="B975">
        <v>238</v>
      </c>
      <c r="C975" t="s">
        <v>31</v>
      </c>
      <c r="D975" t="s">
        <v>30</v>
      </c>
      <c r="E975" t="s">
        <v>25</v>
      </c>
      <c r="F975" t="s">
        <v>118</v>
      </c>
      <c r="G975" t="str">
        <f>INDEX(find_bugcounts!D:D, MATCH(B975,find_bugcounts!B:B))</f>
        <v>Correctness</v>
      </c>
    </row>
    <row r="976" spans="1:7" x14ac:dyDescent="0.3">
      <c r="A976">
        <v>510004</v>
      </c>
      <c r="B976">
        <v>180</v>
      </c>
      <c r="C976" t="s">
        <v>42</v>
      </c>
      <c r="D976" t="s">
        <v>30</v>
      </c>
      <c r="E976" t="s">
        <v>87</v>
      </c>
      <c r="F976" t="s">
        <v>113</v>
      </c>
      <c r="G976" t="str">
        <f>INDEX(find_bugcounts!D:D, MATCH(B976,find_bugcounts!B:B))</f>
        <v>Correctness</v>
      </c>
    </row>
    <row r="977" spans="1:7" x14ac:dyDescent="0.3">
      <c r="A977">
        <v>510029</v>
      </c>
      <c r="B977">
        <v>167</v>
      </c>
      <c r="C977" t="s">
        <v>45</v>
      </c>
      <c r="D977" t="s">
        <v>30</v>
      </c>
      <c r="E977" t="s">
        <v>25</v>
      </c>
      <c r="F977" t="s">
        <v>342</v>
      </c>
      <c r="G977" t="str">
        <f>INDEX(find_bugcounts!D:D, MATCH(B977,find_bugcounts!B:B))</f>
        <v>Correctness</v>
      </c>
    </row>
    <row r="978" spans="1:7" x14ac:dyDescent="0.3">
      <c r="A978">
        <v>510041</v>
      </c>
      <c r="B978">
        <v>204</v>
      </c>
      <c r="C978" t="s">
        <v>31</v>
      </c>
      <c r="D978" t="s">
        <v>30</v>
      </c>
      <c r="E978" t="s">
        <v>25</v>
      </c>
      <c r="F978" t="s">
        <v>62</v>
      </c>
      <c r="G978" t="str">
        <f>INDEX(find_bugcounts!D:D, MATCH(B978,find_bugcounts!B:B))</f>
        <v>Correctness</v>
      </c>
    </row>
    <row r="979" spans="1:7" x14ac:dyDescent="0.3">
      <c r="A979">
        <v>510082</v>
      </c>
      <c r="B979">
        <v>242</v>
      </c>
      <c r="C979" t="s">
        <v>31</v>
      </c>
      <c r="D979" t="s">
        <v>30</v>
      </c>
      <c r="E979" t="s">
        <v>25</v>
      </c>
      <c r="F979" t="s">
        <v>26</v>
      </c>
      <c r="G979" t="str">
        <f>INDEX(find_bugcounts!D:D, MATCH(B979,find_bugcounts!B:B))</f>
        <v>Correctness</v>
      </c>
    </row>
    <row r="980" spans="1:7" x14ac:dyDescent="0.3">
      <c r="A980">
        <v>510110</v>
      </c>
      <c r="B980">
        <v>167</v>
      </c>
      <c r="C980" t="s">
        <v>31</v>
      </c>
      <c r="D980" t="s">
        <v>30</v>
      </c>
      <c r="E980" t="s">
        <v>25</v>
      </c>
      <c r="F980" t="s">
        <v>88</v>
      </c>
      <c r="G980" t="str">
        <f>INDEX(find_bugcounts!D:D, MATCH(B980,find_bugcounts!B:B))</f>
        <v>Correctness</v>
      </c>
    </row>
    <row r="981" spans="1:7" x14ac:dyDescent="0.3">
      <c r="A981">
        <v>510208</v>
      </c>
      <c r="B981">
        <v>160</v>
      </c>
      <c r="C981" t="s">
        <v>64</v>
      </c>
      <c r="D981" t="s">
        <v>30</v>
      </c>
      <c r="E981" t="s">
        <v>25</v>
      </c>
      <c r="F981" t="s">
        <v>62</v>
      </c>
      <c r="G981" t="str">
        <f>INDEX(find_bugcounts!D:D, MATCH(B981,find_bugcounts!B:B))</f>
        <v>Correctness</v>
      </c>
    </row>
    <row r="982" spans="1:7" x14ac:dyDescent="0.3">
      <c r="A982">
        <v>510214</v>
      </c>
      <c r="B982">
        <v>134</v>
      </c>
      <c r="C982" t="s">
        <v>31</v>
      </c>
      <c r="D982" t="s">
        <v>30</v>
      </c>
      <c r="E982" t="s">
        <v>25</v>
      </c>
      <c r="F982" t="s">
        <v>62</v>
      </c>
      <c r="G982" t="str">
        <f>INDEX(find_bugcounts!D:D, MATCH(B982,find_bugcounts!B:B))</f>
        <v>Correctness</v>
      </c>
    </row>
    <row r="983" spans="1:7" x14ac:dyDescent="0.3">
      <c r="A983">
        <v>510241</v>
      </c>
      <c r="B983">
        <v>149</v>
      </c>
      <c r="C983" t="s">
        <v>31</v>
      </c>
      <c r="D983" t="s">
        <v>30</v>
      </c>
      <c r="E983" t="s">
        <v>25</v>
      </c>
      <c r="F983" t="s">
        <v>62</v>
      </c>
      <c r="G983" t="str">
        <f>INDEX(find_bugcounts!D:D, MATCH(B983,find_bugcounts!B:B))</f>
        <v>Correctness</v>
      </c>
    </row>
    <row r="984" spans="1:7" x14ac:dyDescent="0.3">
      <c r="A984">
        <v>510267</v>
      </c>
      <c r="B984">
        <v>160</v>
      </c>
      <c r="C984" t="s">
        <v>31</v>
      </c>
      <c r="D984" t="s">
        <v>30</v>
      </c>
      <c r="E984" t="s">
        <v>87</v>
      </c>
      <c r="F984" t="s">
        <v>62</v>
      </c>
      <c r="G984" t="str">
        <f>INDEX(find_bugcounts!D:D, MATCH(B984,find_bugcounts!B:B))</f>
        <v>Correctness</v>
      </c>
    </row>
    <row r="985" spans="1:7" x14ac:dyDescent="0.3">
      <c r="A985">
        <v>510299</v>
      </c>
      <c r="B985">
        <v>186</v>
      </c>
      <c r="C985" t="s">
        <v>31</v>
      </c>
      <c r="D985" t="s">
        <v>30</v>
      </c>
      <c r="E985" t="s">
        <v>25</v>
      </c>
      <c r="F985" t="s">
        <v>62</v>
      </c>
      <c r="G985" t="str">
        <f>INDEX(find_bugcounts!D:D, MATCH(B985,find_bugcounts!B:B))</f>
        <v>Correctness</v>
      </c>
    </row>
    <row r="986" spans="1:7" x14ac:dyDescent="0.3">
      <c r="A986">
        <v>510300</v>
      </c>
      <c r="B986">
        <v>134</v>
      </c>
      <c r="C986" t="s">
        <v>31</v>
      </c>
      <c r="D986" t="s">
        <v>30</v>
      </c>
      <c r="E986" t="s">
        <v>25</v>
      </c>
      <c r="F986" t="s">
        <v>62</v>
      </c>
      <c r="G986" t="str">
        <f>INDEX(find_bugcounts!D:D, MATCH(B986,find_bugcounts!B:B))</f>
        <v>Correctness</v>
      </c>
    </row>
    <row r="987" spans="1:7" x14ac:dyDescent="0.3">
      <c r="A987">
        <v>510301</v>
      </c>
      <c r="B987">
        <v>134</v>
      </c>
      <c r="C987" t="s">
        <v>31</v>
      </c>
      <c r="D987" t="s">
        <v>30</v>
      </c>
      <c r="E987" t="s">
        <v>25</v>
      </c>
      <c r="F987" t="s">
        <v>62</v>
      </c>
      <c r="G987" t="str">
        <f>INDEX(find_bugcounts!D:D, MATCH(B987,find_bugcounts!B:B))</f>
        <v>Correctness</v>
      </c>
    </row>
    <row r="988" spans="1:7" x14ac:dyDescent="0.3">
      <c r="A988">
        <v>510303</v>
      </c>
      <c r="B988">
        <v>134</v>
      </c>
      <c r="C988" t="s">
        <v>31</v>
      </c>
      <c r="D988" t="s">
        <v>30</v>
      </c>
      <c r="E988" t="s">
        <v>25</v>
      </c>
      <c r="F988" t="s">
        <v>62</v>
      </c>
      <c r="G988" t="str">
        <f>INDEX(find_bugcounts!D:D, MATCH(B988,find_bugcounts!B:B))</f>
        <v>Correctness</v>
      </c>
    </row>
    <row r="989" spans="1:7" x14ac:dyDescent="0.3">
      <c r="A989">
        <v>510304</v>
      </c>
      <c r="B989">
        <v>134</v>
      </c>
      <c r="C989" t="s">
        <v>31</v>
      </c>
      <c r="D989" t="s">
        <v>30</v>
      </c>
      <c r="E989" t="s">
        <v>25</v>
      </c>
      <c r="F989" t="s">
        <v>62</v>
      </c>
      <c r="G989" t="str">
        <f>INDEX(find_bugcounts!D:D, MATCH(B989,find_bugcounts!B:B))</f>
        <v>Correctness</v>
      </c>
    </row>
    <row r="990" spans="1:7" x14ac:dyDescent="0.3">
      <c r="A990">
        <v>510307</v>
      </c>
      <c r="B990">
        <v>134</v>
      </c>
      <c r="C990" t="s">
        <v>31</v>
      </c>
      <c r="D990" t="s">
        <v>30</v>
      </c>
      <c r="E990" t="s">
        <v>25</v>
      </c>
      <c r="F990" t="s">
        <v>62</v>
      </c>
      <c r="G990" t="str">
        <f>INDEX(find_bugcounts!D:D, MATCH(B990,find_bugcounts!B:B))</f>
        <v>Correctness</v>
      </c>
    </row>
    <row r="991" spans="1:7" x14ac:dyDescent="0.3">
      <c r="A991">
        <v>510309</v>
      </c>
      <c r="B991">
        <v>134</v>
      </c>
      <c r="C991" t="s">
        <v>31</v>
      </c>
      <c r="D991" t="s">
        <v>30</v>
      </c>
      <c r="E991" t="s">
        <v>25</v>
      </c>
      <c r="F991" t="s">
        <v>62</v>
      </c>
      <c r="G991" t="str">
        <f>INDEX(find_bugcounts!D:D, MATCH(B991,find_bugcounts!B:B))</f>
        <v>Correctness</v>
      </c>
    </row>
    <row r="992" spans="1:7" x14ac:dyDescent="0.3">
      <c r="A992">
        <v>510311</v>
      </c>
      <c r="B992">
        <v>134</v>
      </c>
      <c r="C992" t="s">
        <v>31</v>
      </c>
      <c r="D992" t="s">
        <v>30</v>
      </c>
      <c r="E992" t="s">
        <v>25</v>
      </c>
      <c r="F992" t="s">
        <v>88</v>
      </c>
      <c r="G992" t="str">
        <f>INDEX(find_bugcounts!D:D, MATCH(B992,find_bugcounts!B:B))</f>
        <v>Correctness</v>
      </c>
    </row>
    <row r="993" spans="1:7" x14ac:dyDescent="0.3">
      <c r="A993">
        <v>510312</v>
      </c>
      <c r="B993">
        <v>134</v>
      </c>
      <c r="C993" t="s">
        <v>31</v>
      </c>
      <c r="D993" t="s">
        <v>30</v>
      </c>
      <c r="E993" t="s">
        <v>25</v>
      </c>
      <c r="F993" t="s">
        <v>88</v>
      </c>
      <c r="G993" t="str">
        <f>INDEX(find_bugcounts!D:D, MATCH(B993,find_bugcounts!B:B))</f>
        <v>Correctness</v>
      </c>
    </row>
    <row r="994" spans="1:7" x14ac:dyDescent="0.3">
      <c r="A994">
        <v>510313</v>
      </c>
      <c r="B994">
        <v>134</v>
      </c>
      <c r="C994" t="s">
        <v>31</v>
      </c>
      <c r="D994" t="s">
        <v>30</v>
      </c>
      <c r="E994" t="s">
        <v>25</v>
      </c>
      <c r="F994" t="s">
        <v>88</v>
      </c>
      <c r="G994" t="str">
        <f>INDEX(find_bugcounts!D:D, MATCH(B994,find_bugcounts!B:B))</f>
        <v>Correctness</v>
      </c>
    </row>
    <row r="995" spans="1:7" x14ac:dyDescent="0.3">
      <c r="A995">
        <v>510330</v>
      </c>
      <c r="B995">
        <v>197</v>
      </c>
      <c r="C995" t="s">
        <v>177</v>
      </c>
      <c r="D995" t="s">
        <v>30</v>
      </c>
      <c r="E995" t="s">
        <v>25</v>
      </c>
      <c r="F995" t="s">
        <v>62</v>
      </c>
      <c r="G995" t="str">
        <f>INDEX(find_bugcounts!D:D, MATCH(B995,find_bugcounts!B:B))</f>
        <v>Correctness</v>
      </c>
    </row>
    <row r="996" spans="1:7" x14ac:dyDescent="0.3">
      <c r="A996">
        <v>510400</v>
      </c>
      <c r="B996">
        <v>160</v>
      </c>
      <c r="C996" t="s">
        <v>31</v>
      </c>
      <c r="D996" t="s">
        <v>30</v>
      </c>
      <c r="E996" t="s">
        <v>87</v>
      </c>
      <c r="F996" t="s">
        <v>62</v>
      </c>
      <c r="G996" t="str">
        <f>INDEX(find_bugcounts!D:D, MATCH(B996,find_bugcounts!B:B))</f>
        <v>Correctness</v>
      </c>
    </row>
    <row r="997" spans="1:7" x14ac:dyDescent="0.3">
      <c r="A997">
        <v>510414</v>
      </c>
      <c r="B997">
        <v>134</v>
      </c>
      <c r="C997" t="s">
        <v>170</v>
      </c>
      <c r="D997" t="s">
        <v>30</v>
      </c>
      <c r="E997" t="s">
        <v>25</v>
      </c>
      <c r="F997" t="s">
        <v>62</v>
      </c>
      <c r="G997" t="str">
        <f>INDEX(find_bugcounts!D:D, MATCH(B997,find_bugcounts!B:B))</f>
        <v>Correctness</v>
      </c>
    </row>
    <row r="998" spans="1:7" x14ac:dyDescent="0.3">
      <c r="A998">
        <v>510417</v>
      </c>
      <c r="B998">
        <v>134</v>
      </c>
      <c r="C998" t="s">
        <v>31</v>
      </c>
      <c r="D998" t="s">
        <v>30</v>
      </c>
      <c r="E998" t="s">
        <v>25</v>
      </c>
      <c r="F998" t="s">
        <v>62</v>
      </c>
      <c r="G998" t="str">
        <f>INDEX(find_bugcounts!D:D, MATCH(B998,find_bugcounts!B:B))</f>
        <v>Correctness</v>
      </c>
    </row>
    <row r="999" spans="1:7" x14ac:dyDescent="0.3">
      <c r="A999">
        <v>510453</v>
      </c>
      <c r="B999">
        <v>134</v>
      </c>
      <c r="C999" t="s">
        <v>31</v>
      </c>
      <c r="D999" t="s">
        <v>30</v>
      </c>
      <c r="E999" t="s">
        <v>96</v>
      </c>
      <c r="F999" t="s">
        <v>62</v>
      </c>
      <c r="G999" t="str">
        <f>INDEX(find_bugcounts!D:D, MATCH(B999,find_bugcounts!B:B))</f>
        <v>Correctness</v>
      </c>
    </row>
    <row r="1000" spans="1:7" x14ac:dyDescent="0.3">
      <c r="A1000">
        <v>510454</v>
      </c>
      <c r="B1000">
        <v>134</v>
      </c>
      <c r="C1000" t="s">
        <v>31</v>
      </c>
      <c r="D1000" t="s">
        <v>30</v>
      </c>
      <c r="E1000" t="s">
        <v>96</v>
      </c>
      <c r="F1000" t="s">
        <v>62</v>
      </c>
      <c r="G1000" t="str">
        <f>INDEX(find_bugcounts!D:D, MATCH(B1000,find_bugcounts!B:B))</f>
        <v>Correctness</v>
      </c>
    </row>
    <row r="1001" spans="1:7" x14ac:dyDescent="0.3">
      <c r="A1001">
        <v>510463</v>
      </c>
      <c r="B1001">
        <v>147</v>
      </c>
      <c r="C1001" t="s">
        <v>42</v>
      </c>
      <c r="D1001" t="s">
        <v>30</v>
      </c>
      <c r="E1001" t="s">
        <v>25</v>
      </c>
      <c r="F1001" t="s">
        <v>118</v>
      </c>
      <c r="G1001" t="str">
        <f>INDEX(find_bugcounts!D:D, MATCH(B1001,find_bugcounts!B:B))</f>
        <v>Correctness</v>
      </c>
    </row>
    <row r="1002" spans="1:7" x14ac:dyDescent="0.3">
      <c r="A1002">
        <v>510496</v>
      </c>
      <c r="B1002">
        <v>147</v>
      </c>
      <c r="C1002" t="s">
        <v>31</v>
      </c>
      <c r="D1002" t="s">
        <v>30</v>
      </c>
      <c r="E1002" t="s">
        <v>87</v>
      </c>
      <c r="F1002" t="s">
        <v>62</v>
      </c>
      <c r="G1002" t="str">
        <f>INDEX(find_bugcounts!D:D, MATCH(B1002,find_bugcounts!B:B))</f>
        <v>Correctness</v>
      </c>
    </row>
    <row r="1003" spans="1:7" x14ac:dyDescent="0.3">
      <c r="A1003">
        <v>510498</v>
      </c>
      <c r="B1003">
        <v>149</v>
      </c>
      <c r="C1003" t="s">
        <v>31</v>
      </c>
      <c r="D1003" t="s">
        <v>30</v>
      </c>
      <c r="E1003" t="s">
        <v>87</v>
      </c>
      <c r="F1003" t="s">
        <v>88</v>
      </c>
      <c r="G1003" t="str">
        <f>INDEX(find_bugcounts!D:D, MATCH(B1003,find_bugcounts!B:B))</f>
        <v>Correctness</v>
      </c>
    </row>
    <row r="1004" spans="1:7" x14ac:dyDescent="0.3">
      <c r="A1004">
        <v>510550</v>
      </c>
      <c r="B1004">
        <v>203</v>
      </c>
      <c r="C1004" t="s">
        <v>31</v>
      </c>
      <c r="D1004" t="s">
        <v>30</v>
      </c>
      <c r="E1004" t="s">
        <v>87</v>
      </c>
      <c r="F1004" t="s">
        <v>113</v>
      </c>
      <c r="G1004" t="str">
        <f>INDEX(find_bugcounts!D:D, MATCH(B1004,find_bugcounts!B:B))</f>
        <v>Correctness</v>
      </c>
    </row>
    <row r="1005" spans="1:7" x14ac:dyDescent="0.3">
      <c r="A1005">
        <v>510569</v>
      </c>
      <c r="B1005">
        <v>149</v>
      </c>
      <c r="C1005" t="s">
        <v>31</v>
      </c>
      <c r="D1005" t="s">
        <v>30</v>
      </c>
      <c r="E1005" t="s">
        <v>87</v>
      </c>
      <c r="F1005" t="s">
        <v>62</v>
      </c>
      <c r="G1005" t="str">
        <f>INDEX(find_bugcounts!D:D, MATCH(B1005,find_bugcounts!B:B))</f>
        <v>Correctness</v>
      </c>
    </row>
    <row r="1006" spans="1:7" x14ac:dyDescent="0.3">
      <c r="A1006">
        <v>510617</v>
      </c>
      <c r="B1006">
        <v>162</v>
      </c>
      <c r="C1006" t="s">
        <v>31</v>
      </c>
      <c r="D1006" t="s">
        <v>30</v>
      </c>
      <c r="E1006" t="s">
        <v>87</v>
      </c>
      <c r="F1006" t="s">
        <v>113</v>
      </c>
      <c r="G1006" t="str">
        <f>INDEX(find_bugcounts!D:D, MATCH(B1006,find_bugcounts!B:B))</f>
        <v>Correctness</v>
      </c>
    </row>
    <row r="1007" spans="1:7" x14ac:dyDescent="0.3">
      <c r="A1007">
        <v>510655</v>
      </c>
      <c r="B1007">
        <v>160</v>
      </c>
      <c r="C1007" t="s">
        <v>31</v>
      </c>
      <c r="D1007" t="s">
        <v>30</v>
      </c>
      <c r="E1007" t="s">
        <v>87</v>
      </c>
      <c r="F1007" t="s">
        <v>113</v>
      </c>
      <c r="G1007" t="str">
        <f>INDEX(find_bugcounts!D:D, MATCH(B1007,find_bugcounts!B:B))</f>
        <v>Correctness</v>
      </c>
    </row>
    <row r="1008" spans="1:7" x14ac:dyDescent="0.3">
      <c r="A1008">
        <v>510663</v>
      </c>
      <c r="B1008">
        <v>240</v>
      </c>
      <c r="C1008" t="s">
        <v>31</v>
      </c>
      <c r="D1008" t="s">
        <v>30</v>
      </c>
      <c r="E1008" t="s">
        <v>87</v>
      </c>
      <c r="F1008" t="s">
        <v>93</v>
      </c>
      <c r="G1008" t="str">
        <f>INDEX(find_bugcounts!D:D, MATCH(B1008,find_bugcounts!B:B))</f>
        <v>Correctness</v>
      </c>
    </row>
    <row r="1009" spans="1:7" x14ac:dyDescent="0.3">
      <c r="A1009">
        <v>510694</v>
      </c>
      <c r="B1009">
        <v>167</v>
      </c>
      <c r="C1009" t="s">
        <v>31</v>
      </c>
      <c r="D1009" t="s">
        <v>30</v>
      </c>
      <c r="E1009" t="s">
        <v>25</v>
      </c>
      <c r="F1009" t="s">
        <v>26</v>
      </c>
      <c r="G1009" t="str">
        <f>INDEX(find_bugcounts!D:D, MATCH(B1009,find_bugcounts!B:B))</f>
        <v>Correctness</v>
      </c>
    </row>
    <row r="1010" spans="1:7" x14ac:dyDescent="0.3">
      <c r="A1010">
        <v>510740</v>
      </c>
      <c r="B1010">
        <v>168</v>
      </c>
      <c r="C1010" t="s">
        <v>31</v>
      </c>
      <c r="D1010" t="s">
        <v>30</v>
      </c>
      <c r="E1010" t="s">
        <v>96</v>
      </c>
      <c r="F1010" t="s">
        <v>62</v>
      </c>
      <c r="G1010" t="str">
        <f>INDEX(find_bugcounts!D:D, MATCH(B1010,find_bugcounts!B:B))</f>
        <v>Correctness</v>
      </c>
    </row>
    <row r="1011" spans="1:7" x14ac:dyDescent="0.3">
      <c r="A1011">
        <v>510751</v>
      </c>
      <c r="B1011">
        <v>147</v>
      </c>
      <c r="C1011" t="s">
        <v>31</v>
      </c>
      <c r="D1011" t="s">
        <v>30</v>
      </c>
      <c r="E1011" t="s">
        <v>25</v>
      </c>
      <c r="F1011" t="s">
        <v>118</v>
      </c>
      <c r="G1011" t="str">
        <f>INDEX(find_bugcounts!D:D, MATCH(B1011,find_bugcounts!B:B))</f>
        <v>Correctness</v>
      </c>
    </row>
    <row r="1012" spans="1:7" x14ac:dyDescent="0.3">
      <c r="A1012">
        <v>510752</v>
      </c>
      <c r="B1012">
        <v>147</v>
      </c>
      <c r="C1012" t="s">
        <v>64</v>
      </c>
      <c r="D1012" t="s">
        <v>30</v>
      </c>
      <c r="E1012" t="s">
        <v>25</v>
      </c>
      <c r="F1012" t="s">
        <v>62</v>
      </c>
      <c r="G1012" t="str">
        <f>INDEX(find_bugcounts!D:D, MATCH(B1012,find_bugcounts!B:B))</f>
        <v>Correctness</v>
      </c>
    </row>
    <row r="1013" spans="1:7" x14ac:dyDescent="0.3">
      <c r="A1013">
        <v>510772</v>
      </c>
      <c r="B1013">
        <v>206</v>
      </c>
      <c r="C1013" t="s">
        <v>31</v>
      </c>
      <c r="D1013" t="s">
        <v>30</v>
      </c>
      <c r="E1013" t="s">
        <v>25</v>
      </c>
      <c r="F1013" t="s">
        <v>62</v>
      </c>
      <c r="G1013" t="str">
        <f>INDEX(find_bugcounts!D:D, MATCH(B1013,find_bugcounts!B:B))</f>
        <v>Correctness</v>
      </c>
    </row>
    <row r="1014" spans="1:7" x14ac:dyDescent="0.3">
      <c r="A1014">
        <v>510826</v>
      </c>
      <c r="B1014">
        <v>143</v>
      </c>
      <c r="C1014" t="s">
        <v>31</v>
      </c>
      <c r="D1014" t="s">
        <v>30</v>
      </c>
      <c r="E1014" t="s">
        <v>25</v>
      </c>
      <c r="F1014" t="s">
        <v>62</v>
      </c>
      <c r="G1014" t="str">
        <f>INDEX(find_bugcounts!D:D, MATCH(B1014,find_bugcounts!B:B))</f>
        <v>Correctness</v>
      </c>
    </row>
    <row r="1015" spans="1:7" x14ac:dyDescent="0.3">
      <c r="A1015">
        <v>510829</v>
      </c>
      <c r="B1015">
        <v>156</v>
      </c>
      <c r="C1015" t="s">
        <v>45</v>
      </c>
      <c r="D1015" t="s">
        <v>30</v>
      </c>
      <c r="E1015" t="s">
        <v>96</v>
      </c>
      <c r="F1015" t="s">
        <v>62</v>
      </c>
      <c r="G1015" t="str">
        <f>INDEX(find_bugcounts!D:D, MATCH(B1015,find_bugcounts!B:B))</f>
        <v>Correctness</v>
      </c>
    </row>
    <row r="1016" spans="1:7" x14ac:dyDescent="0.3">
      <c r="A1016">
        <v>510830</v>
      </c>
      <c r="B1016">
        <v>147</v>
      </c>
      <c r="C1016" t="s">
        <v>31</v>
      </c>
      <c r="D1016" t="s">
        <v>30</v>
      </c>
      <c r="E1016" t="s">
        <v>25</v>
      </c>
      <c r="F1016" t="s">
        <v>62</v>
      </c>
      <c r="G1016" t="str">
        <f>INDEX(find_bugcounts!D:D, MATCH(B1016,find_bugcounts!B:B))</f>
        <v>Correctness</v>
      </c>
    </row>
    <row r="1017" spans="1:7" x14ac:dyDescent="0.3">
      <c r="A1017">
        <v>510844</v>
      </c>
      <c r="B1017">
        <v>235</v>
      </c>
      <c r="C1017" t="s">
        <v>31</v>
      </c>
      <c r="D1017" t="s">
        <v>30</v>
      </c>
      <c r="E1017" t="s">
        <v>87</v>
      </c>
      <c r="F1017" t="s">
        <v>113</v>
      </c>
      <c r="G1017" t="str">
        <f>INDEX(find_bugcounts!D:D, MATCH(B1017,find_bugcounts!B:B))</f>
        <v>Correctness</v>
      </c>
    </row>
    <row r="1018" spans="1:7" x14ac:dyDescent="0.3">
      <c r="A1018">
        <v>510854</v>
      </c>
      <c r="B1018">
        <v>218</v>
      </c>
      <c r="C1018" t="s">
        <v>31</v>
      </c>
      <c r="D1018" t="s">
        <v>30</v>
      </c>
      <c r="E1018" t="s">
        <v>96</v>
      </c>
      <c r="F1018" t="s">
        <v>62</v>
      </c>
      <c r="G1018" t="str">
        <f>INDEX(find_bugcounts!D:D, MATCH(B1018,find_bugcounts!B:B))</f>
        <v>Correctness</v>
      </c>
    </row>
    <row r="1019" spans="1:7" x14ac:dyDescent="0.3">
      <c r="A1019">
        <v>510900</v>
      </c>
      <c r="B1019">
        <v>180</v>
      </c>
      <c r="C1019" t="s">
        <v>170</v>
      </c>
      <c r="D1019" t="s">
        <v>30</v>
      </c>
      <c r="E1019" t="s">
        <v>87</v>
      </c>
      <c r="F1019" t="s">
        <v>113</v>
      </c>
      <c r="G1019" t="str">
        <f>INDEX(find_bugcounts!D:D, MATCH(B1019,find_bugcounts!B:B))</f>
        <v>Correctness</v>
      </c>
    </row>
    <row r="1020" spans="1:7" x14ac:dyDescent="0.3">
      <c r="A1020">
        <v>510902</v>
      </c>
      <c r="B1020">
        <v>246</v>
      </c>
      <c r="C1020" t="s">
        <v>31</v>
      </c>
      <c r="D1020" t="s">
        <v>30</v>
      </c>
      <c r="E1020" t="s">
        <v>25</v>
      </c>
      <c r="F1020" t="s">
        <v>62</v>
      </c>
      <c r="G1020" t="str">
        <f>INDEX(find_bugcounts!D:D, MATCH(B1020,find_bugcounts!B:B))</f>
        <v>Correctness</v>
      </c>
    </row>
    <row r="1021" spans="1:7" x14ac:dyDescent="0.3">
      <c r="A1021">
        <v>510919</v>
      </c>
      <c r="B1021">
        <v>204</v>
      </c>
      <c r="C1021" t="s">
        <v>31</v>
      </c>
      <c r="D1021" t="s">
        <v>30</v>
      </c>
      <c r="E1021" t="s">
        <v>25</v>
      </c>
      <c r="F1021" t="s">
        <v>118</v>
      </c>
      <c r="G1021" t="str">
        <f>INDEX(find_bugcounts!D:D, MATCH(B1021,find_bugcounts!B:B))</f>
        <v>Correctness</v>
      </c>
    </row>
    <row r="1022" spans="1:7" x14ac:dyDescent="0.3">
      <c r="A1022">
        <v>510920</v>
      </c>
      <c r="B1022">
        <v>204</v>
      </c>
      <c r="C1022" t="s">
        <v>31</v>
      </c>
      <c r="D1022" t="s">
        <v>30</v>
      </c>
      <c r="E1022" t="s">
        <v>25</v>
      </c>
      <c r="F1022" t="s">
        <v>118</v>
      </c>
      <c r="G1022" t="str">
        <f>INDEX(find_bugcounts!D:D, MATCH(B1022,find_bugcounts!B:B))</f>
        <v>Correctness</v>
      </c>
    </row>
    <row r="1023" spans="1:7" x14ac:dyDescent="0.3">
      <c r="A1023">
        <v>510947</v>
      </c>
      <c r="B1023">
        <v>160</v>
      </c>
      <c r="C1023" t="s">
        <v>31</v>
      </c>
      <c r="D1023" t="s">
        <v>30</v>
      </c>
      <c r="E1023" t="s">
        <v>25</v>
      </c>
      <c r="F1023" t="s">
        <v>88</v>
      </c>
      <c r="G1023" t="str">
        <f>INDEX(find_bugcounts!D:D, MATCH(B1023,find_bugcounts!B:B))</f>
        <v>Correctness</v>
      </c>
    </row>
    <row r="1024" spans="1:7" x14ac:dyDescent="0.3">
      <c r="A1024">
        <v>510996</v>
      </c>
      <c r="B1024">
        <v>167</v>
      </c>
      <c r="C1024" t="s">
        <v>31</v>
      </c>
      <c r="D1024" t="s">
        <v>30</v>
      </c>
      <c r="E1024" t="s">
        <v>25</v>
      </c>
      <c r="F1024" t="s">
        <v>26</v>
      </c>
      <c r="G1024" t="str">
        <f>INDEX(find_bugcounts!D:D, MATCH(B1024,find_bugcounts!B:B))</f>
        <v>Correctness</v>
      </c>
    </row>
    <row r="1025" spans="1:7" x14ac:dyDescent="0.3">
      <c r="A1025">
        <v>511027</v>
      </c>
      <c r="B1025">
        <v>147</v>
      </c>
      <c r="C1025" t="s">
        <v>31</v>
      </c>
      <c r="D1025" t="s">
        <v>30</v>
      </c>
      <c r="E1025" t="s">
        <v>25</v>
      </c>
      <c r="F1025" t="s">
        <v>62</v>
      </c>
      <c r="G1025" t="str">
        <f>INDEX(find_bugcounts!D:D, MATCH(B1025,find_bugcounts!B:B))</f>
        <v>Correctness</v>
      </c>
    </row>
    <row r="1026" spans="1:7" x14ac:dyDescent="0.3">
      <c r="A1026">
        <v>503303</v>
      </c>
      <c r="B1026">
        <v>134</v>
      </c>
      <c r="C1026" t="s">
        <v>31</v>
      </c>
      <c r="D1026" t="s">
        <v>30</v>
      </c>
      <c r="E1026" t="s">
        <v>25</v>
      </c>
      <c r="F1026" t="s">
        <v>101</v>
      </c>
      <c r="G1026" t="str">
        <f>INDEX(find_bugcounts!D:D, MATCH(B1026,find_bugcounts!B:B))</f>
        <v>Correctness</v>
      </c>
    </row>
    <row r="1027" spans="1:7" x14ac:dyDescent="0.3">
      <c r="A1027">
        <v>511110</v>
      </c>
      <c r="B1027">
        <v>135</v>
      </c>
      <c r="C1027" t="s">
        <v>31</v>
      </c>
      <c r="D1027" t="s">
        <v>30</v>
      </c>
      <c r="E1027" t="s">
        <v>87</v>
      </c>
      <c r="F1027" t="s">
        <v>93</v>
      </c>
      <c r="G1027" t="str">
        <f>INDEX(find_bugcounts!D:D, MATCH(B1027,find_bugcounts!B:B))</f>
        <v>Correctness</v>
      </c>
    </row>
    <row r="1028" spans="1:7" x14ac:dyDescent="0.3">
      <c r="A1028">
        <v>511118</v>
      </c>
      <c r="B1028">
        <v>134</v>
      </c>
      <c r="C1028" t="s">
        <v>31</v>
      </c>
      <c r="D1028" t="s">
        <v>30</v>
      </c>
      <c r="E1028" t="s">
        <v>96</v>
      </c>
      <c r="F1028" t="s">
        <v>62</v>
      </c>
      <c r="G1028" t="str">
        <f>INDEX(find_bugcounts!D:D, MATCH(B1028,find_bugcounts!B:B))</f>
        <v>Correctness</v>
      </c>
    </row>
    <row r="1029" spans="1:7" x14ac:dyDescent="0.3">
      <c r="A1029">
        <v>511128</v>
      </c>
      <c r="B1029">
        <v>134</v>
      </c>
      <c r="C1029" t="s">
        <v>31</v>
      </c>
      <c r="D1029" t="s">
        <v>30</v>
      </c>
      <c r="E1029" t="s">
        <v>96</v>
      </c>
      <c r="F1029" t="s">
        <v>62</v>
      </c>
      <c r="G1029" t="str">
        <f>INDEX(find_bugcounts!D:D, MATCH(B1029,find_bugcounts!B:B))</f>
        <v>Correctness</v>
      </c>
    </row>
    <row r="1030" spans="1:7" x14ac:dyDescent="0.3">
      <c r="A1030">
        <v>511148</v>
      </c>
      <c r="B1030">
        <v>147</v>
      </c>
      <c r="C1030" t="s">
        <v>31</v>
      </c>
      <c r="D1030" t="s">
        <v>30</v>
      </c>
      <c r="E1030" t="s">
        <v>87</v>
      </c>
      <c r="F1030" t="s">
        <v>113</v>
      </c>
      <c r="G1030" t="str">
        <f>INDEX(find_bugcounts!D:D, MATCH(B1030,find_bugcounts!B:B))</f>
        <v>Correctness</v>
      </c>
    </row>
    <row r="1031" spans="1:7" x14ac:dyDescent="0.3">
      <c r="A1031">
        <v>511158</v>
      </c>
      <c r="B1031">
        <v>134</v>
      </c>
      <c r="C1031" t="s">
        <v>31</v>
      </c>
      <c r="D1031" t="s">
        <v>30</v>
      </c>
      <c r="E1031" t="s">
        <v>25</v>
      </c>
      <c r="F1031" t="s">
        <v>62</v>
      </c>
      <c r="G1031" t="str">
        <f>INDEX(find_bugcounts!D:D, MATCH(B1031,find_bugcounts!B:B))</f>
        <v>Correctness</v>
      </c>
    </row>
    <row r="1032" spans="1:7" x14ac:dyDescent="0.3">
      <c r="A1032">
        <v>511163</v>
      </c>
      <c r="B1032">
        <v>134</v>
      </c>
      <c r="C1032" t="s">
        <v>31</v>
      </c>
      <c r="D1032" t="s">
        <v>30</v>
      </c>
      <c r="E1032" t="s">
        <v>96</v>
      </c>
      <c r="F1032" t="s">
        <v>97</v>
      </c>
      <c r="G1032" t="str">
        <f>INDEX(find_bugcounts!D:D, MATCH(B1032,find_bugcounts!B:B))</f>
        <v>Correctness</v>
      </c>
    </row>
    <row r="1033" spans="1:7" x14ac:dyDescent="0.3">
      <c r="A1033">
        <v>511178</v>
      </c>
      <c r="B1033">
        <v>210</v>
      </c>
      <c r="C1033" t="s">
        <v>31</v>
      </c>
      <c r="D1033" t="s">
        <v>30</v>
      </c>
      <c r="E1033" t="s">
        <v>87</v>
      </c>
      <c r="F1033" t="s">
        <v>93</v>
      </c>
      <c r="G1033" t="str">
        <f>INDEX(find_bugcounts!D:D, MATCH(B1033,find_bugcounts!B:B))</f>
        <v>Correctness</v>
      </c>
    </row>
    <row r="1034" spans="1:7" x14ac:dyDescent="0.3">
      <c r="A1034">
        <v>511181</v>
      </c>
      <c r="B1034">
        <v>203</v>
      </c>
      <c r="C1034" t="s">
        <v>31</v>
      </c>
      <c r="D1034" t="s">
        <v>30</v>
      </c>
      <c r="E1034" t="s">
        <v>25</v>
      </c>
      <c r="F1034" t="s">
        <v>26</v>
      </c>
      <c r="G1034" t="str">
        <f>INDEX(find_bugcounts!D:D, MATCH(B1034,find_bugcounts!B:B))</f>
        <v>Correctness</v>
      </c>
    </row>
    <row r="1035" spans="1:7" x14ac:dyDescent="0.3">
      <c r="A1035">
        <v>511183</v>
      </c>
      <c r="B1035">
        <v>147</v>
      </c>
      <c r="C1035" t="s">
        <v>31</v>
      </c>
      <c r="D1035" t="s">
        <v>30</v>
      </c>
      <c r="E1035" t="s">
        <v>87</v>
      </c>
      <c r="F1035" t="s">
        <v>62</v>
      </c>
      <c r="G1035" t="str">
        <f>INDEX(find_bugcounts!D:D, MATCH(B1035,find_bugcounts!B:B))</f>
        <v>Correctness</v>
      </c>
    </row>
    <row r="1036" spans="1:7" x14ac:dyDescent="0.3">
      <c r="A1036">
        <v>511195</v>
      </c>
      <c r="B1036">
        <v>204</v>
      </c>
      <c r="C1036" t="s">
        <v>31</v>
      </c>
      <c r="D1036" t="s">
        <v>30</v>
      </c>
      <c r="E1036" t="s">
        <v>25</v>
      </c>
      <c r="F1036" t="s">
        <v>118</v>
      </c>
      <c r="G1036" t="str">
        <f>INDEX(find_bugcounts!D:D, MATCH(B1036,find_bugcounts!B:B))</f>
        <v>Correctness</v>
      </c>
    </row>
    <row r="1037" spans="1:7" x14ac:dyDescent="0.3">
      <c r="A1037">
        <v>511251</v>
      </c>
      <c r="B1037">
        <v>235</v>
      </c>
      <c r="C1037" t="s">
        <v>31</v>
      </c>
      <c r="D1037" t="s">
        <v>30</v>
      </c>
      <c r="E1037" t="s">
        <v>25</v>
      </c>
      <c r="F1037" t="s">
        <v>118</v>
      </c>
      <c r="G1037" t="str">
        <f>INDEX(find_bugcounts!D:D, MATCH(B1037,find_bugcounts!B:B))</f>
        <v>Correctness</v>
      </c>
    </row>
    <row r="1038" spans="1:7" x14ac:dyDescent="0.3">
      <c r="A1038">
        <v>511297</v>
      </c>
      <c r="B1038">
        <v>230</v>
      </c>
      <c r="C1038" t="s">
        <v>64</v>
      </c>
      <c r="D1038" t="s">
        <v>30</v>
      </c>
      <c r="E1038" t="s">
        <v>87</v>
      </c>
      <c r="F1038" t="s">
        <v>62</v>
      </c>
      <c r="G1038" t="str">
        <f>INDEX(find_bugcounts!D:D, MATCH(B1038,find_bugcounts!B:B))</f>
        <v>Correctness</v>
      </c>
    </row>
    <row r="1039" spans="1:7" x14ac:dyDescent="0.3">
      <c r="A1039">
        <v>511298</v>
      </c>
      <c r="B1039">
        <v>160</v>
      </c>
      <c r="C1039" t="s">
        <v>31</v>
      </c>
      <c r="D1039" t="s">
        <v>30</v>
      </c>
      <c r="E1039" t="s">
        <v>87</v>
      </c>
      <c r="F1039" t="s">
        <v>113</v>
      </c>
      <c r="G1039" t="str">
        <f>INDEX(find_bugcounts!D:D, MATCH(B1039,find_bugcounts!B:B))</f>
        <v>Correctness</v>
      </c>
    </row>
    <row r="1040" spans="1:7" x14ac:dyDescent="0.3">
      <c r="A1040">
        <v>511310</v>
      </c>
      <c r="B1040">
        <v>225</v>
      </c>
      <c r="C1040" t="s">
        <v>42</v>
      </c>
      <c r="D1040" t="s">
        <v>30</v>
      </c>
      <c r="E1040" t="s">
        <v>96</v>
      </c>
      <c r="F1040" t="s">
        <v>97</v>
      </c>
      <c r="G1040" t="str">
        <f>INDEX(find_bugcounts!D:D, MATCH(B1040,find_bugcounts!B:B))</f>
        <v>Correctness</v>
      </c>
    </row>
    <row r="1041" spans="1:7" x14ac:dyDescent="0.3">
      <c r="A1041">
        <v>511374</v>
      </c>
      <c r="B1041">
        <v>134</v>
      </c>
      <c r="C1041" t="s">
        <v>31</v>
      </c>
      <c r="D1041" t="s">
        <v>30</v>
      </c>
      <c r="E1041" t="s">
        <v>25</v>
      </c>
      <c r="F1041" t="s">
        <v>62</v>
      </c>
      <c r="G1041" t="str">
        <f>INDEX(find_bugcounts!D:D, MATCH(B1041,find_bugcounts!B:B))</f>
        <v>Correctness</v>
      </c>
    </row>
    <row r="1042" spans="1:7" x14ac:dyDescent="0.3">
      <c r="A1042">
        <v>511376</v>
      </c>
      <c r="B1042">
        <v>134</v>
      </c>
      <c r="C1042" t="s">
        <v>31</v>
      </c>
      <c r="D1042" t="s">
        <v>30</v>
      </c>
      <c r="E1042" t="s">
        <v>25</v>
      </c>
      <c r="F1042" t="s">
        <v>62</v>
      </c>
      <c r="G1042" t="str">
        <f>INDEX(find_bugcounts!D:D, MATCH(B1042,find_bugcounts!B:B))</f>
        <v>Correctness</v>
      </c>
    </row>
    <row r="1043" spans="1:7" x14ac:dyDescent="0.3">
      <c r="A1043">
        <v>511387</v>
      </c>
      <c r="B1043">
        <v>134</v>
      </c>
      <c r="C1043" t="s">
        <v>31</v>
      </c>
      <c r="D1043" t="s">
        <v>30</v>
      </c>
      <c r="E1043" t="s">
        <v>25</v>
      </c>
      <c r="F1043" t="s">
        <v>62</v>
      </c>
      <c r="G1043" t="str">
        <f>INDEX(find_bugcounts!D:D, MATCH(B1043,find_bugcounts!B:B))</f>
        <v>Correctness</v>
      </c>
    </row>
    <row r="1044" spans="1:7" x14ac:dyDescent="0.3">
      <c r="A1044">
        <v>511398</v>
      </c>
      <c r="B1044">
        <v>134</v>
      </c>
      <c r="C1044" t="s">
        <v>31</v>
      </c>
      <c r="D1044" t="s">
        <v>30</v>
      </c>
      <c r="E1044" t="s">
        <v>25</v>
      </c>
      <c r="F1044" t="s">
        <v>62</v>
      </c>
      <c r="G1044" t="str">
        <f>INDEX(find_bugcounts!D:D, MATCH(B1044,find_bugcounts!B:B))</f>
        <v>Correctness</v>
      </c>
    </row>
    <row r="1045" spans="1:7" x14ac:dyDescent="0.3">
      <c r="A1045">
        <v>511399</v>
      </c>
      <c r="B1045">
        <v>134</v>
      </c>
      <c r="C1045" t="s">
        <v>31</v>
      </c>
      <c r="D1045" t="s">
        <v>30</v>
      </c>
      <c r="E1045" t="s">
        <v>25</v>
      </c>
      <c r="F1045" t="s">
        <v>62</v>
      </c>
      <c r="G1045" t="str">
        <f>INDEX(find_bugcounts!D:D, MATCH(B1045,find_bugcounts!B:B))</f>
        <v>Correctness</v>
      </c>
    </row>
    <row r="1046" spans="1:7" x14ac:dyDescent="0.3">
      <c r="A1046">
        <v>511405</v>
      </c>
      <c r="B1046">
        <v>197</v>
      </c>
      <c r="C1046" t="s">
        <v>170</v>
      </c>
      <c r="D1046" t="s">
        <v>30</v>
      </c>
      <c r="E1046" t="s">
        <v>25</v>
      </c>
      <c r="F1046" t="s">
        <v>62</v>
      </c>
      <c r="G1046" t="str">
        <f>INDEX(find_bugcounts!D:D, MATCH(B1046,find_bugcounts!B:B))</f>
        <v>Correctness</v>
      </c>
    </row>
    <row r="1047" spans="1:7" x14ac:dyDescent="0.3">
      <c r="A1047">
        <v>511431</v>
      </c>
      <c r="B1047">
        <v>141</v>
      </c>
      <c r="C1047" t="s">
        <v>31</v>
      </c>
      <c r="D1047" t="s">
        <v>30</v>
      </c>
      <c r="E1047" t="s">
        <v>87</v>
      </c>
      <c r="F1047" t="s">
        <v>88</v>
      </c>
      <c r="G1047" t="str">
        <f>INDEX(find_bugcounts!D:D, MATCH(B1047,find_bugcounts!B:B))</f>
        <v>Correctness</v>
      </c>
    </row>
    <row r="1048" spans="1:7" x14ac:dyDescent="0.3">
      <c r="A1048">
        <v>511436</v>
      </c>
      <c r="B1048">
        <v>160</v>
      </c>
      <c r="C1048" t="s">
        <v>31</v>
      </c>
      <c r="D1048" t="s">
        <v>30</v>
      </c>
      <c r="E1048" t="s">
        <v>87</v>
      </c>
      <c r="F1048" t="s">
        <v>93</v>
      </c>
      <c r="G1048" t="str">
        <f>INDEX(find_bugcounts!D:D, MATCH(B1048,find_bugcounts!B:B))</f>
        <v>Correctness</v>
      </c>
    </row>
    <row r="1049" spans="1:7" x14ac:dyDescent="0.3">
      <c r="A1049">
        <v>511443</v>
      </c>
      <c r="B1049">
        <v>149</v>
      </c>
      <c r="C1049" t="s">
        <v>31</v>
      </c>
      <c r="D1049" t="s">
        <v>30</v>
      </c>
      <c r="E1049" t="s">
        <v>87</v>
      </c>
      <c r="F1049" t="s">
        <v>62</v>
      </c>
      <c r="G1049" t="str">
        <f>INDEX(find_bugcounts!D:D, MATCH(B1049,find_bugcounts!B:B))</f>
        <v>Correctness</v>
      </c>
    </row>
    <row r="1050" spans="1:7" x14ac:dyDescent="0.3">
      <c r="A1050">
        <v>511449</v>
      </c>
      <c r="B1050">
        <v>149</v>
      </c>
      <c r="C1050" t="s">
        <v>31</v>
      </c>
      <c r="D1050" t="s">
        <v>30</v>
      </c>
      <c r="E1050" t="s">
        <v>25</v>
      </c>
      <c r="F1050" t="s">
        <v>62</v>
      </c>
      <c r="G1050" t="str">
        <f>INDEX(find_bugcounts!D:D, MATCH(B1050,find_bugcounts!B:B))</f>
        <v>Correctness</v>
      </c>
    </row>
    <row r="1051" spans="1:7" x14ac:dyDescent="0.3">
      <c r="A1051">
        <v>511451</v>
      </c>
      <c r="B1051">
        <v>242</v>
      </c>
      <c r="C1051" t="s">
        <v>31</v>
      </c>
      <c r="D1051" t="s">
        <v>30</v>
      </c>
      <c r="E1051" t="s">
        <v>25</v>
      </c>
      <c r="F1051" t="s">
        <v>62</v>
      </c>
      <c r="G1051" t="str">
        <f>INDEX(find_bugcounts!D:D, MATCH(B1051,find_bugcounts!B:B))</f>
        <v>Correctness</v>
      </c>
    </row>
    <row r="1052" spans="1:7" x14ac:dyDescent="0.3">
      <c r="A1052">
        <v>511452</v>
      </c>
      <c r="B1052">
        <v>134</v>
      </c>
      <c r="C1052" t="s">
        <v>31</v>
      </c>
      <c r="D1052" t="s">
        <v>30</v>
      </c>
      <c r="E1052" t="s">
        <v>25</v>
      </c>
      <c r="F1052" t="s">
        <v>62</v>
      </c>
      <c r="G1052" t="str">
        <f>INDEX(find_bugcounts!D:D, MATCH(B1052,find_bugcounts!B:B))</f>
        <v>Correctness</v>
      </c>
    </row>
    <row r="1053" spans="1:7" x14ac:dyDescent="0.3">
      <c r="A1053">
        <v>511532</v>
      </c>
      <c r="B1053">
        <v>204</v>
      </c>
      <c r="C1053" t="s">
        <v>31</v>
      </c>
      <c r="D1053" t="s">
        <v>30</v>
      </c>
      <c r="E1053" t="s">
        <v>25</v>
      </c>
      <c r="F1053" t="s">
        <v>62</v>
      </c>
      <c r="G1053" t="str">
        <f>INDEX(find_bugcounts!D:D, MATCH(B1053,find_bugcounts!B:B))</f>
        <v>Correctness</v>
      </c>
    </row>
    <row r="1054" spans="1:7" x14ac:dyDescent="0.3">
      <c r="A1054">
        <v>511545</v>
      </c>
      <c r="B1054">
        <v>239</v>
      </c>
      <c r="C1054" t="s">
        <v>42</v>
      </c>
      <c r="D1054" t="s">
        <v>30</v>
      </c>
      <c r="E1054" t="s">
        <v>25</v>
      </c>
      <c r="F1054" t="s">
        <v>118</v>
      </c>
      <c r="G1054" t="str">
        <f>INDEX(find_bugcounts!D:D, MATCH(B1054,find_bugcounts!B:B))</f>
        <v>Correctness</v>
      </c>
    </row>
    <row r="1055" spans="1:7" x14ac:dyDescent="0.3">
      <c r="A1055">
        <v>511582</v>
      </c>
      <c r="B1055">
        <v>235</v>
      </c>
      <c r="C1055" t="s">
        <v>42</v>
      </c>
      <c r="D1055" t="s">
        <v>30</v>
      </c>
      <c r="E1055" t="s">
        <v>25</v>
      </c>
      <c r="F1055" t="s">
        <v>184</v>
      </c>
      <c r="G1055" t="str">
        <f>INDEX(find_bugcounts!D:D, MATCH(B1055,find_bugcounts!B:B))</f>
        <v>Correctness</v>
      </c>
    </row>
    <row r="1056" spans="1:7" x14ac:dyDescent="0.3">
      <c r="A1056">
        <v>511613</v>
      </c>
      <c r="B1056">
        <v>134</v>
      </c>
      <c r="C1056" t="s">
        <v>31</v>
      </c>
      <c r="D1056" t="s">
        <v>30</v>
      </c>
      <c r="E1056" t="s">
        <v>25</v>
      </c>
      <c r="F1056" t="s">
        <v>88</v>
      </c>
      <c r="G1056" t="str">
        <f>INDEX(find_bugcounts!D:D, MATCH(B1056,find_bugcounts!B:B))</f>
        <v>Correctness</v>
      </c>
    </row>
    <row r="1057" spans="1:7" x14ac:dyDescent="0.3">
      <c r="A1057">
        <v>511615</v>
      </c>
      <c r="B1057">
        <v>134</v>
      </c>
      <c r="C1057" t="s">
        <v>31</v>
      </c>
      <c r="D1057" t="s">
        <v>30</v>
      </c>
      <c r="E1057" t="s">
        <v>25</v>
      </c>
      <c r="F1057" t="s">
        <v>88</v>
      </c>
      <c r="G1057" t="str">
        <f>INDEX(find_bugcounts!D:D, MATCH(B1057,find_bugcounts!B:B))</f>
        <v>Correctness</v>
      </c>
    </row>
    <row r="1058" spans="1:7" x14ac:dyDescent="0.3">
      <c r="A1058">
        <v>511621</v>
      </c>
      <c r="B1058">
        <v>134</v>
      </c>
      <c r="C1058" t="s">
        <v>31</v>
      </c>
      <c r="D1058" t="s">
        <v>30</v>
      </c>
      <c r="E1058" t="s">
        <v>87</v>
      </c>
      <c r="F1058" t="s">
        <v>62</v>
      </c>
      <c r="G1058" t="str">
        <f>INDEX(find_bugcounts!D:D, MATCH(B1058,find_bugcounts!B:B))</f>
        <v>Correctness</v>
      </c>
    </row>
    <row r="1059" spans="1:7" x14ac:dyDescent="0.3">
      <c r="A1059">
        <v>511630</v>
      </c>
      <c r="B1059">
        <v>149</v>
      </c>
      <c r="C1059" t="s">
        <v>31</v>
      </c>
      <c r="D1059" t="s">
        <v>30</v>
      </c>
      <c r="E1059" t="s">
        <v>87</v>
      </c>
      <c r="F1059" t="s">
        <v>62</v>
      </c>
      <c r="G1059" t="str">
        <f>INDEX(find_bugcounts!D:D, MATCH(B1059,find_bugcounts!B:B))</f>
        <v>Correctness</v>
      </c>
    </row>
    <row r="1060" spans="1:7" x14ac:dyDescent="0.3">
      <c r="A1060">
        <v>511633</v>
      </c>
      <c r="B1060">
        <v>147</v>
      </c>
      <c r="C1060" t="s">
        <v>31</v>
      </c>
      <c r="D1060" t="s">
        <v>30</v>
      </c>
      <c r="E1060" t="s">
        <v>87</v>
      </c>
      <c r="F1060" t="s">
        <v>62</v>
      </c>
      <c r="G1060" t="str">
        <f>INDEX(find_bugcounts!D:D, MATCH(B1060,find_bugcounts!B:B))</f>
        <v>Correctness</v>
      </c>
    </row>
    <row r="1061" spans="1:7" x14ac:dyDescent="0.3">
      <c r="A1061">
        <v>503464</v>
      </c>
      <c r="B1061">
        <v>160</v>
      </c>
      <c r="C1061" t="s">
        <v>42</v>
      </c>
      <c r="D1061" t="s">
        <v>30</v>
      </c>
      <c r="E1061" t="s">
        <v>25</v>
      </c>
      <c r="F1061" t="s">
        <v>62</v>
      </c>
      <c r="G1061" t="str">
        <f>INDEX(find_bugcounts!D:D, MATCH(B1061,find_bugcounts!B:B))</f>
        <v>Correctness</v>
      </c>
    </row>
    <row r="1062" spans="1:7" x14ac:dyDescent="0.3">
      <c r="A1062">
        <v>503896</v>
      </c>
      <c r="B1062">
        <v>197</v>
      </c>
      <c r="C1062" t="s">
        <v>31</v>
      </c>
      <c r="D1062" t="s">
        <v>30</v>
      </c>
      <c r="E1062" t="s">
        <v>25</v>
      </c>
      <c r="F1062" t="s">
        <v>62</v>
      </c>
      <c r="G1062" t="str">
        <f>INDEX(find_bugcounts!D:D, MATCH(B1062,find_bugcounts!B:B))</f>
        <v>Correctness</v>
      </c>
    </row>
    <row r="1063" spans="1:7" x14ac:dyDescent="0.3">
      <c r="A1063">
        <v>505644</v>
      </c>
      <c r="B1063">
        <v>235</v>
      </c>
      <c r="C1063" t="s">
        <v>31</v>
      </c>
      <c r="D1063" t="s">
        <v>30</v>
      </c>
      <c r="E1063" t="s">
        <v>25</v>
      </c>
      <c r="F1063" t="s">
        <v>104</v>
      </c>
      <c r="G1063" t="str">
        <f>INDEX(find_bugcounts!D:D, MATCH(B1063,find_bugcounts!B:B))</f>
        <v>Correctness</v>
      </c>
    </row>
    <row r="1064" spans="1:7" x14ac:dyDescent="0.3">
      <c r="A1064">
        <v>509870</v>
      </c>
      <c r="B1064">
        <v>204</v>
      </c>
      <c r="C1064" t="s">
        <v>77</v>
      </c>
      <c r="D1064" t="s">
        <v>30</v>
      </c>
      <c r="E1064" t="s">
        <v>25</v>
      </c>
      <c r="F1064" t="s">
        <v>118</v>
      </c>
      <c r="G1064" t="str">
        <f>INDEX(find_bugcounts!D:D, MATCH(B1064,find_bugcounts!B:B))</f>
        <v>Correctness</v>
      </c>
    </row>
    <row r="1065" spans="1:7" x14ac:dyDescent="0.3">
      <c r="A1065">
        <v>511697</v>
      </c>
      <c r="B1065">
        <v>147</v>
      </c>
      <c r="C1065" t="s">
        <v>31</v>
      </c>
      <c r="D1065" t="s">
        <v>30</v>
      </c>
      <c r="E1065" t="s">
        <v>25</v>
      </c>
      <c r="F1065" t="s">
        <v>62</v>
      </c>
      <c r="G1065" t="str">
        <f>INDEX(find_bugcounts!D:D, MATCH(B1065,find_bugcounts!B:B))</f>
        <v>Correctness</v>
      </c>
    </row>
    <row r="1066" spans="1:7" x14ac:dyDescent="0.3">
      <c r="A1066">
        <v>511707</v>
      </c>
      <c r="B1066">
        <v>134</v>
      </c>
      <c r="C1066" t="s">
        <v>31</v>
      </c>
      <c r="D1066" t="s">
        <v>30</v>
      </c>
      <c r="E1066" t="s">
        <v>25</v>
      </c>
      <c r="F1066" t="s">
        <v>184</v>
      </c>
      <c r="G1066" t="str">
        <f>INDEX(find_bugcounts!D:D, MATCH(B1066,find_bugcounts!B:B))</f>
        <v>Correctness</v>
      </c>
    </row>
    <row r="1067" spans="1:7" x14ac:dyDescent="0.3">
      <c r="A1067">
        <v>511708</v>
      </c>
      <c r="B1067">
        <v>134</v>
      </c>
      <c r="C1067" t="s">
        <v>31</v>
      </c>
      <c r="D1067" t="s">
        <v>30</v>
      </c>
      <c r="E1067" t="s">
        <v>25</v>
      </c>
      <c r="F1067" t="s">
        <v>184</v>
      </c>
      <c r="G1067" t="str">
        <f>INDEX(find_bugcounts!D:D, MATCH(B1067,find_bugcounts!B:B))</f>
        <v>Correctness</v>
      </c>
    </row>
    <row r="1068" spans="1:7" x14ac:dyDescent="0.3">
      <c r="A1068">
        <v>511709</v>
      </c>
      <c r="B1068">
        <v>191</v>
      </c>
      <c r="C1068" t="s">
        <v>31</v>
      </c>
      <c r="D1068" t="s">
        <v>30</v>
      </c>
      <c r="E1068" t="s">
        <v>25</v>
      </c>
      <c r="F1068" t="s">
        <v>62</v>
      </c>
      <c r="G1068" t="str">
        <f>INDEX(find_bugcounts!D:D, MATCH(B1068,find_bugcounts!B:B))</f>
        <v>Correctness</v>
      </c>
    </row>
    <row r="1069" spans="1:7" x14ac:dyDescent="0.3">
      <c r="A1069">
        <v>511730</v>
      </c>
      <c r="B1069">
        <v>197</v>
      </c>
      <c r="C1069" t="s">
        <v>45</v>
      </c>
      <c r="D1069" t="s">
        <v>30</v>
      </c>
      <c r="E1069" t="s">
        <v>25</v>
      </c>
      <c r="F1069" t="s">
        <v>62</v>
      </c>
      <c r="G1069" t="str">
        <f>INDEX(find_bugcounts!D:D, MATCH(B1069,find_bugcounts!B:B))</f>
        <v>Correctness</v>
      </c>
    </row>
    <row r="1070" spans="1:7" x14ac:dyDescent="0.3">
      <c r="A1070">
        <v>511797</v>
      </c>
      <c r="B1070">
        <v>246</v>
      </c>
      <c r="C1070" t="s">
        <v>31</v>
      </c>
      <c r="D1070" t="s">
        <v>30</v>
      </c>
      <c r="E1070" t="s">
        <v>25</v>
      </c>
      <c r="F1070" t="s">
        <v>26</v>
      </c>
      <c r="G1070" t="str">
        <f>INDEX(find_bugcounts!D:D, MATCH(B1070,find_bugcounts!B:B))</f>
        <v>Correctness</v>
      </c>
    </row>
    <row r="1071" spans="1:7" x14ac:dyDescent="0.3">
      <c r="A1071">
        <v>511828</v>
      </c>
      <c r="B1071">
        <v>160</v>
      </c>
      <c r="C1071" t="s">
        <v>31</v>
      </c>
      <c r="D1071" t="s">
        <v>30</v>
      </c>
      <c r="E1071" t="s">
        <v>25</v>
      </c>
      <c r="F1071" t="s">
        <v>104</v>
      </c>
      <c r="G1071" t="str">
        <f>INDEX(find_bugcounts!D:D, MATCH(B1071,find_bugcounts!B:B))</f>
        <v>Correctness</v>
      </c>
    </row>
    <row r="1072" spans="1:7" x14ac:dyDescent="0.3">
      <c r="A1072">
        <v>511844</v>
      </c>
      <c r="B1072">
        <v>197</v>
      </c>
      <c r="C1072" t="s">
        <v>31</v>
      </c>
      <c r="D1072" t="s">
        <v>30</v>
      </c>
      <c r="E1072" t="s">
        <v>25</v>
      </c>
      <c r="F1072" t="s">
        <v>26</v>
      </c>
      <c r="G1072" t="str">
        <f>INDEX(find_bugcounts!D:D, MATCH(B1072,find_bugcounts!B:B))</f>
        <v>Correctness</v>
      </c>
    </row>
    <row r="1073" spans="1:7" x14ac:dyDescent="0.3">
      <c r="A1073">
        <v>511868</v>
      </c>
      <c r="B1073">
        <v>134</v>
      </c>
      <c r="C1073" t="s">
        <v>31</v>
      </c>
      <c r="D1073" t="s">
        <v>30</v>
      </c>
      <c r="E1073" t="s">
        <v>25</v>
      </c>
      <c r="F1073" t="s">
        <v>62</v>
      </c>
      <c r="G1073" t="str">
        <f>INDEX(find_bugcounts!D:D, MATCH(B1073,find_bugcounts!B:B))</f>
        <v>Correctness</v>
      </c>
    </row>
    <row r="1074" spans="1:7" x14ac:dyDescent="0.3">
      <c r="A1074">
        <v>511874</v>
      </c>
      <c r="B1074">
        <v>147</v>
      </c>
      <c r="C1074" t="s">
        <v>31</v>
      </c>
      <c r="D1074" t="s">
        <v>30</v>
      </c>
      <c r="E1074" t="s">
        <v>25</v>
      </c>
      <c r="F1074" t="s">
        <v>26</v>
      </c>
      <c r="G1074" t="str">
        <f>INDEX(find_bugcounts!D:D, MATCH(B1074,find_bugcounts!B:B))</f>
        <v>Correctness</v>
      </c>
    </row>
    <row r="1075" spans="1:7" x14ac:dyDescent="0.3">
      <c r="A1075">
        <v>496761</v>
      </c>
      <c r="B1075">
        <v>78</v>
      </c>
      <c r="C1075" t="s">
        <v>42</v>
      </c>
      <c r="D1075" t="s">
        <v>30</v>
      </c>
      <c r="E1075" t="s">
        <v>87</v>
      </c>
      <c r="F1075" t="s">
        <v>113</v>
      </c>
      <c r="G1075" t="str">
        <f>INDEX(find_bugcounts!D:D, MATCH(B1075,find_bugcounts!B:B))</f>
        <v>Bad practice</v>
      </c>
    </row>
    <row r="1076" spans="1:7" x14ac:dyDescent="0.3">
      <c r="A1076">
        <v>496821</v>
      </c>
      <c r="B1076">
        <v>40</v>
      </c>
      <c r="C1076" t="s">
        <v>31</v>
      </c>
      <c r="D1076" t="s">
        <v>30</v>
      </c>
      <c r="E1076" t="s">
        <v>87</v>
      </c>
      <c r="F1076" t="s">
        <v>113</v>
      </c>
      <c r="G1076" t="str">
        <f>INDEX(find_bugcounts!D:D, MATCH(B1076,find_bugcounts!B:B))</f>
        <v>Bad practice</v>
      </c>
    </row>
    <row r="1077" spans="1:7" x14ac:dyDescent="0.3">
      <c r="A1077">
        <v>497199</v>
      </c>
      <c r="B1077">
        <v>43</v>
      </c>
      <c r="C1077" t="s">
        <v>31</v>
      </c>
      <c r="D1077" t="s">
        <v>30</v>
      </c>
      <c r="E1077" t="s">
        <v>87</v>
      </c>
      <c r="F1077" t="s">
        <v>62</v>
      </c>
      <c r="G1077" t="str">
        <f>INDEX(find_bugcounts!D:D, MATCH(B1077,find_bugcounts!B:B))</f>
        <v>Bad practice</v>
      </c>
    </row>
    <row r="1078" spans="1:7" x14ac:dyDescent="0.3">
      <c r="A1078">
        <v>497824</v>
      </c>
      <c r="B1078">
        <v>1</v>
      </c>
      <c r="C1078" t="s">
        <v>177</v>
      </c>
      <c r="D1078" t="s">
        <v>30</v>
      </c>
      <c r="E1078" t="s">
        <v>87</v>
      </c>
      <c r="F1078" t="s">
        <v>62</v>
      </c>
      <c r="G1078" t="str">
        <f>INDEX(find_bugcounts!D:D, MATCH(B1078,find_bugcounts!B:B))</f>
        <v>Bad practice</v>
      </c>
    </row>
    <row r="1079" spans="1:7" x14ac:dyDescent="0.3">
      <c r="A1079">
        <v>497945</v>
      </c>
      <c r="B1079">
        <v>15</v>
      </c>
      <c r="C1079" t="s">
        <v>31</v>
      </c>
      <c r="D1079" t="s">
        <v>30</v>
      </c>
      <c r="E1079" t="s">
        <v>87</v>
      </c>
      <c r="F1079" t="s">
        <v>93</v>
      </c>
      <c r="G1079" t="str">
        <f>INDEX(find_bugcounts!D:D, MATCH(B1079,find_bugcounts!B:B))</f>
        <v>Bad practice</v>
      </c>
    </row>
    <row r="1080" spans="1:7" x14ac:dyDescent="0.3">
      <c r="A1080">
        <v>498193</v>
      </c>
      <c r="B1080">
        <v>90</v>
      </c>
      <c r="C1080" t="s">
        <v>31</v>
      </c>
      <c r="D1080" t="s">
        <v>30</v>
      </c>
      <c r="E1080" t="s">
        <v>87</v>
      </c>
      <c r="F1080" t="s">
        <v>113</v>
      </c>
      <c r="G1080" t="str">
        <f>INDEX(find_bugcounts!D:D, MATCH(B1080,find_bugcounts!B:B))</f>
        <v>Bad practice</v>
      </c>
    </row>
    <row r="1081" spans="1:7" x14ac:dyDescent="0.3">
      <c r="A1081">
        <v>498857</v>
      </c>
      <c r="B1081">
        <v>32</v>
      </c>
      <c r="C1081" t="s">
        <v>31</v>
      </c>
      <c r="D1081" t="s">
        <v>30</v>
      </c>
      <c r="E1081" t="s">
        <v>87</v>
      </c>
      <c r="F1081" t="s">
        <v>62</v>
      </c>
      <c r="G1081" t="str">
        <f>INDEX(find_bugcounts!D:D, MATCH(B1081,find_bugcounts!B:B))</f>
        <v>Bad practice</v>
      </c>
    </row>
    <row r="1082" spans="1:7" x14ac:dyDescent="0.3">
      <c r="A1082">
        <v>498940</v>
      </c>
      <c r="B1082">
        <v>45</v>
      </c>
      <c r="C1082" t="s">
        <v>31</v>
      </c>
      <c r="D1082" t="s">
        <v>30</v>
      </c>
      <c r="E1082" t="s">
        <v>87</v>
      </c>
      <c r="F1082" t="s">
        <v>113</v>
      </c>
      <c r="G1082" t="str">
        <f>INDEX(find_bugcounts!D:D, MATCH(B1082,find_bugcounts!B:B))</f>
        <v>Bad practice</v>
      </c>
    </row>
    <row r="1083" spans="1:7" x14ac:dyDescent="0.3">
      <c r="A1083">
        <v>499169</v>
      </c>
      <c r="B1083">
        <v>56</v>
      </c>
      <c r="C1083" t="s">
        <v>64</v>
      </c>
      <c r="D1083" t="s">
        <v>30</v>
      </c>
      <c r="E1083" t="s">
        <v>87</v>
      </c>
      <c r="F1083" t="s">
        <v>113</v>
      </c>
      <c r="G1083" t="str">
        <f>INDEX(find_bugcounts!D:D, MATCH(B1083,find_bugcounts!B:B))</f>
        <v>Bad practice</v>
      </c>
    </row>
    <row r="1084" spans="1:7" x14ac:dyDescent="0.3">
      <c r="A1084">
        <v>499263</v>
      </c>
      <c r="B1084">
        <v>57</v>
      </c>
      <c r="C1084" t="s">
        <v>31</v>
      </c>
      <c r="D1084" t="s">
        <v>30</v>
      </c>
      <c r="E1084" t="s">
        <v>87</v>
      </c>
      <c r="F1084" t="s">
        <v>113</v>
      </c>
      <c r="G1084" t="str">
        <f>INDEX(find_bugcounts!D:D, MATCH(B1084,find_bugcounts!B:B))</f>
        <v>Bad practice</v>
      </c>
    </row>
    <row r="1085" spans="1:7" x14ac:dyDescent="0.3">
      <c r="A1085">
        <v>499338</v>
      </c>
      <c r="B1085">
        <v>119</v>
      </c>
      <c r="C1085" t="s">
        <v>31</v>
      </c>
      <c r="D1085" t="s">
        <v>30</v>
      </c>
      <c r="E1085" t="s">
        <v>87</v>
      </c>
      <c r="F1085" t="s">
        <v>113</v>
      </c>
      <c r="G1085" t="str">
        <f>INDEX(find_bugcounts!D:D, MATCH(B1085,find_bugcounts!B:B))</f>
        <v>Bad practice</v>
      </c>
    </row>
    <row r="1086" spans="1:7" x14ac:dyDescent="0.3">
      <c r="A1086">
        <v>499344</v>
      </c>
      <c r="B1086">
        <v>57</v>
      </c>
      <c r="C1086" t="s">
        <v>42</v>
      </c>
      <c r="D1086" t="s">
        <v>30</v>
      </c>
      <c r="E1086" t="s">
        <v>87</v>
      </c>
      <c r="F1086" t="s">
        <v>113</v>
      </c>
      <c r="G1086" t="str">
        <f>INDEX(find_bugcounts!D:D, MATCH(B1086,find_bugcounts!B:B))</f>
        <v>Bad practice</v>
      </c>
    </row>
    <row r="1087" spans="1:7" x14ac:dyDescent="0.3">
      <c r="A1087">
        <v>499429</v>
      </c>
      <c r="B1087">
        <v>115</v>
      </c>
      <c r="C1087" t="s">
        <v>31</v>
      </c>
      <c r="D1087" t="s">
        <v>30</v>
      </c>
      <c r="E1087" t="s">
        <v>87</v>
      </c>
      <c r="F1087" t="s">
        <v>113</v>
      </c>
      <c r="G1087" t="str">
        <f>INDEX(find_bugcounts!D:D, MATCH(B1087,find_bugcounts!B:B))</f>
        <v>Bad practice</v>
      </c>
    </row>
    <row r="1088" spans="1:7" x14ac:dyDescent="0.3">
      <c r="A1088">
        <v>499430</v>
      </c>
      <c r="B1088">
        <v>86</v>
      </c>
      <c r="C1088" t="s">
        <v>31</v>
      </c>
      <c r="D1088" t="s">
        <v>30</v>
      </c>
      <c r="E1088" t="s">
        <v>87</v>
      </c>
      <c r="F1088" t="s">
        <v>62</v>
      </c>
      <c r="G1088" t="str">
        <f>INDEX(find_bugcounts!D:D, MATCH(B1088,find_bugcounts!B:B))</f>
        <v>Bad practice</v>
      </c>
    </row>
    <row r="1089" spans="1:7" x14ac:dyDescent="0.3">
      <c r="A1089">
        <v>499589</v>
      </c>
      <c r="B1089">
        <v>120</v>
      </c>
      <c r="C1089" t="s">
        <v>31</v>
      </c>
      <c r="D1089" t="s">
        <v>30</v>
      </c>
      <c r="E1089" t="s">
        <v>87</v>
      </c>
      <c r="F1089" t="s">
        <v>113</v>
      </c>
      <c r="G1089" t="str">
        <f>INDEX(find_bugcounts!D:D, MATCH(B1089,find_bugcounts!B:B))</f>
        <v>Bad practice</v>
      </c>
    </row>
    <row r="1090" spans="1:7" x14ac:dyDescent="0.3">
      <c r="A1090">
        <v>499597</v>
      </c>
      <c r="B1090">
        <v>90</v>
      </c>
      <c r="C1090" t="s">
        <v>31</v>
      </c>
      <c r="D1090" t="s">
        <v>30</v>
      </c>
      <c r="E1090" t="s">
        <v>87</v>
      </c>
      <c r="F1090" t="s">
        <v>113</v>
      </c>
      <c r="G1090" t="str">
        <f>INDEX(find_bugcounts!D:D, MATCH(B1090,find_bugcounts!B:B))</f>
        <v>Bad practice</v>
      </c>
    </row>
    <row r="1091" spans="1:7" x14ac:dyDescent="0.3">
      <c r="A1091">
        <v>499862</v>
      </c>
      <c r="B1091">
        <v>90</v>
      </c>
      <c r="C1091" t="s">
        <v>31</v>
      </c>
      <c r="D1091" t="s">
        <v>30</v>
      </c>
      <c r="E1091" t="s">
        <v>87</v>
      </c>
      <c r="F1091" t="s">
        <v>113</v>
      </c>
      <c r="G1091" t="str">
        <f>INDEX(find_bugcounts!D:D, MATCH(B1091,find_bugcounts!B:B))</f>
        <v>Bad practice</v>
      </c>
    </row>
    <row r="1092" spans="1:7" x14ac:dyDescent="0.3">
      <c r="A1092">
        <v>499961</v>
      </c>
      <c r="B1092">
        <v>98</v>
      </c>
      <c r="C1092" t="s">
        <v>31</v>
      </c>
      <c r="D1092" t="s">
        <v>30</v>
      </c>
      <c r="E1092" t="s">
        <v>87</v>
      </c>
      <c r="F1092" t="s">
        <v>113</v>
      </c>
      <c r="G1092" t="str">
        <f>INDEX(find_bugcounts!D:D, MATCH(B1092,find_bugcounts!B:B))</f>
        <v>Bad practice</v>
      </c>
    </row>
    <row r="1093" spans="1:7" x14ac:dyDescent="0.3">
      <c r="A1093">
        <v>500265</v>
      </c>
      <c r="B1093">
        <v>53</v>
      </c>
      <c r="C1093" t="s">
        <v>31</v>
      </c>
      <c r="D1093" t="s">
        <v>30</v>
      </c>
      <c r="E1093" t="s">
        <v>87</v>
      </c>
      <c r="F1093" t="s">
        <v>113</v>
      </c>
      <c r="G1093" t="str">
        <f>INDEX(find_bugcounts!D:D, MATCH(B1093,find_bugcounts!B:B))</f>
        <v>Bad practice</v>
      </c>
    </row>
    <row r="1094" spans="1:7" x14ac:dyDescent="0.3">
      <c r="A1094">
        <v>500319</v>
      </c>
      <c r="B1094">
        <v>86</v>
      </c>
      <c r="C1094" t="s">
        <v>45</v>
      </c>
      <c r="D1094" t="s">
        <v>30</v>
      </c>
      <c r="E1094" t="s">
        <v>87</v>
      </c>
      <c r="F1094" t="s">
        <v>62</v>
      </c>
      <c r="G1094" t="str">
        <f>INDEX(find_bugcounts!D:D, MATCH(B1094,find_bugcounts!B:B))</f>
        <v>Bad practice</v>
      </c>
    </row>
    <row r="1095" spans="1:7" x14ac:dyDescent="0.3">
      <c r="A1095">
        <v>500381</v>
      </c>
      <c r="B1095">
        <v>63</v>
      </c>
      <c r="C1095" t="s">
        <v>45</v>
      </c>
      <c r="D1095" t="s">
        <v>30</v>
      </c>
      <c r="E1095" t="s">
        <v>87</v>
      </c>
      <c r="F1095" t="s">
        <v>113</v>
      </c>
      <c r="G1095" t="str">
        <f>INDEX(find_bugcounts!D:D, MATCH(B1095,find_bugcounts!B:B))</f>
        <v>Bad practice</v>
      </c>
    </row>
    <row r="1096" spans="1:7" x14ac:dyDescent="0.3">
      <c r="A1096">
        <v>500462</v>
      </c>
      <c r="B1096">
        <v>115</v>
      </c>
      <c r="C1096" t="s">
        <v>31</v>
      </c>
      <c r="D1096" t="s">
        <v>30</v>
      </c>
      <c r="E1096" t="s">
        <v>87</v>
      </c>
      <c r="F1096" t="s">
        <v>113</v>
      </c>
      <c r="G1096" t="str">
        <f>INDEX(find_bugcounts!D:D, MATCH(B1096,find_bugcounts!B:B))</f>
        <v>Bad practice</v>
      </c>
    </row>
    <row r="1097" spans="1:7" x14ac:dyDescent="0.3">
      <c r="A1097">
        <v>500570</v>
      </c>
      <c r="B1097">
        <v>30</v>
      </c>
      <c r="C1097" t="s">
        <v>42</v>
      </c>
      <c r="D1097" t="s">
        <v>30</v>
      </c>
      <c r="E1097" t="s">
        <v>87</v>
      </c>
      <c r="F1097" t="s">
        <v>113</v>
      </c>
      <c r="G1097" t="str">
        <f>INDEX(find_bugcounts!D:D, MATCH(B1097,find_bugcounts!B:B))</f>
        <v>Bad practice</v>
      </c>
    </row>
    <row r="1098" spans="1:7" x14ac:dyDescent="0.3">
      <c r="A1098">
        <v>500780</v>
      </c>
      <c r="B1098">
        <v>40</v>
      </c>
      <c r="C1098" t="s">
        <v>31</v>
      </c>
      <c r="D1098" t="s">
        <v>30</v>
      </c>
      <c r="E1098" t="s">
        <v>87</v>
      </c>
      <c r="F1098" t="s">
        <v>62</v>
      </c>
      <c r="G1098" t="str">
        <f>INDEX(find_bugcounts!D:D, MATCH(B1098,find_bugcounts!B:B))</f>
        <v>Bad practice</v>
      </c>
    </row>
    <row r="1099" spans="1:7" x14ac:dyDescent="0.3">
      <c r="A1099">
        <v>500941</v>
      </c>
      <c r="B1099">
        <v>31</v>
      </c>
      <c r="C1099" t="s">
        <v>31</v>
      </c>
      <c r="D1099" t="s">
        <v>30</v>
      </c>
      <c r="E1099" t="s">
        <v>87</v>
      </c>
      <c r="F1099" t="s">
        <v>113</v>
      </c>
      <c r="G1099" t="str">
        <f>INDEX(find_bugcounts!D:D, MATCH(B1099,find_bugcounts!B:B))</f>
        <v>Bad practice</v>
      </c>
    </row>
    <row r="1100" spans="1:7" x14ac:dyDescent="0.3">
      <c r="A1100">
        <v>500943</v>
      </c>
      <c r="B1100">
        <v>50</v>
      </c>
      <c r="C1100" t="s">
        <v>177</v>
      </c>
      <c r="D1100" t="s">
        <v>30</v>
      </c>
      <c r="E1100" t="s">
        <v>87</v>
      </c>
      <c r="F1100" t="s">
        <v>113</v>
      </c>
      <c r="G1100" t="str">
        <f>INDEX(find_bugcounts!D:D, MATCH(B1100,find_bugcounts!B:B))</f>
        <v>Bad practice</v>
      </c>
    </row>
    <row r="1101" spans="1:7" x14ac:dyDescent="0.3">
      <c r="A1101">
        <v>501311</v>
      </c>
      <c r="B1101">
        <v>38</v>
      </c>
      <c r="C1101" t="s">
        <v>31</v>
      </c>
      <c r="D1101" t="s">
        <v>30</v>
      </c>
      <c r="E1101" t="s">
        <v>87</v>
      </c>
      <c r="F1101" t="s">
        <v>93</v>
      </c>
      <c r="G1101" t="str">
        <f>INDEX(find_bugcounts!D:D, MATCH(B1101,find_bugcounts!B:B))</f>
        <v>Bad practice</v>
      </c>
    </row>
    <row r="1102" spans="1:7" x14ac:dyDescent="0.3">
      <c r="A1102">
        <v>501592</v>
      </c>
      <c r="B1102">
        <v>73</v>
      </c>
      <c r="C1102" t="s">
        <v>31</v>
      </c>
      <c r="D1102" t="s">
        <v>30</v>
      </c>
      <c r="E1102" t="s">
        <v>87</v>
      </c>
      <c r="F1102" t="s">
        <v>62</v>
      </c>
      <c r="G1102" t="str">
        <f>INDEX(find_bugcounts!D:D, MATCH(B1102,find_bugcounts!B:B))</f>
        <v>Bad practice</v>
      </c>
    </row>
    <row r="1103" spans="1:7" x14ac:dyDescent="0.3">
      <c r="A1103">
        <v>501598</v>
      </c>
      <c r="B1103">
        <v>58</v>
      </c>
      <c r="C1103" t="s">
        <v>31</v>
      </c>
      <c r="D1103" t="s">
        <v>30</v>
      </c>
      <c r="E1103" t="s">
        <v>87</v>
      </c>
      <c r="F1103" t="s">
        <v>113</v>
      </c>
      <c r="G1103" t="str">
        <f>INDEX(find_bugcounts!D:D, MATCH(B1103,find_bugcounts!B:B))</f>
        <v>Bad practice</v>
      </c>
    </row>
    <row r="1104" spans="1:7" x14ac:dyDescent="0.3">
      <c r="A1104">
        <v>501652</v>
      </c>
      <c r="B1104">
        <v>3</v>
      </c>
      <c r="C1104" t="s">
        <v>31</v>
      </c>
      <c r="D1104" t="s">
        <v>30</v>
      </c>
      <c r="E1104" t="s">
        <v>87</v>
      </c>
      <c r="F1104" t="s">
        <v>113</v>
      </c>
      <c r="G1104" t="str">
        <f>INDEX(find_bugcounts!D:D, MATCH(B1104,find_bugcounts!B:B))</f>
        <v>Bad practice</v>
      </c>
    </row>
    <row r="1105" spans="1:7" x14ac:dyDescent="0.3">
      <c r="A1105">
        <v>501720</v>
      </c>
      <c r="B1105">
        <v>98</v>
      </c>
      <c r="C1105" t="s">
        <v>45</v>
      </c>
      <c r="D1105" t="s">
        <v>30</v>
      </c>
      <c r="E1105" t="s">
        <v>87</v>
      </c>
      <c r="F1105" t="s">
        <v>62</v>
      </c>
      <c r="G1105" t="str">
        <f>INDEX(find_bugcounts!D:D, MATCH(B1105,find_bugcounts!B:B))</f>
        <v>Bad practice</v>
      </c>
    </row>
    <row r="1106" spans="1:7" x14ac:dyDescent="0.3">
      <c r="A1106">
        <v>501928</v>
      </c>
      <c r="B1106">
        <v>99</v>
      </c>
      <c r="C1106" t="s">
        <v>31</v>
      </c>
      <c r="D1106" t="s">
        <v>30</v>
      </c>
      <c r="E1106" t="s">
        <v>87</v>
      </c>
      <c r="F1106" t="s">
        <v>113</v>
      </c>
      <c r="G1106" t="str">
        <f>INDEX(find_bugcounts!D:D, MATCH(B1106,find_bugcounts!B:B))</f>
        <v>Bad practice</v>
      </c>
    </row>
    <row r="1107" spans="1:7" x14ac:dyDescent="0.3">
      <c r="A1107">
        <v>502047</v>
      </c>
      <c r="B1107">
        <v>115</v>
      </c>
      <c r="C1107" t="s">
        <v>45</v>
      </c>
      <c r="D1107" t="s">
        <v>30</v>
      </c>
      <c r="E1107" t="s">
        <v>87</v>
      </c>
      <c r="F1107" t="s">
        <v>93</v>
      </c>
      <c r="G1107" t="str">
        <f>INDEX(find_bugcounts!D:D, MATCH(B1107,find_bugcounts!B:B))</f>
        <v>Bad practice</v>
      </c>
    </row>
    <row r="1108" spans="1:7" x14ac:dyDescent="0.3">
      <c r="A1108">
        <v>502113</v>
      </c>
      <c r="B1108">
        <v>48</v>
      </c>
      <c r="C1108" t="s">
        <v>31</v>
      </c>
      <c r="D1108" t="s">
        <v>30</v>
      </c>
      <c r="E1108" t="s">
        <v>87</v>
      </c>
      <c r="F1108" t="s">
        <v>113</v>
      </c>
      <c r="G1108" t="str">
        <f>INDEX(find_bugcounts!D:D, MATCH(B1108,find_bugcounts!B:B))</f>
        <v>Bad practice</v>
      </c>
    </row>
    <row r="1109" spans="1:7" x14ac:dyDescent="0.3">
      <c r="A1109">
        <v>502395</v>
      </c>
      <c r="B1109">
        <v>86</v>
      </c>
      <c r="C1109" t="s">
        <v>31</v>
      </c>
      <c r="D1109" t="s">
        <v>30</v>
      </c>
      <c r="E1109" t="s">
        <v>87</v>
      </c>
      <c r="F1109" t="s">
        <v>93</v>
      </c>
      <c r="G1109" t="str">
        <f>INDEX(find_bugcounts!D:D, MATCH(B1109,find_bugcounts!B:B))</f>
        <v>Bad practice</v>
      </c>
    </row>
    <row r="1110" spans="1:7" x14ac:dyDescent="0.3">
      <c r="A1110">
        <v>502563</v>
      </c>
      <c r="B1110">
        <v>32</v>
      </c>
      <c r="C1110" t="s">
        <v>31</v>
      </c>
      <c r="D1110" t="s">
        <v>30</v>
      </c>
      <c r="E1110" t="s">
        <v>87</v>
      </c>
      <c r="F1110" t="s">
        <v>113</v>
      </c>
      <c r="G1110" t="str">
        <f>INDEX(find_bugcounts!D:D, MATCH(B1110,find_bugcounts!B:B))</f>
        <v>Bad practice</v>
      </c>
    </row>
    <row r="1111" spans="1:7" x14ac:dyDescent="0.3">
      <c r="A1111">
        <v>502813</v>
      </c>
      <c r="B1111">
        <v>1</v>
      </c>
      <c r="C1111" t="s">
        <v>31</v>
      </c>
      <c r="D1111" t="s">
        <v>30</v>
      </c>
      <c r="E1111" t="s">
        <v>87</v>
      </c>
      <c r="F1111" t="s">
        <v>62</v>
      </c>
      <c r="G1111" t="str">
        <f>INDEX(find_bugcounts!D:D, MATCH(B1111,find_bugcounts!B:B))</f>
        <v>Bad practice</v>
      </c>
    </row>
    <row r="1112" spans="1:7" x14ac:dyDescent="0.3">
      <c r="A1112">
        <v>503304</v>
      </c>
      <c r="B1112">
        <v>55</v>
      </c>
      <c r="C1112" t="s">
        <v>31</v>
      </c>
      <c r="D1112" t="s">
        <v>30</v>
      </c>
      <c r="E1112" t="s">
        <v>87</v>
      </c>
      <c r="F1112" t="s">
        <v>113</v>
      </c>
      <c r="G1112" t="str">
        <f>INDEX(find_bugcounts!D:D, MATCH(B1112,find_bugcounts!B:B))</f>
        <v>Bad practice</v>
      </c>
    </row>
    <row r="1113" spans="1:7" x14ac:dyDescent="0.3">
      <c r="A1113">
        <v>504031</v>
      </c>
      <c r="B1113">
        <v>56</v>
      </c>
      <c r="C1113" t="s">
        <v>31</v>
      </c>
      <c r="D1113" t="s">
        <v>30</v>
      </c>
      <c r="E1113" t="s">
        <v>87</v>
      </c>
      <c r="F1113" t="s">
        <v>113</v>
      </c>
      <c r="G1113" t="str">
        <f>INDEX(find_bugcounts!D:D, MATCH(B1113,find_bugcounts!B:B))</f>
        <v>Bad practice</v>
      </c>
    </row>
    <row r="1114" spans="1:7" x14ac:dyDescent="0.3">
      <c r="A1114">
        <v>504094</v>
      </c>
      <c r="B1114">
        <v>90</v>
      </c>
      <c r="C1114" t="s">
        <v>31</v>
      </c>
      <c r="D1114" t="s">
        <v>30</v>
      </c>
      <c r="E1114" t="s">
        <v>87</v>
      </c>
      <c r="F1114" t="s">
        <v>113</v>
      </c>
      <c r="G1114" t="str">
        <f>INDEX(find_bugcounts!D:D, MATCH(B1114,find_bugcounts!B:B))</f>
        <v>Bad practice</v>
      </c>
    </row>
    <row r="1115" spans="1:7" x14ac:dyDescent="0.3">
      <c r="A1115">
        <v>505740</v>
      </c>
      <c r="B1115">
        <v>45</v>
      </c>
      <c r="C1115" t="s">
        <v>45</v>
      </c>
      <c r="D1115" t="s">
        <v>782</v>
      </c>
      <c r="E1115" t="s">
        <v>87</v>
      </c>
      <c r="F1115" t="s">
        <v>62</v>
      </c>
      <c r="G1115" t="str">
        <f>INDEX(find_bugcounts!D:D, MATCH(B1115,find_bugcounts!B:B))</f>
        <v>Bad practice</v>
      </c>
    </row>
    <row r="1116" spans="1:7" x14ac:dyDescent="0.3">
      <c r="A1116">
        <v>511666</v>
      </c>
      <c r="B1116">
        <v>115</v>
      </c>
      <c r="C1116" t="s">
        <v>31</v>
      </c>
      <c r="D1116" t="s">
        <v>30</v>
      </c>
      <c r="E1116" t="s">
        <v>87</v>
      </c>
      <c r="F1116" t="s">
        <v>113</v>
      </c>
      <c r="G1116" t="str">
        <f>INDEX(find_bugcounts!D:D, MATCH(B1116,find_bugcounts!B:B))</f>
        <v>Bad practice</v>
      </c>
    </row>
    <row r="1117" spans="1:7" x14ac:dyDescent="0.3">
      <c r="A1117">
        <v>511723</v>
      </c>
      <c r="B1117">
        <v>90</v>
      </c>
      <c r="C1117" t="s">
        <v>31</v>
      </c>
      <c r="D1117" t="s">
        <v>30</v>
      </c>
      <c r="E1117" t="s">
        <v>87</v>
      </c>
      <c r="F1117" t="s">
        <v>113</v>
      </c>
      <c r="G1117" t="str">
        <f>INDEX(find_bugcounts!D:D, MATCH(B1117,find_bugcounts!B:B))</f>
        <v>Bad practice</v>
      </c>
    </row>
    <row r="1118" spans="1:7" x14ac:dyDescent="0.3">
      <c r="A1118">
        <v>511746</v>
      </c>
      <c r="B1118">
        <v>1</v>
      </c>
      <c r="C1118" t="s">
        <v>31</v>
      </c>
      <c r="D1118" t="s">
        <v>30</v>
      </c>
      <c r="E1118" t="s">
        <v>87</v>
      </c>
      <c r="F1118" t="s">
        <v>62</v>
      </c>
      <c r="G1118" t="str">
        <f>INDEX(find_bugcounts!D:D, MATCH(B1118,find_bugcounts!B:B))</f>
        <v>Bad practice</v>
      </c>
    </row>
    <row r="1119" spans="1:7" x14ac:dyDescent="0.3">
      <c r="A1119">
        <v>511786</v>
      </c>
      <c r="B1119">
        <v>1</v>
      </c>
      <c r="C1119" t="s">
        <v>42</v>
      </c>
      <c r="D1119" t="s">
        <v>30</v>
      </c>
      <c r="E1119" t="s">
        <v>87</v>
      </c>
      <c r="F1119" t="s">
        <v>113</v>
      </c>
      <c r="G1119" t="str">
        <f>INDEX(find_bugcounts!D:D, MATCH(B1119,find_bugcounts!B:B))</f>
        <v>Bad practice</v>
      </c>
    </row>
    <row r="1120" spans="1:7" x14ac:dyDescent="0.3">
      <c r="A1120">
        <v>496145</v>
      </c>
      <c r="B1120">
        <v>86</v>
      </c>
      <c r="C1120" t="s">
        <v>31</v>
      </c>
      <c r="D1120" t="s">
        <v>30</v>
      </c>
      <c r="E1120" t="s">
        <v>96</v>
      </c>
      <c r="F1120" t="s">
        <v>97</v>
      </c>
      <c r="G1120" t="str">
        <f>INDEX(find_bugcounts!D:D, MATCH(B1120,find_bugcounts!B:B))</f>
        <v>Bad practice</v>
      </c>
    </row>
    <row r="1121" spans="1:7" x14ac:dyDescent="0.3">
      <c r="A1121">
        <v>496367</v>
      </c>
      <c r="B1121">
        <v>19</v>
      </c>
      <c r="C1121" t="s">
        <v>31</v>
      </c>
      <c r="D1121" t="s">
        <v>30</v>
      </c>
      <c r="E1121" t="s">
        <v>96</v>
      </c>
      <c r="F1121" t="s">
        <v>62</v>
      </c>
      <c r="G1121" t="str">
        <f>INDEX(find_bugcounts!D:D, MATCH(B1121,find_bugcounts!B:B))</f>
        <v>Bad practice</v>
      </c>
    </row>
    <row r="1122" spans="1:7" x14ac:dyDescent="0.3">
      <c r="A1122">
        <v>497638</v>
      </c>
      <c r="B1122">
        <v>115</v>
      </c>
      <c r="C1122" t="s">
        <v>31</v>
      </c>
      <c r="D1122" t="s">
        <v>30</v>
      </c>
      <c r="E1122" t="s">
        <v>96</v>
      </c>
      <c r="F1122" t="s">
        <v>62</v>
      </c>
      <c r="G1122" t="str">
        <f>INDEX(find_bugcounts!D:D, MATCH(B1122,find_bugcounts!B:B))</f>
        <v>Bad practice</v>
      </c>
    </row>
    <row r="1123" spans="1:7" x14ac:dyDescent="0.3">
      <c r="A1123">
        <v>498182</v>
      </c>
      <c r="B1123">
        <v>10</v>
      </c>
      <c r="C1123" t="s">
        <v>31</v>
      </c>
      <c r="D1123" t="s">
        <v>30</v>
      </c>
      <c r="E1123" t="s">
        <v>96</v>
      </c>
      <c r="F1123" t="s">
        <v>97</v>
      </c>
      <c r="G1123" t="str">
        <f>INDEX(find_bugcounts!D:D, MATCH(B1123,find_bugcounts!B:B))</f>
        <v>Bad practice</v>
      </c>
    </row>
    <row r="1124" spans="1:7" x14ac:dyDescent="0.3">
      <c r="A1124">
        <v>498183</v>
      </c>
      <c r="B1124">
        <v>55</v>
      </c>
      <c r="C1124" t="s">
        <v>31</v>
      </c>
      <c r="D1124" t="s">
        <v>30</v>
      </c>
      <c r="E1124" t="s">
        <v>96</v>
      </c>
      <c r="F1124" t="s">
        <v>62</v>
      </c>
      <c r="G1124" t="str">
        <f>INDEX(find_bugcounts!D:D, MATCH(B1124,find_bugcounts!B:B))</f>
        <v>Bad practice</v>
      </c>
    </row>
    <row r="1125" spans="1:7" x14ac:dyDescent="0.3">
      <c r="A1125">
        <v>498945</v>
      </c>
      <c r="B1125">
        <v>46</v>
      </c>
      <c r="C1125" t="s">
        <v>31</v>
      </c>
      <c r="D1125" t="s">
        <v>30</v>
      </c>
      <c r="E1125" t="s">
        <v>96</v>
      </c>
      <c r="F1125" t="s">
        <v>97</v>
      </c>
      <c r="G1125" t="str">
        <f>INDEX(find_bugcounts!D:D, MATCH(B1125,find_bugcounts!B:B))</f>
        <v>Bad practice</v>
      </c>
    </row>
    <row r="1126" spans="1:7" x14ac:dyDescent="0.3">
      <c r="A1126">
        <v>498947</v>
      </c>
      <c r="B1126">
        <v>11</v>
      </c>
      <c r="C1126" t="s">
        <v>31</v>
      </c>
      <c r="D1126" t="s">
        <v>30</v>
      </c>
      <c r="E1126" t="s">
        <v>96</v>
      </c>
      <c r="F1126" t="s">
        <v>97</v>
      </c>
      <c r="G1126" t="str">
        <f>INDEX(find_bugcounts!D:D, MATCH(B1126,find_bugcounts!B:B))</f>
        <v>Bad practice</v>
      </c>
    </row>
    <row r="1127" spans="1:7" x14ac:dyDescent="0.3">
      <c r="A1127">
        <v>499226</v>
      </c>
      <c r="B1127">
        <v>100</v>
      </c>
      <c r="C1127" t="s">
        <v>170</v>
      </c>
      <c r="D1127" t="s">
        <v>30</v>
      </c>
      <c r="E1127" t="s">
        <v>96</v>
      </c>
      <c r="F1127" t="s">
        <v>62</v>
      </c>
      <c r="G1127" t="str">
        <f>INDEX(find_bugcounts!D:D, MATCH(B1127,find_bugcounts!B:B))</f>
        <v>Bad practice</v>
      </c>
    </row>
    <row r="1128" spans="1:7" x14ac:dyDescent="0.3">
      <c r="A1128">
        <v>500977</v>
      </c>
      <c r="B1128">
        <v>6</v>
      </c>
      <c r="C1128" t="s">
        <v>42</v>
      </c>
      <c r="D1128" t="s">
        <v>30</v>
      </c>
      <c r="E1128" t="s">
        <v>96</v>
      </c>
      <c r="F1128" t="s">
        <v>97</v>
      </c>
      <c r="G1128" t="str">
        <f>INDEX(find_bugcounts!D:D, MATCH(B1128,find_bugcounts!B:B))</f>
        <v>Bad practice</v>
      </c>
    </row>
    <row r="1129" spans="1:7" x14ac:dyDescent="0.3">
      <c r="A1129">
        <v>501586</v>
      </c>
      <c r="B1129">
        <v>12</v>
      </c>
      <c r="C1129" t="s">
        <v>31</v>
      </c>
      <c r="D1129" t="s">
        <v>30</v>
      </c>
      <c r="E1129" t="s">
        <v>96</v>
      </c>
      <c r="F1129" t="s">
        <v>62</v>
      </c>
      <c r="G1129" t="str">
        <f>INDEX(find_bugcounts!D:D, MATCH(B1129,find_bugcounts!B:B))</f>
        <v>Bad practice</v>
      </c>
    </row>
    <row r="1130" spans="1:7" x14ac:dyDescent="0.3">
      <c r="A1130">
        <v>502114</v>
      </c>
      <c r="B1130">
        <v>28</v>
      </c>
      <c r="C1130" t="s">
        <v>177</v>
      </c>
      <c r="D1130" t="s">
        <v>30</v>
      </c>
      <c r="E1130" t="s">
        <v>96</v>
      </c>
      <c r="F1130" t="s">
        <v>62</v>
      </c>
      <c r="G1130" t="str">
        <f>INDEX(find_bugcounts!D:D, MATCH(B1130,find_bugcounts!B:B))</f>
        <v>Bad practice</v>
      </c>
    </row>
    <row r="1131" spans="1:7" x14ac:dyDescent="0.3">
      <c r="A1131">
        <v>502849</v>
      </c>
      <c r="B1131">
        <v>128</v>
      </c>
      <c r="C1131" t="s">
        <v>31</v>
      </c>
      <c r="D1131" t="s">
        <v>30</v>
      </c>
      <c r="E1131" t="s">
        <v>96</v>
      </c>
      <c r="F1131" t="s">
        <v>62</v>
      </c>
      <c r="G1131" t="str">
        <f>INDEX(find_bugcounts!D:D, MATCH(B1131,find_bugcounts!B:B))</f>
        <v>Bad practice</v>
      </c>
    </row>
    <row r="1132" spans="1:7" x14ac:dyDescent="0.3">
      <c r="A1132">
        <v>503392</v>
      </c>
      <c r="B1132">
        <v>10</v>
      </c>
      <c r="C1132" t="s">
        <v>31</v>
      </c>
      <c r="D1132" t="s">
        <v>30</v>
      </c>
      <c r="E1132" t="s">
        <v>96</v>
      </c>
      <c r="F1132" t="s">
        <v>97</v>
      </c>
      <c r="G1132" t="str">
        <f>INDEX(find_bugcounts!D:D, MATCH(B1132,find_bugcounts!B:B))</f>
        <v>Bad practice</v>
      </c>
    </row>
    <row r="1133" spans="1:7" x14ac:dyDescent="0.3">
      <c r="A1133">
        <v>85118</v>
      </c>
      <c r="B1133">
        <v>1</v>
      </c>
      <c r="C1133" t="s">
        <v>31</v>
      </c>
      <c r="D1133" t="s">
        <v>30</v>
      </c>
      <c r="E1133" t="s">
        <v>25</v>
      </c>
      <c r="F1133" t="s">
        <v>26</v>
      </c>
      <c r="G1133" t="str">
        <f>INDEX(find_bugcounts!D:D, MATCH(B1133,find_bugcounts!B:B))</f>
        <v>Bad practice</v>
      </c>
    </row>
    <row r="1134" spans="1:7" x14ac:dyDescent="0.3">
      <c r="A1134">
        <v>94549</v>
      </c>
      <c r="B1134">
        <v>86</v>
      </c>
      <c r="C1134" t="s">
        <v>31</v>
      </c>
      <c r="D1134" t="s">
        <v>30</v>
      </c>
      <c r="E1134" t="s">
        <v>25</v>
      </c>
      <c r="F1134" t="s">
        <v>26</v>
      </c>
      <c r="G1134" t="str">
        <f>INDEX(find_bugcounts!D:D, MATCH(B1134,find_bugcounts!B:B))</f>
        <v>Bad practice</v>
      </c>
    </row>
    <row r="1135" spans="1:7" x14ac:dyDescent="0.3">
      <c r="A1135">
        <v>185538</v>
      </c>
      <c r="B1135">
        <v>1</v>
      </c>
      <c r="C1135" t="s">
        <v>31</v>
      </c>
      <c r="D1135" t="s">
        <v>30</v>
      </c>
      <c r="E1135" t="s">
        <v>25</v>
      </c>
      <c r="F1135" t="s">
        <v>26</v>
      </c>
      <c r="G1135" t="str">
        <f>INDEX(find_bugcounts!D:D, MATCH(B1135,find_bugcounts!B:B))</f>
        <v>Bad practice</v>
      </c>
    </row>
    <row r="1136" spans="1:7" x14ac:dyDescent="0.3">
      <c r="A1136">
        <v>234672</v>
      </c>
      <c r="B1136">
        <v>68</v>
      </c>
      <c r="C1136" t="s">
        <v>31</v>
      </c>
      <c r="D1136" t="s">
        <v>30</v>
      </c>
      <c r="E1136" t="s">
        <v>25</v>
      </c>
      <c r="F1136" t="s">
        <v>26</v>
      </c>
      <c r="G1136" t="str">
        <f>INDEX(find_bugcounts!D:D, MATCH(B1136,find_bugcounts!B:B))</f>
        <v>Bad practice</v>
      </c>
    </row>
    <row r="1137" spans="1:7" x14ac:dyDescent="0.3">
      <c r="A1137">
        <v>245593</v>
      </c>
      <c r="B1137">
        <v>98</v>
      </c>
      <c r="C1137" t="s">
        <v>31</v>
      </c>
      <c r="D1137" t="s">
        <v>30</v>
      </c>
      <c r="E1137" t="s">
        <v>25</v>
      </c>
      <c r="F1137" t="s">
        <v>26</v>
      </c>
      <c r="G1137" t="str">
        <f>INDEX(find_bugcounts!D:D, MATCH(B1137,find_bugcounts!B:B))</f>
        <v>Bad practice</v>
      </c>
    </row>
    <row r="1138" spans="1:7" x14ac:dyDescent="0.3">
      <c r="A1138">
        <v>271404</v>
      </c>
      <c r="B1138">
        <v>58</v>
      </c>
      <c r="C1138" t="s">
        <v>31</v>
      </c>
      <c r="D1138" t="s">
        <v>30</v>
      </c>
      <c r="E1138" t="s">
        <v>25</v>
      </c>
      <c r="F1138" t="s">
        <v>26</v>
      </c>
      <c r="G1138" t="str">
        <f>INDEX(find_bugcounts!D:D, MATCH(B1138,find_bugcounts!B:B))</f>
        <v>Bad practice</v>
      </c>
    </row>
    <row r="1139" spans="1:7" x14ac:dyDescent="0.3">
      <c r="A1139">
        <v>480926</v>
      </c>
      <c r="B1139">
        <v>73</v>
      </c>
      <c r="C1139" t="s">
        <v>77</v>
      </c>
      <c r="D1139" t="s">
        <v>30</v>
      </c>
      <c r="E1139" t="s">
        <v>25</v>
      </c>
      <c r="F1139" t="s">
        <v>26</v>
      </c>
      <c r="G1139" t="str">
        <f>INDEX(find_bugcounts!D:D, MATCH(B1139,find_bugcounts!B:B))</f>
        <v>Bad practice</v>
      </c>
    </row>
    <row r="1140" spans="1:7" x14ac:dyDescent="0.3">
      <c r="A1140">
        <v>481209</v>
      </c>
      <c r="B1140">
        <v>57</v>
      </c>
      <c r="C1140" t="s">
        <v>45</v>
      </c>
      <c r="D1140" t="s">
        <v>30</v>
      </c>
      <c r="E1140" t="s">
        <v>25</v>
      </c>
      <c r="F1140" t="s">
        <v>62</v>
      </c>
      <c r="G1140" t="str">
        <f>INDEX(find_bugcounts!D:D, MATCH(B1140,find_bugcounts!B:B))</f>
        <v>Bad practice</v>
      </c>
    </row>
    <row r="1141" spans="1:7" x14ac:dyDescent="0.3">
      <c r="A1141">
        <v>496140</v>
      </c>
      <c r="B1141">
        <v>69</v>
      </c>
      <c r="C1141" t="s">
        <v>31</v>
      </c>
      <c r="D1141" t="s">
        <v>30</v>
      </c>
      <c r="E1141" t="s">
        <v>25</v>
      </c>
      <c r="F1141" t="s">
        <v>93</v>
      </c>
      <c r="G1141" t="str">
        <f>INDEX(find_bugcounts!D:D, MATCH(B1141,find_bugcounts!B:B))</f>
        <v>Bad practice</v>
      </c>
    </row>
    <row r="1142" spans="1:7" x14ac:dyDescent="0.3">
      <c r="A1142">
        <v>496570</v>
      </c>
      <c r="B1142">
        <v>51</v>
      </c>
      <c r="C1142" t="s">
        <v>45</v>
      </c>
      <c r="D1142" t="s">
        <v>30</v>
      </c>
      <c r="E1142" t="s">
        <v>25</v>
      </c>
      <c r="F1142" t="s">
        <v>62</v>
      </c>
      <c r="G1142" t="str">
        <f>INDEX(find_bugcounts!D:D, MATCH(B1142,find_bugcounts!B:B))</f>
        <v>Bad practice</v>
      </c>
    </row>
    <row r="1143" spans="1:7" x14ac:dyDescent="0.3">
      <c r="A1143">
        <v>496587</v>
      </c>
      <c r="B1143">
        <v>61</v>
      </c>
      <c r="C1143" t="s">
        <v>45</v>
      </c>
      <c r="D1143" t="s">
        <v>30</v>
      </c>
      <c r="E1143" t="s">
        <v>25</v>
      </c>
      <c r="F1143" t="s">
        <v>118</v>
      </c>
      <c r="G1143" t="str">
        <f>INDEX(find_bugcounts!D:D, MATCH(B1143,find_bugcounts!B:B))</f>
        <v>Bad practice</v>
      </c>
    </row>
    <row r="1144" spans="1:7" x14ac:dyDescent="0.3">
      <c r="A1144">
        <v>496639</v>
      </c>
      <c r="B1144">
        <v>63</v>
      </c>
      <c r="C1144" t="s">
        <v>42</v>
      </c>
      <c r="D1144" t="s">
        <v>30</v>
      </c>
      <c r="E1144" t="s">
        <v>25</v>
      </c>
      <c r="F1144" t="s">
        <v>26</v>
      </c>
      <c r="G1144" t="str">
        <f>INDEX(find_bugcounts!D:D, MATCH(B1144,find_bugcounts!B:B))</f>
        <v>Bad practice</v>
      </c>
    </row>
    <row r="1145" spans="1:7" x14ac:dyDescent="0.3">
      <c r="A1145">
        <v>496690</v>
      </c>
      <c r="B1145">
        <v>58</v>
      </c>
      <c r="C1145" t="s">
        <v>31</v>
      </c>
      <c r="D1145" t="s">
        <v>30</v>
      </c>
      <c r="E1145" t="s">
        <v>25</v>
      </c>
      <c r="F1145" t="s">
        <v>104</v>
      </c>
      <c r="G1145" t="str">
        <f>INDEX(find_bugcounts!D:D, MATCH(B1145,find_bugcounts!B:B))</f>
        <v>Bad practice</v>
      </c>
    </row>
    <row r="1146" spans="1:7" x14ac:dyDescent="0.3">
      <c r="A1146">
        <v>496754</v>
      </c>
      <c r="B1146">
        <v>10</v>
      </c>
      <c r="C1146" t="s">
        <v>31</v>
      </c>
      <c r="D1146" t="s">
        <v>30</v>
      </c>
      <c r="E1146" t="s">
        <v>25</v>
      </c>
      <c r="F1146" t="s">
        <v>88</v>
      </c>
      <c r="G1146" t="str">
        <f>INDEX(find_bugcounts!D:D, MATCH(B1146,find_bugcounts!B:B))</f>
        <v>Bad practice</v>
      </c>
    </row>
    <row r="1147" spans="1:7" x14ac:dyDescent="0.3">
      <c r="A1147">
        <v>496756</v>
      </c>
      <c r="B1147">
        <v>54</v>
      </c>
      <c r="C1147" t="s">
        <v>64</v>
      </c>
      <c r="D1147" t="s">
        <v>30</v>
      </c>
      <c r="E1147" t="s">
        <v>25</v>
      </c>
      <c r="F1147" t="s">
        <v>26</v>
      </c>
      <c r="G1147" t="str">
        <f>INDEX(find_bugcounts!D:D, MATCH(B1147,find_bugcounts!B:B))</f>
        <v>Bad practice</v>
      </c>
    </row>
    <row r="1148" spans="1:7" x14ac:dyDescent="0.3">
      <c r="A1148">
        <v>496771</v>
      </c>
      <c r="B1148">
        <v>86</v>
      </c>
      <c r="C1148" t="s">
        <v>31</v>
      </c>
      <c r="D1148" t="s">
        <v>30</v>
      </c>
      <c r="E1148" t="s">
        <v>25</v>
      </c>
      <c r="F1148" t="s">
        <v>62</v>
      </c>
      <c r="G1148" t="str">
        <f>INDEX(find_bugcounts!D:D, MATCH(B1148,find_bugcounts!B:B))</f>
        <v>Bad practice</v>
      </c>
    </row>
    <row r="1149" spans="1:7" x14ac:dyDescent="0.3">
      <c r="A1149">
        <v>496876</v>
      </c>
      <c r="B1149">
        <v>86</v>
      </c>
      <c r="C1149" t="s">
        <v>31</v>
      </c>
      <c r="D1149" t="s">
        <v>30</v>
      </c>
      <c r="E1149" t="s">
        <v>25</v>
      </c>
      <c r="F1149" t="s">
        <v>26</v>
      </c>
      <c r="G1149" t="str">
        <f>INDEX(find_bugcounts!D:D, MATCH(B1149,find_bugcounts!B:B))</f>
        <v>Bad practice</v>
      </c>
    </row>
    <row r="1150" spans="1:7" x14ac:dyDescent="0.3">
      <c r="A1150">
        <v>496881</v>
      </c>
      <c r="B1150">
        <v>54</v>
      </c>
      <c r="C1150" t="s">
        <v>31</v>
      </c>
      <c r="D1150" t="s">
        <v>161</v>
      </c>
      <c r="E1150" t="s">
        <v>25</v>
      </c>
      <c r="F1150" t="s">
        <v>118</v>
      </c>
      <c r="G1150" t="str">
        <f>INDEX(find_bugcounts!D:D, MATCH(B1150,find_bugcounts!B:B))</f>
        <v>Bad practice</v>
      </c>
    </row>
    <row r="1151" spans="1:7" x14ac:dyDescent="0.3">
      <c r="A1151">
        <v>497030</v>
      </c>
      <c r="B1151">
        <v>47</v>
      </c>
      <c r="C1151" t="s">
        <v>31</v>
      </c>
      <c r="D1151" t="s">
        <v>30</v>
      </c>
      <c r="E1151" t="s">
        <v>25</v>
      </c>
      <c r="F1151" t="s">
        <v>118</v>
      </c>
      <c r="G1151" t="str">
        <f>INDEX(find_bugcounts!D:D, MATCH(B1151,find_bugcounts!B:B))</f>
        <v>Bad practice</v>
      </c>
    </row>
    <row r="1152" spans="1:7" x14ac:dyDescent="0.3">
      <c r="A1152">
        <v>497071</v>
      </c>
      <c r="B1152">
        <v>15</v>
      </c>
      <c r="C1152" t="s">
        <v>31</v>
      </c>
      <c r="D1152" t="s">
        <v>30</v>
      </c>
      <c r="E1152" t="s">
        <v>25</v>
      </c>
      <c r="F1152" t="s">
        <v>26</v>
      </c>
      <c r="G1152" t="str">
        <f>INDEX(find_bugcounts!D:D, MATCH(B1152,find_bugcounts!B:B))</f>
        <v>Bad practice</v>
      </c>
    </row>
    <row r="1153" spans="1:7" x14ac:dyDescent="0.3">
      <c r="A1153">
        <v>497086</v>
      </c>
      <c r="B1153">
        <v>115</v>
      </c>
      <c r="C1153" t="s">
        <v>45</v>
      </c>
      <c r="D1153" t="s">
        <v>30</v>
      </c>
      <c r="E1153" t="s">
        <v>25</v>
      </c>
      <c r="F1153" t="s">
        <v>184</v>
      </c>
      <c r="G1153" t="str">
        <f>INDEX(find_bugcounts!D:D, MATCH(B1153,find_bugcounts!B:B))</f>
        <v>Bad practice</v>
      </c>
    </row>
    <row r="1154" spans="1:7" x14ac:dyDescent="0.3">
      <c r="A1154">
        <v>497346</v>
      </c>
      <c r="B1154">
        <v>50</v>
      </c>
      <c r="C1154" t="s">
        <v>31</v>
      </c>
      <c r="D1154" t="s">
        <v>30</v>
      </c>
      <c r="E1154" t="s">
        <v>25</v>
      </c>
      <c r="F1154" t="s">
        <v>118</v>
      </c>
      <c r="G1154" t="str">
        <f>INDEX(find_bugcounts!D:D, MATCH(B1154,find_bugcounts!B:B))</f>
        <v>Bad practice</v>
      </c>
    </row>
    <row r="1155" spans="1:7" x14ac:dyDescent="0.3">
      <c r="A1155">
        <v>497388</v>
      </c>
      <c r="B1155">
        <v>104</v>
      </c>
      <c r="C1155" t="s">
        <v>31</v>
      </c>
      <c r="D1155" t="s">
        <v>30</v>
      </c>
      <c r="E1155" t="s">
        <v>25</v>
      </c>
      <c r="F1155" t="s">
        <v>62</v>
      </c>
      <c r="G1155" t="str">
        <f>INDEX(find_bugcounts!D:D, MATCH(B1155,find_bugcounts!B:B))</f>
        <v>Bad practice</v>
      </c>
    </row>
    <row r="1156" spans="1:7" x14ac:dyDescent="0.3">
      <c r="A1156">
        <v>497544</v>
      </c>
      <c r="B1156">
        <v>128</v>
      </c>
      <c r="C1156" t="s">
        <v>31</v>
      </c>
      <c r="D1156" t="s">
        <v>30</v>
      </c>
      <c r="E1156" t="s">
        <v>25</v>
      </c>
      <c r="F1156" t="s">
        <v>209</v>
      </c>
      <c r="G1156" t="str">
        <f>INDEX(find_bugcounts!D:D, MATCH(B1156,find_bugcounts!B:B))</f>
        <v>Bad practice</v>
      </c>
    </row>
    <row r="1157" spans="1:7" x14ac:dyDescent="0.3">
      <c r="A1157">
        <v>497547</v>
      </c>
      <c r="B1157">
        <v>124</v>
      </c>
      <c r="C1157" t="s">
        <v>31</v>
      </c>
      <c r="D1157" t="s">
        <v>30</v>
      </c>
      <c r="E1157" t="s">
        <v>25</v>
      </c>
      <c r="F1157" t="s">
        <v>62</v>
      </c>
      <c r="G1157" t="str">
        <f>INDEX(find_bugcounts!D:D, MATCH(B1157,find_bugcounts!B:B))</f>
        <v>Bad practice</v>
      </c>
    </row>
    <row r="1158" spans="1:7" x14ac:dyDescent="0.3">
      <c r="A1158">
        <v>497713</v>
      </c>
      <c r="B1158">
        <v>1</v>
      </c>
      <c r="C1158" t="s">
        <v>31</v>
      </c>
      <c r="D1158" t="s">
        <v>30</v>
      </c>
      <c r="E1158" t="s">
        <v>25</v>
      </c>
      <c r="F1158" t="s">
        <v>26</v>
      </c>
      <c r="G1158" t="str">
        <f>INDEX(find_bugcounts!D:D, MATCH(B1158,find_bugcounts!B:B))</f>
        <v>Bad practice</v>
      </c>
    </row>
    <row r="1159" spans="1:7" x14ac:dyDescent="0.3">
      <c r="A1159">
        <v>497748</v>
      </c>
      <c r="B1159">
        <v>1</v>
      </c>
      <c r="C1159" t="s">
        <v>31</v>
      </c>
      <c r="D1159" t="s">
        <v>30</v>
      </c>
      <c r="E1159" t="s">
        <v>25</v>
      </c>
      <c r="F1159" t="s">
        <v>26</v>
      </c>
      <c r="G1159" t="str">
        <f>INDEX(find_bugcounts!D:D, MATCH(B1159,find_bugcounts!B:B))</f>
        <v>Bad practice</v>
      </c>
    </row>
    <row r="1160" spans="1:7" x14ac:dyDescent="0.3">
      <c r="A1160">
        <v>497814</v>
      </c>
      <c r="B1160">
        <v>86</v>
      </c>
      <c r="C1160" t="s">
        <v>31</v>
      </c>
      <c r="D1160" t="s">
        <v>30</v>
      </c>
      <c r="E1160" t="s">
        <v>25</v>
      </c>
      <c r="F1160" t="s">
        <v>62</v>
      </c>
      <c r="G1160" t="str">
        <f>INDEX(find_bugcounts!D:D, MATCH(B1160,find_bugcounts!B:B))</f>
        <v>Bad practice</v>
      </c>
    </row>
    <row r="1161" spans="1:7" x14ac:dyDescent="0.3">
      <c r="A1161">
        <v>497823</v>
      </c>
      <c r="B1161">
        <v>1</v>
      </c>
      <c r="C1161" t="s">
        <v>177</v>
      </c>
      <c r="D1161" t="s">
        <v>30</v>
      </c>
      <c r="E1161" t="s">
        <v>25</v>
      </c>
      <c r="F1161" t="s">
        <v>26</v>
      </c>
      <c r="G1161" t="str">
        <f>INDEX(find_bugcounts!D:D, MATCH(B1161,find_bugcounts!B:B))</f>
        <v>Bad practice</v>
      </c>
    </row>
    <row r="1162" spans="1:7" x14ac:dyDescent="0.3">
      <c r="A1162">
        <v>497923</v>
      </c>
      <c r="B1162">
        <v>1</v>
      </c>
      <c r="C1162" t="s">
        <v>31</v>
      </c>
      <c r="D1162" t="s">
        <v>30</v>
      </c>
      <c r="E1162" t="s">
        <v>25</v>
      </c>
      <c r="F1162" t="s">
        <v>26</v>
      </c>
      <c r="G1162" t="str">
        <f>INDEX(find_bugcounts!D:D, MATCH(B1162,find_bugcounts!B:B))</f>
        <v>Bad practice</v>
      </c>
    </row>
    <row r="1163" spans="1:7" x14ac:dyDescent="0.3">
      <c r="A1163">
        <v>498060</v>
      </c>
      <c r="B1163">
        <v>98</v>
      </c>
      <c r="C1163" t="s">
        <v>31</v>
      </c>
      <c r="D1163" t="s">
        <v>30</v>
      </c>
      <c r="E1163" t="s">
        <v>25</v>
      </c>
      <c r="F1163" t="s">
        <v>62</v>
      </c>
      <c r="G1163" t="str">
        <f>INDEX(find_bugcounts!D:D, MATCH(B1163,find_bugcounts!B:B))</f>
        <v>Bad practice</v>
      </c>
    </row>
    <row r="1164" spans="1:7" x14ac:dyDescent="0.3">
      <c r="A1164">
        <v>498217</v>
      </c>
      <c r="B1164">
        <v>12</v>
      </c>
      <c r="C1164" t="s">
        <v>42</v>
      </c>
      <c r="D1164" t="s">
        <v>30</v>
      </c>
      <c r="E1164" t="s">
        <v>25</v>
      </c>
      <c r="F1164" t="s">
        <v>26</v>
      </c>
      <c r="G1164" t="str">
        <f>INDEX(find_bugcounts!D:D, MATCH(B1164,find_bugcounts!B:B))</f>
        <v>Bad practice</v>
      </c>
    </row>
    <row r="1165" spans="1:7" x14ac:dyDescent="0.3">
      <c r="A1165">
        <v>498304</v>
      </c>
      <c r="B1165">
        <v>45</v>
      </c>
      <c r="C1165" t="s">
        <v>31</v>
      </c>
      <c r="D1165" t="s">
        <v>30</v>
      </c>
      <c r="E1165" t="s">
        <v>25</v>
      </c>
      <c r="F1165" t="s">
        <v>62</v>
      </c>
      <c r="G1165" t="str">
        <f>INDEX(find_bugcounts!D:D, MATCH(B1165,find_bugcounts!B:B))</f>
        <v>Bad practice</v>
      </c>
    </row>
    <row r="1166" spans="1:7" x14ac:dyDescent="0.3">
      <c r="A1166">
        <v>498335</v>
      </c>
      <c r="B1166">
        <v>1</v>
      </c>
      <c r="C1166" t="s">
        <v>45</v>
      </c>
      <c r="D1166" t="s">
        <v>30</v>
      </c>
      <c r="E1166" t="s">
        <v>25</v>
      </c>
      <c r="F1166" t="s">
        <v>26</v>
      </c>
      <c r="G1166" t="str">
        <f>INDEX(find_bugcounts!D:D, MATCH(B1166,find_bugcounts!B:B))</f>
        <v>Bad practice</v>
      </c>
    </row>
    <row r="1167" spans="1:7" x14ac:dyDescent="0.3">
      <c r="A1167">
        <v>498356</v>
      </c>
      <c r="B1167">
        <v>61</v>
      </c>
      <c r="C1167" t="s">
        <v>45</v>
      </c>
      <c r="D1167" t="s">
        <v>30</v>
      </c>
      <c r="E1167" t="s">
        <v>25</v>
      </c>
      <c r="F1167" t="s">
        <v>104</v>
      </c>
      <c r="G1167" t="str">
        <f>INDEX(find_bugcounts!D:D, MATCH(B1167,find_bugcounts!B:B))</f>
        <v>Bad practice</v>
      </c>
    </row>
    <row r="1168" spans="1:7" x14ac:dyDescent="0.3">
      <c r="A1168">
        <v>498426</v>
      </c>
      <c r="B1168">
        <v>30</v>
      </c>
      <c r="C1168" t="s">
        <v>45</v>
      </c>
      <c r="D1168" t="s">
        <v>30</v>
      </c>
      <c r="E1168" t="s">
        <v>25</v>
      </c>
      <c r="F1168" t="s">
        <v>93</v>
      </c>
      <c r="G1168" t="str">
        <f>INDEX(find_bugcounts!D:D, MATCH(B1168,find_bugcounts!B:B))</f>
        <v>Bad practice</v>
      </c>
    </row>
    <row r="1169" spans="1:7" x14ac:dyDescent="0.3">
      <c r="A1169">
        <v>498459</v>
      </c>
      <c r="B1169">
        <v>1</v>
      </c>
      <c r="C1169" t="s">
        <v>31</v>
      </c>
      <c r="D1169" t="s">
        <v>30</v>
      </c>
      <c r="E1169" t="s">
        <v>25</v>
      </c>
      <c r="F1169" t="s">
        <v>118</v>
      </c>
      <c r="G1169" t="str">
        <f>INDEX(find_bugcounts!D:D, MATCH(B1169,find_bugcounts!B:B))</f>
        <v>Bad practice</v>
      </c>
    </row>
    <row r="1170" spans="1:7" x14ac:dyDescent="0.3">
      <c r="A1170">
        <v>498463</v>
      </c>
      <c r="B1170">
        <v>61</v>
      </c>
      <c r="C1170" t="s">
        <v>31</v>
      </c>
      <c r="D1170" t="s">
        <v>30</v>
      </c>
      <c r="E1170" t="s">
        <v>25</v>
      </c>
      <c r="F1170" t="s">
        <v>118</v>
      </c>
      <c r="G1170" t="str">
        <f>INDEX(find_bugcounts!D:D, MATCH(B1170,find_bugcounts!B:B))</f>
        <v>Bad practice</v>
      </c>
    </row>
    <row r="1171" spans="1:7" x14ac:dyDescent="0.3">
      <c r="A1171">
        <v>498510</v>
      </c>
      <c r="B1171">
        <v>10</v>
      </c>
      <c r="C1171" t="s">
        <v>31</v>
      </c>
      <c r="D1171" t="s">
        <v>30</v>
      </c>
      <c r="E1171" t="s">
        <v>25</v>
      </c>
      <c r="F1171" t="s">
        <v>62</v>
      </c>
      <c r="G1171" t="str">
        <f>INDEX(find_bugcounts!D:D, MATCH(B1171,find_bugcounts!B:B))</f>
        <v>Bad practice</v>
      </c>
    </row>
    <row r="1172" spans="1:7" x14ac:dyDescent="0.3">
      <c r="A1172">
        <v>498515</v>
      </c>
      <c r="B1172">
        <v>10</v>
      </c>
      <c r="C1172" t="s">
        <v>31</v>
      </c>
      <c r="D1172" t="s">
        <v>30</v>
      </c>
      <c r="E1172" t="s">
        <v>25</v>
      </c>
      <c r="F1172" t="s">
        <v>62</v>
      </c>
      <c r="G1172" t="str">
        <f>INDEX(find_bugcounts!D:D, MATCH(B1172,find_bugcounts!B:B))</f>
        <v>Bad practice</v>
      </c>
    </row>
    <row r="1173" spans="1:7" x14ac:dyDescent="0.3">
      <c r="A1173">
        <v>498739</v>
      </c>
      <c r="B1173">
        <v>12</v>
      </c>
      <c r="C1173" t="s">
        <v>64</v>
      </c>
      <c r="D1173" t="s">
        <v>30</v>
      </c>
      <c r="E1173" t="s">
        <v>25</v>
      </c>
      <c r="F1173" t="s">
        <v>62</v>
      </c>
      <c r="G1173" t="str">
        <f>INDEX(find_bugcounts!D:D, MATCH(B1173,find_bugcounts!B:B))</f>
        <v>Bad practice</v>
      </c>
    </row>
    <row r="1174" spans="1:7" x14ac:dyDescent="0.3">
      <c r="A1174">
        <v>498760</v>
      </c>
      <c r="B1174">
        <v>40</v>
      </c>
      <c r="C1174" t="s">
        <v>170</v>
      </c>
      <c r="D1174" t="s">
        <v>30</v>
      </c>
      <c r="E1174" t="s">
        <v>25</v>
      </c>
      <c r="F1174" t="s">
        <v>62</v>
      </c>
      <c r="G1174" t="str">
        <f>INDEX(find_bugcounts!D:D, MATCH(B1174,find_bugcounts!B:B))</f>
        <v>Bad practice</v>
      </c>
    </row>
    <row r="1175" spans="1:7" x14ac:dyDescent="0.3">
      <c r="A1175">
        <v>498766</v>
      </c>
      <c r="B1175">
        <v>1</v>
      </c>
      <c r="C1175" t="s">
        <v>77</v>
      </c>
      <c r="D1175" t="s">
        <v>30</v>
      </c>
      <c r="E1175" t="s">
        <v>25</v>
      </c>
      <c r="F1175" t="s">
        <v>26</v>
      </c>
      <c r="G1175" t="str">
        <f>INDEX(find_bugcounts!D:D, MATCH(B1175,find_bugcounts!B:B))</f>
        <v>Bad practice</v>
      </c>
    </row>
    <row r="1176" spans="1:7" x14ac:dyDescent="0.3">
      <c r="A1176">
        <v>498884</v>
      </c>
      <c r="B1176">
        <v>57</v>
      </c>
      <c r="C1176" t="s">
        <v>45</v>
      </c>
      <c r="D1176" t="s">
        <v>30</v>
      </c>
      <c r="E1176" t="s">
        <v>25</v>
      </c>
      <c r="F1176" t="s">
        <v>62</v>
      </c>
      <c r="G1176" t="str">
        <f>INDEX(find_bugcounts!D:D, MATCH(B1176,find_bugcounts!B:B))</f>
        <v>Bad practice</v>
      </c>
    </row>
    <row r="1177" spans="1:7" x14ac:dyDescent="0.3">
      <c r="A1177">
        <v>499004</v>
      </c>
      <c r="B1177">
        <v>12</v>
      </c>
      <c r="C1177" t="s">
        <v>177</v>
      </c>
      <c r="D1177" t="s">
        <v>30</v>
      </c>
      <c r="E1177" t="s">
        <v>25</v>
      </c>
      <c r="F1177" t="s">
        <v>62</v>
      </c>
      <c r="G1177" t="str">
        <f>INDEX(find_bugcounts!D:D, MATCH(B1177,find_bugcounts!B:B))</f>
        <v>Bad practice</v>
      </c>
    </row>
    <row r="1178" spans="1:7" x14ac:dyDescent="0.3">
      <c r="A1178">
        <v>499015</v>
      </c>
      <c r="B1178">
        <v>1</v>
      </c>
      <c r="C1178" t="s">
        <v>31</v>
      </c>
      <c r="D1178" t="s">
        <v>30</v>
      </c>
      <c r="E1178" t="s">
        <v>25</v>
      </c>
      <c r="F1178" t="s">
        <v>26</v>
      </c>
      <c r="G1178" t="str">
        <f>INDEX(find_bugcounts!D:D, MATCH(B1178,find_bugcounts!B:B))</f>
        <v>Bad practice</v>
      </c>
    </row>
    <row r="1179" spans="1:7" x14ac:dyDescent="0.3">
      <c r="A1179">
        <v>499149</v>
      </c>
      <c r="B1179">
        <v>56</v>
      </c>
      <c r="C1179" t="s">
        <v>31</v>
      </c>
      <c r="D1179" t="s">
        <v>30</v>
      </c>
      <c r="E1179" t="s">
        <v>25</v>
      </c>
      <c r="F1179" t="s">
        <v>104</v>
      </c>
      <c r="G1179" t="str">
        <f>INDEX(find_bugcounts!D:D, MATCH(B1179,find_bugcounts!B:B))</f>
        <v>Bad practice</v>
      </c>
    </row>
    <row r="1180" spans="1:7" x14ac:dyDescent="0.3">
      <c r="A1180">
        <v>499164</v>
      </c>
      <c r="B1180">
        <v>79</v>
      </c>
      <c r="C1180" t="s">
        <v>31</v>
      </c>
      <c r="D1180" t="s">
        <v>30</v>
      </c>
      <c r="E1180" t="s">
        <v>25</v>
      </c>
      <c r="F1180" t="s">
        <v>292</v>
      </c>
      <c r="G1180" t="str">
        <f>INDEX(find_bugcounts!D:D, MATCH(B1180,find_bugcounts!B:B))</f>
        <v>Bad practice</v>
      </c>
    </row>
    <row r="1181" spans="1:7" x14ac:dyDescent="0.3">
      <c r="A1181">
        <v>499216</v>
      </c>
      <c r="B1181">
        <v>120</v>
      </c>
      <c r="C1181" t="s">
        <v>31</v>
      </c>
      <c r="D1181" t="s">
        <v>30</v>
      </c>
      <c r="E1181" t="s">
        <v>25</v>
      </c>
      <c r="F1181" t="s">
        <v>62</v>
      </c>
      <c r="G1181" t="str">
        <f>INDEX(find_bugcounts!D:D, MATCH(B1181,find_bugcounts!B:B))</f>
        <v>Bad practice</v>
      </c>
    </row>
    <row r="1182" spans="1:7" x14ac:dyDescent="0.3">
      <c r="A1182">
        <v>499475</v>
      </c>
      <c r="B1182">
        <v>128</v>
      </c>
      <c r="C1182" t="s">
        <v>64</v>
      </c>
      <c r="D1182" t="s">
        <v>30</v>
      </c>
      <c r="E1182" t="s">
        <v>25</v>
      </c>
      <c r="F1182" t="s">
        <v>104</v>
      </c>
      <c r="G1182" t="str">
        <f>INDEX(find_bugcounts!D:D, MATCH(B1182,find_bugcounts!B:B))</f>
        <v>Bad practice</v>
      </c>
    </row>
    <row r="1183" spans="1:7" x14ac:dyDescent="0.3">
      <c r="A1183">
        <v>499498</v>
      </c>
      <c r="B1183">
        <v>10</v>
      </c>
      <c r="C1183" t="s">
        <v>31</v>
      </c>
      <c r="D1183" t="s">
        <v>30</v>
      </c>
      <c r="E1183" t="s">
        <v>25</v>
      </c>
      <c r="F1183" t="s">
        <v>118</v>
      </c>
      <c r="G1183" t="str">
        <f>INDEX(find_bugcounts!D:D, MATCH(B1183,find_bugcounts!B:B))</f>
        <v>Bad practice</v>
      </c>
    </row>
    <row r="1184" spans="1:7" x14ac:dyDescent="0.3">
      <c r="A1184">
        <v>499515</v>
      </c>
      <c r="B1184">
        <v>1</v>
      </c>
      <c r="C1184" t="s">
        <v>31</v>
      </c>
      <c r="D1184" t="s">
        <v>30</v>
      </c>
      <c r="E1184" t="s">
        <v>25</v>
      </c>
      <c r="F1184" t="s">
        <v>62</v>
      </c>
      <c r="G1184" t="str">
        <f>INDEX(find_bugcounts!D:D, MATCH(B1184,find_bugcounts!B:B))</f>
        <v>Bad practice</v>
      </c>
    </row>
    <row r="1185" spans="1:7" x14ac:dyDescent="0.3">
      <c r="A1185">
        <v>499533</v>
      </c>
      <c r="B1185">
        <v>58</v>
      </c>
      <c r="C1185" t="s">
        <v>31</v>
      </c>
      <c r="D1185" t="s">
        <v>30</v>
      </c>
      <c r="E1185" t="s">
        <v>25</v>
      </c>
      <c r="F1185" t="s">
        <v>62</v>
      </c>
      <c r="G1185" t="str">
        <f>INDEX(find_bugcounts!D:D, MATCH(B1185,find_bugcounts!B:B))</f>
        <v>Bad practice</v>
      </c>
    </row>
    <row r="1186" spans="1:7" x14ac:dyDescent="0.3">
      <c r="A1186">
        <v>499625</v>
      </c>
      <c r="B1186">
        <v>79</v>
      </c>
      <c r="C1186" t="s">
        <v>31</v>
      </c>
      <c r="D1186" t="s">
        <v>30</v>
      </c>
      <c r="E1186" t="s">
        <v>25</v>
      </c>
      <c r="F1186" t="s">
        <v>118</v>
      </c>
      <c r="G1186" t="str">
        <f>INDEX(find_bugcounts!D:D, MATCH(B1186,find_bugcounts!B:B))</f>
        <v>Bad practice</v>
      </c>
    </row>
    <row r="1187" spans="1:7" x14ac:dyDescent="0.3">
      <c r="A1187">
        <v>499659</v>
      </c>
      <c r="B1187">
        <v>1</v>
      </c>
      <c r="C1187" t="s">
        <v>42</v>
      </c>
      <c r="D1187" t="s">
        <v>30</v>
      </c>
      <c r="E1187" t="s">
        <v>25</v>
      </c>
      <c r="F1187" t="s">
        <v>26</v>
      </c>
      <c r="G1187" t="str">
        <f>INDEX(find_bugcounts!D:D, MATCH(B1187,find_bugcounts!B:B))</f>
        <v>Bad practice</v>
      </c>
    </row>
    <row r="1188" spans="1:7" x14ac:dyDescent="0.3">
      <c r="A1188">
        <v>499812</v>
      </c>
      <c r="B1188">
        <v>128</v>
      </c>
      <c r="C1188" t="s">
        <v>64</v>
      </c>
      <c r="D1188" t="s">
        <v>30</v>
      </c>
      <c r="E1188" t="s">
        <v>25</v>
      </c>
      <c r="F1188" t="s">
        <v>88</v>
      </c>
      <c r="G1188" t="str">
        <f>INDEX(find_bugcounts!D:D, MATCH(B1188,find_bugcounts!B:B))</f>
        <v>Bad practice</v>
      </c>
    </row>
    <row r="1189" spans="1:7" x14ac:dyDescent="0.3">
      <c r="A1189">
        <v>499850</v>
      </c>
      <c r="B1189">
        <v>1</v>
      </c>
      <c r="C1189" t="s">
        <v>77</v>
      </c>
      <c r="D1189" t="s">
        <v>30</v>
      </c>
      <c r="E1189" t="s">
        <v>25</v>
      </c>
      <c r="F1189" t="s">
        <v>26</v>
      </c>
      <c r="G1189" t="str">
        <f>INDEX(find_bugcounts!D:D, MATCH(B1189,find_bugcounts!B:B))</f>
        <v>Bad practice</v>
      </c>
    </row>
    <row r="1190" spans="1:7" x14ac:dyDescent="0.3">
      <c r="A1190">
        <v>499908</v>
      </c>
      <c r="B1190">
        <v>69</v>
      </c>
      <c r="C1190" t="s">
        <v>31</v>
      </c>
      <c r="D1190" t="s">
        <v>30</v>
      </c>
      <c r="E1190" t="s">
        <v>25</v>
      </c>
      <c r="F1190" t="s">
        <v>26</v>
      </c>
      <c r="G1190" t="str">
        <f>INDEX(find_bugcounts!D:D, MATCH(B1190,find_bugcounts!B:B))</f>
        <v>Bad practice</v>
      </c>
    </row>
    <row r="1191" spans="1:7" x14ac:dyDescent="0.3">
      <c r="A1191">
        <v>500199</v>
      </c>
      <c r="B1191">
        <v>98</v>
      </c>
      <c r="C1191" t="s">
        <v>31</v>
      </c>
      <c r="D1191" t="s">
        <v>30</v>
      </c>
      <c r="E1191" t="s">
        <v>25</v>
      </c>
      <c r="F1191" t="s">
        <v>26</v>
      </c>
      <c r="G1191" t="str">
        <f>INDEX(find_bugcounts!D:D, MATCH(B1191,find_bugcounts!B:B))</f>
        <v>Bad practice</v>
      </c>
    </row>
    <row r="1192" spans="1:7" x14ac:dyDescent="0.3">
      <c r="A1192">
        <v>500249</v>
      </c>
      <c r="B1192">
        <v>13</v>
      </c>
      <c r="C1192" t="s">
        <v>42</v>
      </c>
      <c r="D1192" t="s">
        <v>30</v>
      </c>
      <c r="E1192" t="s">
        <v>25</v>
      </c>
      <c r="F1192" t="s">
        <v>104</v>
      </c>
      <c r="G1192" t="str">
        <f>INDEX(find_bugcounts!D:D, MATCH(B1192,find_bugcounts!B:B))</f>
        <v>Bad practice</v>
      </c>
    </row>
    <row r="1193" spans="1:7" x14ac:dyDescent="0.3">
      <c r="A1193">
        <v>500282</v>
      </c>
      <c r="B1193">
        <v>1</v>
      </c>
      <c r="C1193" t="s">
        <v>31</v>
      </c>
      <c r="D1193" t="s">
        <v>30</v>
      </c>
      <c r="E1193" t="s">
        <v>25</v>
      </c>
      <c r="F1193" t="s">
        <v>26</v>
      </c>
      <c r="G1193" t="str">
        <f>INDEX(find_bugcounts!D:D, MATCH(B1193,find_bugcounts!B:B))</f>
        <v>Bad practice</v>
      </c>
    </row>
    <row r="1194" spans="1:7" x14ac:dyDescent="0.3">
      <c r="A1194">
        <v>500344</v>
      </c>
      <c r="B1194">
        <v>10</v>
      </c>
      <c r="C1194" t="s">
        <v>45</v>
      </c>
      <c r="D1194" t="s">
        <v>30</v>
      </c>
      <c r="E1194" t="s">
        <v>25</v>
      </c>
      <c r="F1194" t="s">
        <v>495</v>
      </c>
      <c r="G1194" t="str">
        <f>INDEX(find_bugcounts!D:D, MATCH(B1194,find_bugcounts!B:B))</f>
        <v>Bad practice</v>
      </c>
    </row>
    <row r="1195" spans="1:7" x14ac:dyDescent="0.3">
      <c r="A1195">
        <v>500373</v>
      </c>
      <c r="B1195">
        <v>1</v>
      </c>
      <c r="C1195" t="s">
        <v>31</v>
      </c>
      <c r="D1195" t="s">
        <v>30</v>
      </c>
      <c r="E1195" t="s">
        <v>25</v>
      </c>
      <c r="F1195" t="s">
        <v>26</v>
      </c>
      <c r="G1195" t="str">
        <f>INDEX(find_bugcounts!D:D, MATCH(B1195,find_bugcounts!B:B))</f>
        <v>Bad practice</v>
      </c>
    </row>
    <row r="1196" spans="1:7" x14ac:dyDescent="0.3">
      <c r="A1196">
        <v>500432</v>
      </c>
      <c r="B1196">
        <v>12</v>
      </c>
      <c r="C1196" t="s">
        <v>31</v>
      </c>
      <c r="D1196" t="s">
        <v>30</v>
      </c>
      <c r="E1196" t="s">
        <v>25</v>
      </c>
      <c r="F1196" t="s">
        <v>93</v>
      </c>
      <c r="G1196" t="str">
        <f>INDEX(find_bugcounts!D:D, MATCH(B1196,find_bugcounts!B:B))</f>
        <v>Bad practice</v>
      </c>
    </row>
    <row r="1197" spans="1:7" x14ac:dyDescent="0.3">
      <c r="A1197">
        <v>500583</v>
      </c>
      <c r="B1197">
        <v>10</v>
      </c>
      <c r="C1197" t="s">
        <v>31</v>
      </c>
      <c r="D1197" t="s">
        <v>30</v>
      </c>
      <c r="E1197" t="s">
        <v>25</v>
      </c>
      <c r="F1197" t="s">
        <v>118</v>
      </c>
      <c r="G1197" t="str">
        <f>INDEX(find_bugcounts!D:D, MATCH(B1197,find_bugcounts!B:B))</f>
        <v>Bad practice</v>
      </c>
    </row>
    <row r="1198" spans="1:7" x14ac:dyDescent="0.3">
      <c r="A1198">
        <v>500598</v>
      </c>
      <c r="B1198">
        <v>28</v>
      </c>
      <c r="C1198" t="s">
        <v>31</v>
      </c>
      <c r="D1198" t="s">
        <v>30</v>
      </c>
      <c r="E1198" t="s">
        <v>25</v>
      </c>
      <c r="F1198" t="s">
        <v>62</v>
      </c>
      <c r="G1198" t="str">
        <f>INDEX(find_bugcounts!D:D, MATCH(B1198,find_bugcounts!B:B))</f>
        <v>Bad practice</v>
      </c>
    </row>
    <row r="1199" spans="1:7" x14ac:dyDescent="0.3">
      <c r="A1199">
        <v>500599</v>
      </c>
      <c r="B1199">
        <v>24</v>
      </c>
      <c r="C1199" t="s">
        <v>31</v>
      </c>
      <c r="D1199" t="s">
        <v>30</v>
      </c>
      <c r="E1199" t="s">
        <v>25</v>
      </c>
      <c r="F1199" t="s">
        <v>62</v>
      </c>
      <c r="G1199" t="str">
        <f>INDEX(find_bugcounts!D:D, MATCH(B1199,find_bugcounts!B:B))</f>
        <v>Bad practice</v>
      </c>
    </row>
    <row r="1200" spans="1:7" x14ac:dyDescent="0.3">
      <c r="A1200">
        <v>500639</v>
      </c>
      <c r="B1200">
        <v>1</v>
      </c>
      <c r="C1200" t="s">
        <v>31</v>
      </c>
      <c r="D1200" t="s">
        <v>30</v>
      </c>
      <c r="E1200" t="s">
        <v>25</v>
      </c>
      <c r="F1200" t="s">
        <v>209</v>
      </c>
      <c r="G1200" t="str">
        <f>INDEX(find_bugcounts!D:D, MATCH(B1200,find_bugcounts!B:B))</f>
        <v>Bad practice</v>
      </c>
    </row>
    <row r="1201" spans="1:7" x14ac:dyDescent="0.3">
      <c r="A1201">
        <v>500661</v>
      </c>
      <c r="B1201">
        <v>3</v>
      </c>
      <c r="C1201" t="s">
        <v>31</v>
      </c>
      <c r="D1201" t="s">
        <v>30</v>
      </c>
      <c r="E1201" t="s">
        <v>25</v>
      </c>
      <c r="F1201" t="s">
        <v>62</v>
      </c>
      <c r="G1201" t="str">
        <f>INDEX(find_bugcounts!D:D, MATCH(B1201,find_bugcounts!B:B))</f>
        <v>Bad practice</v>
      </c>
    </row>
    <row r="1202" spans="1:7" x14ac:dyDescent="0.3">
      <c r="A1202">
        <v>500688</v>
      </c>
      <c r="B1202">
        <v>85</v>
      </c>
      <c r="C1202" t="s">
        <v>45</v>
      </c>
      <c r="D1202" t="s">
        <v>30</v>
      </c>
      <c r="E1202" t="s">
        <v>25</v>
      </c>
      <c r="F1202" t="s">
        <v>184</v>
      </c>
      <c r="G1202" t="str">
        <f>INDEX(find_bugcounts!D:D, MATCH(B1202,find_bugcounts!B:B))</f>
        <v>Bad practice</v>
      </c>
    </row>
    <row r="1203" spans="1:7" x14ac:dyDescent="0.3">
      <c r="A1203">
        <v>500690</v>
      </c>
      <c r="B1203">
        <v>38</v>
      </c>
      <c r="C1203" t="s">
        <v>45</v>
      </c>
      <c r="D1203" t="s">
        <v>30</v>
      </c>
      <c r="E1203" t="s">
        <v>25</v>
      </c>
      <c r="F1203" t="s">
        <v>62</v>
      </c>
      <c r="G1203" t="str">
        <f>INDEX(find_bugcounts!D:D, MATCH(B1203,find_bugcounts!B:B))</f>
        <v>Bad practice</v>
      </c>
    </row>
    <row r="1204" spans="1:7" x14ac:dyDescent="0.3">
      <c r="A1204">
        <v>500691</v>
      </c>
      <c r="B1204">
        <v>40</v>
      </c>
      <c r="C1204" t="s">
        <v>45</v>
      </c>
      <c r="D1204" t="s">
        <v>30</v>
      </c>
      <c r="E1204" t="s">
        <v>25</v>
      </c>
      <c r="F1204" t="s">
        <v>184</v>
      </c>
      <c r="G1204" t="str">
        <f>INDEX(find_bugcounts!D:D, MATCH(B1204,find_bugcounts!B:B))</f>
        <v>Bad practice</v>
      </c>
    </row>
    <row r="1205" spans="1:7" x14ac:dyDescent="0.3">
      <c r="A1205">
        <v>500703</v>
      </c>
      <c r="B1205">
        <v>1</v>
      </c>
      <c r="C1205" t="s">
        <v>31</v>
      </c>
      <c r="D1205" t="s">
        <v>30</v>
      </c>
      <c r="E1205" t="s">
        <v>25</v>
      </c>
      <c r="F1205" t="s">
        <v>26</v>
      </c>
      <c r="G1205" t="str">
        <f>INDEX(find_bugcounts!D:D, MATCH(B1205,find_bugcounts!B:B))</f>
        <v>Bad practice</v>
      </c>
    </row>
    <row r="1206" spans="1:7" x14ac:dyDescent="0.3">
      <c r="A1206">
        <v>500814</v>
      </c>
      <c r="B1206">
        <v>1</v>
      </c>
      <c r="C1206" t="s">
        <v>31</v>
      </c>
      <c r="D1206" t="s">
        <v>30</v>
      </c>
      <c r="E1206" t="s">
        <v>25</v>
      </c>
      <c r="F1206" t="s">
        <v>26</v>
      </c>
      <c r="G1206" t="str">
        <f>INDEX(find_bugcounts!D:D, MATCH(B1206,find_bugcounts!B:B))</f>
        <v>Bad practice</v>
      </c>
    </row>
    <row r="1207" spans="1:7" x14ac:dyDescent="0.3">
      <c r="A1207">
        <v>501250</v>
      </c>
      <c r="B1207">
        <v>128</v>
      </c>
      <c r="C1207" t="s">
        <v>31</v>
      </c>
      <c r="D1207" t="s">
        <v>30</v>
      </c>
      <c r="E1207" t="s">
        <v>25</v>
      </c>
      <c r="F1207" t="s">
        <v>62</v>
      </c>
      <c r="G1207" t="str">
        <f>INDEX(find_bugcounts!D:D, MATCH(B1207,find_bugcounts!B:B))</f>
        <v>Bad practice</v>
      </c>
    </row>
    <row r="1208" spans="1:7" x14ac:dyDescent="0.3">
      <c r="A1208">
        <v>501268</v>
      </c>
      <c r="B1208">
        <v>51</v>
      </c>
      <c r="C1208" t="s">
        <v>170</v>
      </c>
      <c r="D1208" t="s">
        <v>30</v>
      </c>
      <c r="E1208" t="s">
        <v>25</v>
      </c>
      <c r="F1208" t="s">
        <v>62</v>
      </c>
      <c r="G1208" t="str">
        <f>INDEX(find_bugcounts!D:D, MATCH(B1208,find_bugcounts!B:B))</f>
        <v>Bad practice</v>
      </c>
    </row>
    <row r="1209" spans="1:7" x14ac:dyDescent="0.3">
      <c r="A1209">
        <v>501315</v>
      </c>
      <c r="B1209">
        <v>71</v>
      </c>
      <c r="C1209" t="s">
        <v>31</v>
      </c>
      <c r="D1209" t="s">
        <v>30</v>
      </c>
      <c r="E1209" t="s">
        <v>25</v>
      </c>
      <c r="F1209" t="s">
        <v>93</v>
      </c>
      <c r="G1209" t="str">
        <f>INDEX(find_bugcounts!D:D, MATCH(B1209,find_bugcounts!B:B))</f>
        <v>Bad practice</v>
      </c>
    </row>
    <row r="1210" spans="1:7" x14ac:dyDescent="0.3">
      <c r="A1210">
        <v>501403</v>
      </c>
      <c r="B1210">
        <v>58</v>
      </c>
      <c r="C1210" t="s">
        <v>31</v>
      </c>
      <c r="D1210" t="s">
        <v>30</v>
      </c>
      <c r="E1210" t="s">
        <v>25</v>
      </c>
      <c r="F1210" t="s">
        <v>62</v>
      </c>
      <c r="G1210" t="str">
        <f>INDEX(find_bugcounts!D:D, MATCH(B1210,find_bugcounts!B:B))</f>
        <v>Bad practice</v>
      </c>
    </row>
    <row r="1211" spans="1:7" x14ac:dyDescent="0.3">
      <c r="A1211">
        <v>501414</v>
      </c>
      <c r="B1211">
        <v>1</v>
      </c>
      <c r="C1211" t="s">
        <v>31</v>
      </c>
      <c r="D1211" t="s">
        <v>30</v>
      </c>
      <c r="E1211" t="s">
        <v>25</v>
      </c>
      <c r="F1211" t="s">
        <v>26</v>
      </c>
      <c r="G1211" t="str">
        <f>INDEX(find_bugcounts!D:D, MATCH(B1211,find_bugcounts!B:B))</f>
        <v>Bad practice</v>
      </c>
    </row>
    <row r="1212" spans="1:7" x14ac:dyDescent="0.3">
      <c r="A1212">
        <v>501420</v>
      </c>
      <c r="B1212">
        <v>1</v>
      </c>
      <c r="C1212" t="s">
        <v>42</v>
      </c>
      <c r="D1212" t="s">
        <v>30</v>
      </c>
      <c r="E1212" t="s">
        <v>25</v>
      </c>
      <c r="F1212" t="s">
        <v>26</v>
      </c>
      <c r="G1212" t="str">
        <f>INDEX(find_bugcounts!D:D, MATCH(B1212,find_bugcounts!B:B))</f>
        <v>Bad practice</v>
      </c>
    </row>
    <row r="1213" spans="1:7" x14ac:dyDescent="0.3">
      <c r="A1213">
        <v>501451</v>
      </c>
      <c r="B1213">
        <v>114</v>
      </c>
      <c r="C1213" t="s">
        <v>31</v>
      </c>
      <c r="D1213" t="s">
        <v>30</v>
      </c>
      <c r="E1213" t="s">
        <v>25</v>
      </c>
      <c r="F1213" t="s">
        <v>88</v>
      </c>
      <c r="G1213" t="str">
        <f>INDEX(find_bugcounts!D:D, MATCH(B1213,find_bugcounts!B:B))</f>
        <v>Bad practice</v>
      </c>
    </row>
    <row r="1214" spans="1:7" x14ac:dyDescent="0.3">
      <c r="A1214">
        <v>501509</v>
      </c>
      <c r="B1214">
        <v>98</v>
      </c>
      <c r="C1214" t="s">
        <v>31</v>
      </c>
      <c r="D1214" t="s">
        <v>30</v>
      </c>
      <c r="E1214" t="s">
        <v>25</v>
      </c>
      <c r="F1214" t="s">
        <v>26</v>
      </c>
      <c r="G1214" t="str">
        <f>INDEX(find_bugcounts!D:D, MATCH(B1214,find_bugcounts!B:B))</f>
        <v>Bad practice</v>
      </c>
    </row>
    <row r="1215" spans="1:7" x14ac:dyDescent="0.3">
      <c r="A1215">
        <v>501608</v>
      </c>
      <c r="B1215">
        <v>1</v>
      </c>
      <c r="C1215" t="s">
        <v>45</v>
      </c>
      <c r="D1215" t="s">
        <v>30</v>
      </c>
      <c r="E1215" t="s">
        <v>25</v>
      </c>
      <c r="F1215" t="s">
        <v>62</v>
      </c>
      <c r="G1215" t="str">
        <f>INDEX(find_bugcounts!D:D, MATCH(B1215,find_bugcounts!B:B))</f>
        <v>Bad practice</v>
      </c>
    </row>
    <row r="1216" spans="1:7" x14ac:dyDescent="0.3">
      <c r="A1216">
        <v>501665</v>
      </c>
      <c r="B1216">
        <v>1</v>
      </c>
      <c r="C1216" t="s">
        <v>45</v>
      </c>
      <c r="D1216" t="s">
        <v>30</v>
      </c>
      <c r="E1216" t="s">
        <v>25</v>
      </c>
      <c r="F1216" t="s">
        <v>26</v>
      </c>
      <c r="G1216" t="str">
        <f>INDEX(find_bugcounts!D:D, MATCH(B1216,find_bugcounts!B:B))</f>
        <v>Bad practice</v>
      </c>
    </row>
    <row r="1217" spans="1:7" x14ac:dyDescent="0.3">
      <c r="A1217">
        <v>501782</v>
      </c>
      <c r="B1217">
        <v>14</v>
      </c>
      <c r="C1217" t="s">
        <v>31</v>
      </c>
      <c r="D1217" t="s">
        <v>30</v>
      </c>
      <c r="E1217" t="s">
        <v>25</v>
      </c>
      <c r="F1217" t="s">
        <v>26</v>
      </c>
      <c r="G1217" t="str">
        <f>INDEX(find_bugcounts!D:D, MATCH(B1217,find_bugcounts!B:B))</f>
        <v>Bad practice</v>
      </c>
    </row>
    <row r="1218" spans="1:7" x14ac:dyDescent="0.3">
      <c r="A1218">
        <v>501784</v>
      </c>
      <c r="B1218">
        <v>67</v>
      </c>
      <c r="C1218" t="s">
        <v>64</v>
      </c>
      <c r="D1218" t="s">
        <v>30</v>
      </c>
      <c r="E1218" t="s">
        <v>25</v>
      </c>
      <c r="F1218" t="s">
        <v>62</v>
      </c>
      <c r="G1218" t="str">
        <f>INDEX(find_bugcounts!D:D, MATCH(B1218,find_bugcounts!B:B))</f>
        <v>Bad practice</v>
      </c>
    </row>
    <row r="1219" spans="1:7" x14ac:dyDescent="0.3">
      <c r="A1219">
        <v>501785</v>
      </c>
      <c r="B1219">
        <v>67</v>
      </c>
      <c r="C1219" t="s">
        <v>64</v>
      </c>
      <c r="D1219" t="s">
        <v>30</v>
      </c>
      <c r="E1219" t="s">
        <v>25</v>
      </c>
      <c r="F1219" t="s">
        <v>62</v>
      </c>
      <c r="G1219" t="str">
        <f>INDEX(find_bugcounts!D:D, MATCH(B1219,find_bugcounts!B:B))</f>
        <v>Bad practice</v>
      </c>
    </row>
    <row r="1220" spans="1:7" x14ac:dyDescent="0.3">
      <c r="A1220">
        <v>501918</v>
      </c>
      <c r="B1220">
        <v>104</v>
      </c>
      <c r="C1220" t="s">
        <v>45</v>
      </c>
      <c r="D1220" t="s">
        <v>30</v>
      </c>
      <c r="E1220" t="s">
        <v>25</v>
      </c>
      <c r="F1220" t="s">
        <v>62</v>
      </c>
      <c r="G1220" t="str">
        <f>INDEX(find_bugcounts!D:D, MATCH(B1220,find_bugcounts!B:B))</f>
        <v>Bad practice</v>
      </c>
    </row>
    <row r="1221" spans="1:7" x14ac:dyDescent="0.3">
      <c r="A1221">
        <v>501965</v>
      </c>
      <c r="B1221">
        <v>128</v>
      </c>
      <c r="C1221" t="s">
        <v>31</v>
      </c>
      <c r="D1221" t="s">
        <v>30</v>
      </c>
      <c r="E1221" t="s">
        <v>25</v>
      </c>
      <c r="F1221" t="s">
        <v>104</v>
      </c>
      <c r="G1221" t="str">
        <f>INDEX(find_bugcounts!D:D, MATCH(B1221,find_bugcounts!B:B))</f>
        <v>Bad practice</v>
      </c>
    </row>
    <row r="1222" spans="1:7" x14ac:dyDescent="0.3">
      <c r="A1222">
        <v>502037</v>
      </c>
      <c r="B1222">
        <v>77</v>
      </c>
      <c r="C1222" t="s">
        <v>31</v>
      </c>
      <c r="D1222" t="s">
        <v>30</v>
      </c>
      <c r="E1222" t="s">
        <v>25</v>
      </c>
      <c r="F1222" t="s">
        <v>62</v>
      </c>
      <c r="G1222" t="str">
        <f>INDEX(find_bugcounts!D:D, MATCH(B1222,find_bugcounts!B:B))</f>
        <v>Bad practice</v>
      </c>
    </row>
    <row r="1223" spans="1:7" x14ac:dyDescent="0.3">
      <c r="A1223">
        <v>502050</v>
      </c>
      <c r="B1223">
        <v>20</v>
      </c>
      <c r="C1223" t="s">
        <v>45</v>
      </c>
      <c r="D1223" t="s">
        <v>30</v>
      </c>
      <c r="E1223" t="s">
        <v>25</v>
      </c>
      <c r="F1223" t="s">
        <v>104</v>
      </c>
      <c r="G1223" t="str">
        <f>INDEX(find_bugcounts!D:D, MATCH(B1223,find_bugcounts!B:B))</f>
        <v>Bad practice</v>
      </c>
    </row>
    <row r="1224" spans="1:7" x14ac:dyDescent="0.3">
      <c r="A1224">
        <v>502056</v>
      </c>
      <c r="B1224">
        <v>1</v>
      </c>
      <c r="C1224" t="s">
        <v>31</v>
      </c>
      <c r="D1224" t="s">
        <v>30</v>
      </c>
      <c r="E1224" t="s">
        <v>25</v>
      </c>
      <c r="F1224" t="s">
        <v>26</v>
      </c>
      <c r="G1224" t="str">
        <f>INDEX(find_bugcounts!D:D, MATCH(B1224,find_bugcounts!B:B))</f>
        <v>Bad practice</v>
      </c>
    </row>
    <row r="1225" spans="1:7" x14ac:dyDescent="0.3">
      <c r="A1225">
        <v>502264</v>
      </c>
      <c r="B1225">
        <v>1</v>
      </c>
      <c r="C1225" t="s">
        <v>31</v>
      </c>
      <c r="D1225" t="s">
        <v>30</v>
      </c>
      <c r="E1225" t="s">
        <v>25</v>
      </c>
      <c r="F1225" t="s">
        <v>26</v>
      </c>
      <c r="G1225" t="str">
        <f>INDEX(find_bugcounts!D:D, MATCH(B1225,find_bugcounts!B:B))</f>
        <v>Bad practice</v>
      </c>
    </row>
    <row r="1226" spans="1:7" x14ac:dyDescent="0.3">
      <c r="A1226">
        <v>505916</v>
      </c>
      <c r="B1226">
        <v>98</v>
      </c>
      <c r="C1226" t="s">
        <v>77</v>
      </c>
      <c r="D1226" t="s">
        <v>30</v>
      </c>
      <c r="E1226" t="s">
        <v>25</v>
      </c>
      <c r="F1226" t="s">
        <v>26</v>
      </c>
      <c r="G1226" t="str">
        <f>INDEX(find_bugcounts!D:D, MATCH(B1226,find_bugcounts!B:B))</f>
        <v>Bad practice</v>
      </c>
    </row>
    <row r="1227" spans="1:7" x14ac:dyDescent="0.3">
      <c r="A1227">
        <v>506036</v>
      </c>
      <c r="B1227">
        <v>25</v>
      </c>
      <c r="C1227" t="s">
        <v>31</v>
      </c>
      <c r="D1227" t="s">
        <v>30</v>
      </c>
      <c r="E1227" t="s">
        <v>96</v>
      </c>
      <c r="F1227" t="s">
        <v>62</v>
      </c>
      <c r="G1227" t="str">
        <f>INDEX(find_bugcounts!D:D, MATCH(B1227,find_bugcounts!B:B))</f>
        <v>Bad practice</v>
      </c>
    </row>
    <row r="1228" spans="1:7" x14ac:dyDescent="0.3">
      <c r="A1228">
        <v>506042</v>
      </c>
      <c r="B1228">
        <v>12</v>
      </c>
      <c r="C1228" t="s">
        <v>45</v>
      </c>
      <c r="D1228" t="s">
        <v>30</v>
      </c>
      <c r="E1228" t="s">
        <v>25</v>
      </c>
      <c r="F1228" t="s">
        <v>62</v>
      </c>
      <c r="G1228" t="str">
        <f>INDEX(find_bugcounts!D:D, MATCH(B1228,find_bugcounts!B:B))</f>
        <v>Bad practice</v>
      </c>
    </row>
    <row r="1229" spans="1:7" x14ac:dyDescent="0.3">
      <c r="A1229">
        <v>506139</v>
      </c>
      <c r="B1229">
        <v>41</v>
      </c>
      <c r="C1229" t="s">
        <v>42</v>
      </c>
      <c r="D1229" t="s">
        <v>30</v>
      </c>
      <c r="E1229" t="s">
        <v>87</v>
      </c>
      <c r="F1229" t="s">
        <v>113</v>
      </c>
      <c r="G1229" t="str">
        <f>INDEX(find_bugcounts!D:D, MATCH(B1229,find_bugcounts!B:B))</f>
        <v>Bad practice</v>
      </c>
    </row>
    <row r="1230" spans="1:7" x14ac:dyDescent="0.3">
      <c r="A1230">
        <v>506157</v>
      </c>
      <c r="B1230">
        <v>31</v>
      </c>
      <c r="C1230" t="s">
        <v>31</v>
      </c>
      <c r="D1230" t="s">
        <v>30</v>
      </c>
      <c r="E1230" t="s">
        <v>96</v>
      </c>
      <c r="F1230" t="s">
        <v>62</v>
      </c>
      <c r="G1230" t="str">
        <f>INDEX(find_bugcounts!D:D, MATCH(B1230,find_bugcounts!B:B))</f>
        <v>Bad practice</v>
      </c>
    </row>
    <row r="1231" spans="1:7" x14ac:dyDescent="0.3">
      <c r="A1231">
        <v>506162</v>
      </c>
      <c r="B1231">
        <v>1</v>
      </c>
      <c r="C1231" t="s">
        <v>42</v>
      </c>
      <c r="D1231" t="s">
        <v>30</v>
      </c>
      <c r="E1231" t="s">
        <v>25</v>
      </c>
      <c r="F1231" t="s">
        <v>62</v>
      </c>
      <c r="G1231" t="str">
        <f>INDEX(find_bugcounts!D:D, MATCH(B1231,find_bugcounts!B:B))</f>
        <v>Bad practice</v>
      </c>
    </row>
    <row r="1232" spans="1:7" x14ac:dyDescent="0.3">
      <c r="A1232">
        <v>506166</v>
      </c>
      <c r="B1232">
        <v>1</v>
      </c>
      <c r="C1232" t="s">
        <v>31</v>
      </c>
      <c r="D1232" t="s">
        <v>30</v>
      </c>
      <c r="E1232" t="s">
        <v>25</v>
      </c>
      <c r="F1232" t="s">
        <v>88</v>
      </c>
      <c r="G1232" t="str">
        <f>INDEX(find_bugcounts!D:D, MATCH(B1232,find_bugcounts!B:B))</f>
        <v>Bad practice</v>
      </c>
    </row>
    <row r="1233" spans="1:7" x14ac:dyDescent="0.3">
      <c r="A1233">
        <v>506233</v>
      </c>
      <c r="B1233">
        <v>115</v>
      </c>
      <c r="C1233" t="s">
        <v>31</v>
      </c>
      <c r="D1233" t="s">
        <v>30</v>
      </c>
      <c r="E1233" t="s">
        <v>87</v>
      </c>
      <c r="F1233" t="s">
        <v>62</v>
      </c>
      <c r="G1233" t="str">
        <f>INDEX(find_bugcounts!D:D, MATCH(B1233,find_bugcounts!B:B))</f>
        <v>Bad practice</v>
      </c>
    </row>
    <row r="1234" spans="1:7" x14ac:dyDescent="0.3">
      <c r="A1234">
        <v>506282</v>
      </c>
      <c r="B1234">
        <v>104</v>
      </c>
      <c r="C1234" t="s">
        <v>45</v>
      </c>
      <c r="D1234" t="s">
        <v>30</v>
      </c>
      <c r="E1234" t="s">
        <v>25</v>
      </c>
      <c r="F1234" t="s">
        <v>62</v>
      </c>
      <c r="G1234" t="str">
        <f>INDEX(find_bugcounts!D:D, MATCH(B1234,find_bugcounts!B:B))</f>
        <v>Bad practice</v>
      </c>
    </row>
    <row r="1235" spans="1:7" x14ac:dyDescent="0.3">
      <c r="A1235">
        <v>506369</v>
      </c>
      <c r="B1235">
        <v>14</v>
      </c>
      <c r="C1235" t="s">
        <v>45</v>
      </c>
      <c r="D1235" t="s">
        <v>30</v>
      </c>
      <c r="E1235" t="s">
        <v>87</v>
      </c>
      <c r="F1235" t="s">
        <v>62</v>
      </c>
      <c r="G1235" t="str">
        <f>INDEX(find_bugcounts!D:D, MATCH(B1235,find_bugcounts!B:B))</f>
        <v>Bad practice</v>
      </c>
    </row>
    <row r="1236" spans="1:7" x14ac:dyDescent="0.3">
      <c r="A1236">
        <v>506377</v>
      </c>
      <c r="B1236">
        <v>60</v>
      </c>
      <c r="C1236" t="s">
        <v>45</v>
      </c>
      <c r="D1236" t="s">
        <v>30</v>
      </c>
      <c r="E1236" t="s">
        <v>87</v>
      </c>
      <c r="F1236" t="s">
        <v>62</v>
      </c>
      <c r="G1236" t="str">
        <f>INDEX(find_bugcounts!D:D, MATCH(B1236,find_bugcounts!B:B))</f>
        <v>Bad practice</v>
      </c>
    </row>
    <row r="1237" spans="1:7" x14ac:dyDescent="0.3">
      <c r="A1237">
        <v>506384</v>
      </c>
      <c r="B1237">
        <v>115</v>
      </c>
      <c r="C1237" t="s">
        <v>42</v>
      </c>
      <c r="D1237" t="s">
        <v>30</v>
      </c>
      <c r="E1237" t="s">
        <v>87</v>
      </c>
      <c r="F1237" t="s">
        <v>113</v>
      </c>
      <c r="G1237" t="str">
        <f>INDEX(find_bugcounts!D:D, MATCH(B1237,find_bugcounts!B:B))</f>
        <v>Bad practice</v>
      </c>
    </row>
    <row r="1238" spans="1:7" x14ac:dyDescent="0.3">
      <c r="A1238">
        <v>506391</v>
      </c>
      <c r="B1238">
        <v>58</v>
      </c>
      <c r="C1238" t="s">
        <v>42</v>
      </c>
      <c r="D1238" t="s">
        <v>30</v>
      </c>
      <c r="E1238" t="s">
        <v>87</v>
      </c>
      <c r="F1238" t="s">
        <v>113</v>
      </c>
      <c r="G1238" t="str">
        <f>INDEX(find_bugcounts!D:D, MATCH(B1238,find_bugcounts!B:B))</f>
        <v>Bad practice</v>
      </c>
    </row>
    <row r="1239" spans="1:7" x14ac:dyDescent="0.3">
      <c r="A1239">
        <v>506497</v>
      </c>
      <c r="B1239">
        <v>108</v>
      </c>
      <c r="C1239" t="s">
        <v>45</v>
      </c>
      <c r="D1239" t="s">
        <v>30</v>
      </c>
      <c r="E1239" t="s">
        <v>25</v>
      </c>
      <c r="F1239" t="s">
        <v>88</v>
      </c>
      <c r="G1239" t="str">
        <f>INDEX(find_bugcounts!D:D, MATCH(B1239,find_bugcounts!B:B))</f>
        <v>Bad practice</v>
      </c>
    </row>
    <row r="1240" spans="1:7" x14ac:dyDescent="0.3">
      <c r="A1240">
        <v>506553</v>
      </c>
      <c r="B1240">
        <v>1</v>
      </c>
      <c r="C1240" t="s">
        <v>31</v>
      </c>
      <c r="D1240" t="s">
        <v>30</v>
      </c>
      <c r="E1240" t="s">
        <v>25</v>
      </c>
      <c r="F1240" t="s">
        <v>104</v>
      </c>
      <c r="G1240" t="str">
        <f>INDEX(find_bugcounts!D:D, MATCH(B1240,find_bugcounts!B:B))</f>
        <v>Bad practice</v>
      </c>
    </row>
    <row r="1241" spans="1:7" x14ac:dyDescent="0.3">
      <c r="A1241">
        <v>506562</v>
      </c>
      <c r="B1241">
        <v>12</v>
      </c>
      <c r="C1241" t="s">
        <v>42</v>
      </c>
      <c r="D1241" t="s">
        <v>30</v>
      </c>
      <c r="E1241" t="s">
        <v>25</v>
      </c>
      <c r="F1241" t="s">
        <v>104</v>
      </c>
      <c r="G1241" t="str">
        <f>INDEX(find_bugcounts!D:D, MATCH(B1241,find_bugcounts!B:B))</f>
        <v>Bad practice</v>
      </c>
    </row>
    <row r="1242" spans="1:7" x14ac:dyDescent="0.3">
      <c r="A1242">
        <v>506585</v>
      </c>
      <c r="B1242">
        <v>38</v>
      </c>
      <c r="C1242" t="s">
        <v>170</v>
      </c>
      <c r="D1242" t="s">
        <v>30</v>
      </c>
      <c r="E1242" t="s">
        <v>25</v>
      </c>
      <c r="F1242" t="s">
        <v>26</v>
      </c>
      <c r="G1242" t="str">
        <f>INDEX(find_bugcounts!D:D, MATCH(B1242,find_bugcounts!B:B))</f>
        <v>Bad practice</v>
      </c>
    </row>
    <row r="1243" spans="1:7" x14ac:dyDescent="0.3">
      <c r="A1243">
        <v>506594</v>
      </c>
      <c r="B1243">
        <v>115</v>
      </c>
      <c r="C1243" t="s">
        <v>31</v>
      </c>
      <c r="D1243" t="s">
        <v>30</v>
      </c>
      <c r="E1243" t="s">
        <v>25</v>
      </c>
      <c r="F1243" t="s">
        <v>104</v>
      </c>
      <c r="G1243" t="str">
        <f>INDEX(find_bugcounts!D:D, MATCH(B1243,find_bugcounts!B:B))</f>
        <v>Bad practice</v>
      </c>
    </row>
    <row r="1244" spans="1:7" x14ac:dyDescent="0.3">
      <c r="A1244">
        <v>506696</v>
      </c>
      <c r="B1244">
        <v>99</v>
      </c>
      <c r="C1244" t="s">
        <v>42</v>
      </c>
      <c r="D1244" t="s">
        <v>174</v>
      </c>
      <c r="E1244" t="s">
        <v>25</v>
      </c>
      <c r="F1244" t="s">
        <v>62</v>
      </c>
      <c r="G1244" t="str">
        <f>INDEX(find_bugcounts!D:D, MATCH(B1244,find_bugcounts!B:B))</f>
        <v>Bad practice</v>
      </c>
    </row>
    <row r="1245" spans="1:7" x14ac:dyDescent="0.3">
      <c r="A1245">
        <v>506722</v>
      </c>
      <c r="B1245">
        <v>65</v>
      </c>
      <c r="C1245" t="s">
        <v>45</v>
      </c>
      <c r="D1245" t="s">
        <v>30</v>
      </c>
      <c r="E1245" t="s">
        <v>25</v>
      </c>
      <c r="F1245" t="s">
        <v>62</v>
      </c>
      <c r="G1245" t="str">
        <f>INDEX(find_bugcounts!D:D, MATCH(B1245,find_bugcounts!B:B))</f>
        <v>Bad practice</v>
      </c>
    </row>
    <row r="1246" spans="1:7" x14ac:dyDescent="0.3">
      <c r="A1246">
        <v>506737</v>
      </c>
      <c r="B1246">
        <v>131</v>
      </c>
      <c r="C1246" t="s">
        <v>45</v>
      </c>
      <c r="D1246" t="s">
        <v>30</v>
      </c>
      <c r="E1246" t="s">
        <v>25</v>
      </c>
      <c r="F1246" t="s">
        <v>88</v>
      </c>
      <c r="G1246" t="str">
        <f>INDEX(find_bugcounts!D:D, MATCH(B1246,find_bugcounts!B:B))</f>
        <v>Bad practice</v>
      </c>
    </row>
    <row r="1247" spans="1:7" x14ac:dyDescent="0.3">
      <c r="A1247">
        <v>506826</v>
      </c>
      <c r="B1247">
        <v>58</v>
      </c>
      <c r="C1247" t="s">
        <v>45</v>
      </c>
      <c r="D1247" t="s">
        <v>30</v>
      </c>
      <c r="E1247" t="s">
        <v>87</v>
      </c>
      <c r="F1247" t="s">
        <v>62</v>
      </c>
      <c r="G1247" t="str">
        <f>INDEX(find_bugcounts!D:D, MATCH(B1247,find_bugcounts!B:B))</f>
        <v>Bad practice</v>
      </c>
    </row>
    <row r="1248" spans="1:7" x14ac:dyDescent="0.3">
      <c r="A1248">
        <v>506973</v>
      </c>
      <c r="B1248">
        <v>104</v>
      </c>
      <c r="C1248" t="s">
        <v>42</v>
      </c>
      <c r="D1248" t="s">
        <v>30</v>
      </c>
      <c r="E1248" t="s">
        <v>25</v>
      </c>
      <c r="F1248" t="s">
        <v>118</v>
      </c>
      <c r="G1248" t="str">
        <f>INDEX(find_bugcounts!D:D, MATCH(B1248,find_bugcounts!B:B))</f>
        <v>Bad practice</v>
      </c>
    </row>
    <row r="1249" spans="1:7" x14ac:dyDescent="0.3">
      <c r="A1249">
        <v>506998</v>
      </c>
      <c r="B1249">
        <v>115</v>
      </c>
      <c r="C1249" t="s">
        <v>42</v>
      </c>
      <c r="D1249" t="s">
        <v>30</v>
      </c>
      <c r="E1249" t="s">
        <v>96</v>
      </c>
      <c r="F1249" t="s">
        <v>62</v>
      </c>
      <c r="G1249" t="str">
        <f>INDEX(find_bugcounts!D:D, MATCH(B1249,find_bugcounts!B:B))</f>
        <v>Bad practice</v>
      </c>
    </row>
    <row r="1250" spans="1:7" x14ac:dyDescent="0.3">
      <c r="A1250">
        <v>507008</v>
      </c>
      <c r="B1250">
        <v>3</v>
      </c>
      <c r="C1250" t="s">
        <v>31</v>
      </c>
      <c r="D1250" t="s">
        <v>30</v>
      </c>
      <c r="E1250" t="s">
        <v>87</v>
      </c>
      <c r="F1250" t="s">
        <v>113</v>
      </c>
      <c r="G1250" t="str">
        <f>INDEX(find_bugcounts!D:D, MATCH(B1250,find_bugcounts!B:B))</f>
        <v>Bad practice</v>
      </c>
    </row>
    <row r="1251" spans="1:7" x14ac:dyDescent="0.3">
      <c r="A1251">
        <v>507091</v>
      </c>
      <c r="B1251">
        <v>115</v>
      </c>
      <c r="C1251" t="s">
        <v>42</v>
      </c>
      <c r="D1251" t="s">
        <v>30</v>
      </c>
      <c r="E1251" t="s">
        <v>96</v>
      </c>
      <c r="F1251" t="s">
        <v>258</v>
      </c>
      <c r="G1251" t="str">
        <f>INDEX(find_bugcounts!D:D, MATCH(B1251,find_bugcounts!B:B))</f>
        <v>Bad practice</v>
      </c>
    </row>
    <row r="1252" spans="1:7" x14ac:dyDescent="0.3">
      <c r="A1252">
        <v>507100</v>
      </c>
      <c r="B1252">
        <v>31</v>
      </c>
      <c r="C1252" t="s">
        <v>31</v>
      </c>
      <c r="D1252" t="s">
        <v>30</v>
      </c>
      <c r="E1252" t="s">
        <v>25</v>
      </c>
      <c r="F1252" t="s">
        <v>118</v>
      </c>
      <c r="G1252" t="str">
        <f>INDEX(find_bugcounts!D:D, MATCH(B1252,find_bugcounts!B:B))</f>
        <v>Bad practice</v>
      </c>
    </row>
    <row r="1253" spans="1:7" x14ac:dyDescent="0.3">
      <c r="A1253">
        <v>507102</v>
      </c>
      <c r="B1253">
        <v>73</v>
      </c>
      <c r="C1253" t="s">
        <v>31</v>
      </c>
      <c r="D1253" t="s">
        <v>30</v>
      </c>
      <c r="E1253" t="s">
        <v>25</v>
      </c>
      <c r="F1253" t="s">
        <v>62</v>
      </c>
      <c r="G1253" t="str">
        <f>INDEX(find_bugcounts!D:D, MATCH(B1253,find_bugcounts!B:B))</f>
        <v>Bad practice</v>
      </c>
    </row>
    <row r="1254" spans="1:7" x14ac:dyDescent="0.3">
      <c r="A1254">
        <v>507193</v>
      </c>
      <c r="B1254">
        <v>10</v>
      </c>
      <c r="C1254" t="s">
        <v>177</v>
      </c>
      <c r="D1254" t="s">
        <v>30</v>
      </c>
      <c r="E1254" t="s">
        <v>96</v>
      </c>
      <c r="F1254" t="s">
        <v>258</v>
      </c>
      <c r="G1254" t="str">
        <f>INDEX(find_bugcounts!D:D, MATCH(B1254,find_bugcounts!B:B))</f>
        <v>Bad practice</v>
      </c>
    </row>
    <row r="1255" spans="1:7" x14ac:dyDescent="0.3">
      <c r="A1255">
        <v>507207</v>
      </c>
      <c r="B1255">
        <v>12</v>
      </c>
      <c r="C1255" t="s">
        <v>31</v>
      </c>
      <c r="D1255" t="s">
        <v>30</v>
      </c>
      <c r="E1255" t="s">
        <v>25</v>
      </c>
      <c r="F1255" t="s">
        <v>104</v>
      </c>
      <c r="G1255" t="str">
        <f>INDEX(find_bugcounts!D:D, MATCH(B1255,find_bugcounts!B:B))</f>
        <v>Bad practice</v>
      </c>
    </row>
    <row r="1256" spans="1:7" x14ac:dyDescent="0.3">
      <c r="A1256">
        <v>507216</v>
      </c>
      <c r="B1256">
        <v>31</v>
      </c>
      <c r="C1256" t="s">
        <v>31</v>
      </c>
      <c r="D1256" t="s">
        <v>30</v>
      </c>
      <c r="E1256" t="s">
        <v>25</v>
      </c>
      <c r="F1256" t="s">
        <v>26</v>
      </c>
      <c r="G1256" t="str">
        <f>INDEX(find_bugcounts!D:D, MATCH(B1256,find_bugcounts!B:B))</f>
        <v>Bad practice</v>
      </c>
    </row>
    <row r="1257" spans="1:7" x14ac:dyDescent="0.3">
      <c r="A1257">
        <v>507240</v>
      </c>
      <c r="B1257">
        <v>108</v>
      </c>
      <c r="C1257" t="s">
        <v>45</v>
      </c>
      <c r="D1257" t="s">
        <v>30</v>
      </c>
      <c r="E1257" t="s">
        <v>25</v>
      </c>
      <c r="F1257" t="s">
        <v>62</v>
      </c>
      <c r="G1257" t="str">
        <f>INDEX(find_bugcounts!D:D, MATCH(B1257,find_bugcounts!B:B))</f>
        <v>Bad practice</v>
      </c>
    </row>
    <row r="1258" spans="1:7" x14ac:dyDescent="0.3">
      <c r="A1258">
        <v>507246</v>
      </c>
      <c r="B1258">
        <v>57</v>
      </c>
      <c r="C1258" t="s">
        <v>31</v>
      </c>
      <c r="D1258" t="s">
        <v>30</v>
      </c>
      <c r="E1258" t="s">
        <v>96</v>
      </c>
      <c r="F1258" t="s">
        <v>97</v>
      </c>
      <c r="G1258" t="str">
        <f>INDEX(find_bugcounts!D:D, MATCH(B1258,find_bugcounts!B:B))</f>
        <v>Bad practice</v>
      </c>
    </row>
    <row r="1259" spans="1:7" x14ac:dyDescent="0.3">
      <c r="A1259">
        <v>507292</v>
      </c>
      <c r="B1259">
        <v>128</v>
      </c>
      <c r="C1259" t="s">
        <v>31</v>
      </c>
      <c r="D1259" t="s">
        <v>30</v>
      </c>
      <c r="E1259" t="s">
        <v>25</v>
      </c>
      <c r="F1259" t="s">
        <v>122</v>
      </c>
      <c r="G1259" t="str">
        <f>INDEX(find_bugcounts!D:D, MATCH(B1259,find_bugcounts!B:B))</f>
        <v>Bad practice</v>
      </c>
    </row>
    <row r="1260" spans="1:7" x14ac:dyDescent="0.3">
      <c r="A1260">
        <v>507325</v>
      </c>
      <c r="B1260">
        <v>115</v>
      </c>
      <c r="C1260" t="s">
        <v>42</v>
      </c>
      <c r="D1260" t="s">
        <v>30</v>
      </c>
      <c r="E1260" t="s">
        <v>96</v>
      </c>
      <c r="F1260" t="s">
        <v>97</v>
      </c>
      <c r="G1260" t="str">
        <f>INDEX(find_bugcounts!D:D, MATCH(B1260,find_bugcounts!B:B))</f>
        <v>Bad practice</v>
      </c>
    </row>
    <row r="1261" spans="1:7" x14ac:dyDescent="0.3">
      <c r="A1261">
        <v>507343</v>
      </c>
      <c r="B1261">
        <v>1</v>
      </c>
      <c r="C1261" t="s">
        <v>31</v>
      </c>
      <c r="D1261" t="s">
        <v>30</v>
      </c>
      <c r="E1261" t="s">
        <v>25</v>
      </c>
      <c r="F1261" t="s">
        <v>26</v>
      </c>
      <c r="G1261" t="str">
        <f>INDEX(find_bugcounts!D:D, MATCH(B1261,find_bugcounts!B:B))</f>
        <v>Bad practice</v>
      </c>
    </row>
    <row r="1262" spans="1:7" x14ac:dyDescent="0.3">
      <c r="A1262">
        <v>507381</v>
      </c>
      <c r="B1262">
        <v>3</v>
      </c>
      <c r="C1262" t="s">
        <v>45</v>
      </c>
      <c r="D1262" t="s">
        <v>30</v>
      </c>
      <c r="E1262" t="s">
        <v>87</v>
      </c>
      <c r="F1262" t="s">
        <v>62</v>
      </c>
      <c r="G1262" t="str">
        <f>INDEX(find_bugcounts!D:D, MATCH(B1262,find_bugcounts!B:B))</f>
        <v>Bad practice</v>
      </c>
    </row>
    <row r="1263" spans="1:7" x14ac:dyDescent="0.3">
      <c r="A1263">
        <v>507385</v>
      </c>
      <c r="B1263">
        <v>7</v>
      </c>
      <c r="C1263" t="s">
        <v>31</v>
      </c>
      <c r="D1263" t="s">
        <v>30</v>
      </c>
      <c r="E1263" t="s">
        <v>87</v>
      </c>
      <c r="F1263" t="s">
        <v>93</v>
      </c>
      <c r="G1263" t="str">
        <f>INDEX(find_bugcounts!D:D, MATCH(B1263,find_bugcounts!B:B))</f>
        <v>Bad practice</v>
      </c>
    </row>
    <row r="1264" spans="1:7" x14ac:dyDescent="0.3">
      <c r="A1264">
        <v>507432</v>
      </c>
      <c r="B1264">
        <v>1</v>
      </c>
      <c r="C1264" t="s">
        <v>31</v>
      </c>
      <c r="D1264" t="s">
        <v>30</v>
      </c>
      <c r="E1264" t="s">
        <v>25</v>
      </c>
      <c r="F1264" t="s">
        <v>26</v>
      </c>
      <c r="G1264" t="str">
        <f>INDEX(find_bugcounts!D:D, MATCH(B1264,find_bugcounts!B:B))</f>
        <v>Bad practice</v>
      </c>
    </row>
    <row r="1265" spans="1:7" x14ac:dyDescent="0.3">
      <c r="A1265">
        <v>507523</v>
      </c>
      <c r="B1265">
        <v>10</v>
      </c>
      <c r="C1265" t="s">
        <v>31</v>
      </c>
      <c r="D1265" t="s">
        <v>30</v>
      </c>
      <c r="E1265" t="s">
        <v>25</v>
      </c>
      <c r="F1265" t="s">
        <v>209</v>
      </c>
      <c r="G1265" t="str">
        <f>INDEX(find_bugcounts!D:D, MATCH(B1265,find_bugcounts!B:B))</f>
        <v>Bad practice</v>
      </c>
    </row>
    <row r="1266" spans="1:7" x14ac:dyDescent="0.3">
      <c r="A1266">
        <v>507550</v>
      </c>
      <c r="B1266">
        <v>19</v>
      </c>
      <c r="C1266" t="s">
        <v>42</v>
      </c>
      <c r="D1266" t="s">
        <v>30</v>
      </c>
      <c r="E1266" t="s">
        <v>25</v>
      </c>
      <c r="F1266" t="s">
        <v>26</v>
      </c>
      <c r="G1266" t="str">
        <f>INDEX(find_bugcounts!D:D, MATCH(B1266,find_bugcounts!B:B))</f>
        <v>Bad practice</v>
      </c>
    </row>
    <row r="1267" spans="1:7" x14ac:dyDescent="0.3">
      <c r="A1267">
        <v>507564</v>
      </c>
      <c r="B1267">
        <v>56</v>
      </c>
      <c r="C1267" t="s">
        <v>42</v>
      </c>
      <c r="D1267" t="s">
        <v>30</v>
      </c>
      <c r="E1267" t="s">
        <v>87</v>
      </c>
      <c r="F1267" t="s">
        <v>113</v>
      </c>
      <c r="G1267" t="str">
        <f>INDEX(find_bugcounts!D:D, MATCH(B1267,find_bugcounts!B:B))</f>
        <v>Bad practice</v>
      </c>
    </row>
    <row r="1268" spans="1:7" x14ac:dyDescent="0.3">
      <c r="A1268">
        <v>507571</v>
      </c>
      <c r="B1268">
        <v>115</v>
      </c>
      <c r="C1268" t="s">
        <v>31</v>
      </c>
      <c r="D1268" t="s">
        <v>30</v>
      </c>
      <c r="E1268" t="s">
        <v>87</v>
      </c>
      <c r="F1268" t="s">
        <v>113</v>
      </c>
      <c r="G1268" t="str">
        <f>INDEX(find_bugcounts!D:D, MATCH(B1268,find_bugcounts!B:B))</f>
        <v>Bad practice</v>
      </c>
    </row>
    <row r="1269" spans="1:7" x14ac:dyDescent="0.3">
      <c r="A1269">
        <v>507602</v>
      </c>
      <c r="B1269">
        <v>1</v>
      </c>
      <c r="C1269" t="s">
        <v>31</v>
      </c>
      <c r="D1269" t="s">
        <v>30</v>
      </c>
      <c r="E1269" t="s">
        <v>25</v>
      </c>
      <c r="F1269" t="s">
        <v>26</v>
      </c>
      <c r="G1269" t="str">
        <f>INDEX(find_bugcounts!D:D, MATCH(B1269,find_bugcounts!B:B))</f>
        <v>Bad practice</v>
      </c>
    </row>
    <row r="1270" spans="1:7" x14ac:dyDescent="0.3">
      <c r="A1270">
        <v>507611</v>
      </c>
      <c r="B1270">
        <v>1</v>
      </c>
      <c r="C1270" t="s">
        <v>31</v>
      </c>
      <c r="D1270" t="s">
        <v>30</v>
      </c>
      <c r="E1270" t="s">
        <v>25</v>
      </c>
      <c r="F1270" t="s">
        <v>26</v>
      </c>
      <c r="G1270" t="str">
        <f>INDEX(find_bugcounts!D:D, MATCH(B1270,find_bugcounts!B:B))</f>
        <v>Bad practice</v>
      </c>
    </row>
    <row r="1271" spans="1:7" x14ac:dyDescent="0.3">
      <c r="A1271">
        <v>507642</v>
      </c>
      <c r="B1271">
        <v>115</v>
      </c>
      <c r="C1271" t="s">
        <v>31</v>
      </c>
      <c r="D1271" t="s">
        <v>30</v>
      </c>
      <c r="E1271" t="s">
        <v>87</v>
      </c>
      <c r="F1271" t="s">
        <v>93</v>
      </c>
      <c r="G1271" t="str">
        <f>INDEX(find_bugcounts!D:D, MATCH(B1271,find_bugcounts!B:B))</f>
        <v>Bad practice</v>
      </c>
    </row>
    <row r="1272" spans="1:7" x14ac:dyDescent="0.3">
      <c r="A1272">
        <v>507667</v>
      </c>
      <c r="B1272">
        <v>1</v>
      </c>
      <c r="C1272" t="s">
        <v>31</v>
      </c>
      <c r="D1272" t="s">
        <v>30</v>
      </c>
      <c r="E1272" t="s">
        <v>87</v>
      </c>
      <c r="F1272" t="s">
        <v>62</v>
      </c>
      <c r="G1272" t="str">
        <f>INDEX(find_bugcounts!D:D, MATCH(B1272,find_bugcounts!B:B))</f>
        <v>Bad practice</v>
      </c>
    </row>
    <row r="1273" spans="1:7" x14ac:dyDescent="0.3">
      <c r="A1273">
        <v>507762</v>
      </c>
      <c r="B1273">
        <v>55</v>
      </c>
      <c r="C1273" t="s">
        <v>42</v>
      </c>
      <c r="D1273" t="s">
        <v>30</v>
      </c>
      <c r="E1273" t="s">
        <v>96</v>
      </c>
      <c r="F1273" t="s">
        <v>97</v>
      </c>
      <c r="G1273" t="str">
        <f>INDEX(find_bugcounts!D:D, MATCH(B1273,find_bugcounts!B:B))</f>
        <v>Bad practice</v>
      </c>
    </row>
    <row r="1274" spans="1:7" x14ac:dyDescent="0.3">
      <c r="A1274">
        <v>507812</v>
      </c>
      <c r="B1274">
        <v>115</v>
      </c>
      <c r="C1274" t="s">
        <v>31</v>
      </c>
      <c r="D1274" t="s">
        <v>140</v>
      </c>
      <c r="E1274" t="s">
        <v>25</v>
      </c>
      <c r="F1274" t="s">
        <v>104</v>
      </c>
      <c r="G1274" t="str">
        <f>INDEX(find_bugcounts!D:D, MATCH(B1274,find_bugcounts!B:B))</f>
        <v>Bad practice</v>
      </c>
    </row>
    <row r="1275" spans="1:7" x14ac:dyDescent="0.3">
      <c r="A1275">
        <v>507813</v>
      </c>
      <c r="B1275">
        <v>90</v>
      </c>
      <c r="C1275" t="s">
        <v>77</v>
      </c>
      <c r="D1275" t="s">
        <v>30</v>
      </c>
      <c r="E1275" t="s">
        <v>87</v>
      </c>
      <c r="F1275" t="s">
        <v>88</v>
      </c>
      <c r="G1275" t="str">
        <f>INDEX(find_bugcounts!D:D, MATCH(B1275,find_bugcounts!B:B))</f>
        <v>Bad practice</v>
      </c>
    </row>
    <row r="1276" spans="1:7" x14ac:dyDescent="0.3">
      <c r="A1276">
        <v>507841</v>
      </c>
      <c r="B1276">
        <v>107</v>
      </c>
      <c r="C1276" t="s">
        <v>31</v>
      </c>
      <c r="D1276" t="s">
        <v>30</v>
      </c>
      <c r="E1276" t="s">
        <v>25</v>
      </c>
      <c r="F1276" t="s">
        <v>122</v>
      </c>
      <c r="G1276" t="str">
        <f>INDEX(find_bugcounts!D:D, MATCH(B1276,find_bugcounts!B:B))</f>
        <v>Bad practice</v>
      </c>
    </row>
    <row r="1277" spans="1:7" x14ac:dyDescent="0.3">
      <c r="A1277">
        <v>507891</v>
      </c>
      <c r="B1277">
        <v>1</v>
      </c>
      <c r="C1277" t="s">
        <v>31</v>
      </c>
      <c r="D1277" t="s">
        <v>30</v>
      </c>
      <c r="E1277" t="s">
        <v>25</v>
      </c>
      <c r="F1277" t="s">
        <v>26</v>
      </c>
      <c r="G1277" t="str">
        <f>INDEX(find_bugcounts!D:D, MATCH(B1277,find_bugcounts!B:B))</f>
        <v>Bad practice</v>
      </c>
    </row>
    <row r="1278" spans="1:7" x14ac:dyDescent="0.3">
      <c r="A1278">
        <v>507896</v>
      </c>
      <c r="B1278">
        <v>1</v>
      </c>
      <c r="C1278" t="s">
        <v>77</v>
      </c>
      <c r="D1278" t="s">
        <v>30</v>
      </c>
      <c r="E1278" t="s">
        <v>25</v>
      </c>
      <c r="F1278" t="s">
        <v>26</v>
      </c>
      <c r="G1278" t="str">
        <f>INDEX(find_bugcounts!D:D, MATCH(B1278,find_bugcounts!B:B))</f>
        <v>Bad practice</v>
      </c>
    </row>
    <row r="1279" spans="1:7" x14ac:dyDescent="0.3">
      <c r="A1279">
        <v>507902</v>
      </c>
      <c r="B1279">
        <v>79</v>
      </c>
      <c r="C1279" t="s">
        <v>31</v>
      </c>
      <c r="D1279" t="s">
        <v>30</v>
      </c>
      <c r="E1279" t="s">
        <v>25</v>
      </c>
      <c r="F1279" t="s">
        <v>118</v>
      </c>
      <c r="G1279" t="str">
        <f>INDEX(find_bugcounts!D:D, MATCH(B1279,find_bugcounts!B:B))</f>
        <v>Bad practice</v>
      </c>
    </row>
    <row r="1280" spans="1:7" x14ac:dyDescent="0.3">
      <c r="A1280">
        <v>507914</v>
      </c>
      <c r="B1280">
        <v>10</v>
      </c>
      <c r="C1280" t="s">
        <v>31</v>
      </c>
      <c r="D1280" t="s">
        <v>30</v>
      </c>
      <c r="E1280" t="s">
        <v>25</v>
      </c>
      <c r="F1280" t="s">
        <v>62</v>
      </c>
      <c r="G1280" t="str">
        <f>INDEX(find_bugcounts!D:D, MATCH(B1280,find_bugcounts!B:B))</f>
        <v>Bad practice</v>
      </c>
    </row>
    <row r="1281" spans="1:7" x14ac:dyDescent="0.3">
      <c r="A1281">
        <v>507920</v>
      </c>
      <c r="B1281">
        <v>56</v>
      </c>
      <c r="C1281" t="s">
        <v>31</v>
      </c>
      <c r="D1281" t="s">
        <v>30</v>
      </c>
      <c r="E1281" t="s">
        <v>87</v>
      </c>
      <c r="F1281" t="s">
        <v>113</v>
      </c>
      <c r="G1281" t="str">
        <f>INDEX(find_bugcounts!D:D, MATCH(B1281,find_bugcounts!B:B))</f>
        <v>Bad practice</v>
      </c>
    </row>
    <row r="1282" spans="1:7" x14ac:dyDescent="0.3">
      <c r="A1282">
        <v>507923</v>
      </c>
      <c r="B1282">
        <v>96</v>
      </c>
      <c r="C1282" t="s">
        <v>31</v>
      </c>
      <c r="D1282" t="s">
        <v>30</v>
      </c>
      <c r="E1282" t="s">
        <v>87</v>
      </c>
      <c r="F1282" t="s">
        <v>62</v>
      </c>
      <c r="G1282" t="str">
        <f>INDEX(find_bugcounts!D:D, MATCH(B1282,find_bugcounts!B:B))</f>
        <v>Bad practice</v>
      </c>
    </row>
    <row r="1283" spans="1:7" x14ac:dyDescent="0.3">
      <c r="A1283">
        <v>507929</v>
      </c>
      <c r="B1283">
        <v>101</v>
      </c>
      <c r="C1283" t="s">
        <v>45</v>
      </c>
      <c r="D1283" t="s">
        <v>30</v>
      </c>
      <c r="E1283" t="s">
        <v>25</v>
      </c>
      <c r="F1283" t="s">
        <v>62</v>
      </c>
      <c r="G1283" t="str">
        <f>INDEX(find_bugcounts!D:D, MATCH(B1283,find_bugcounts!B:B))</f>
        <v>Bad practice</v>
      </c>
    </row>
    <row r="1284" spans="1:7" x14ac:dyDescent="0.3">
      <c r="A1284">
        <v>507947</v>
      </c>
      <c r="B1284">
        <v>50</v>
      </c>
      <c r="C1284" t="s">
        <v>45</v>
      </c>
      <c r="D1284" t="s">
        <v>30</v>
      </c>
      <c r="E1284" t="s">
        <v>96</v>
      </c>
      <c r="F1284" t="s">
        <v>62</v>
      </c>
      <c r="G1284" t="str">
        <f>INDEX(find_bugcounts!D:D, MATCH(B1284,find_bugcounts!B:B))</f>
        <v>Bad practice</v>
      </c>
    </row>
    <row r="1285" spans="1:7" x14ac:dyDescent="0.3">
      <c r="A1285">
        <v>507967</v>
      </c>
      <c r="B1285">
        <v>94</v>
      </c>
      <c r="C1285" t="s">
        <v>170</v>
      </c>
      <c r="D1285" t="s">
        <v>30</v>
      </c>
      <c r="E1285" t="s">
        <v>25</v>
      </c>
      <c r="F1285" t="s">
        <v>62</v>
      </c>
      <c r="G1285" t="str">
        <f>INDEX(find_bugcounts!D:D, MATCH(B1285,find_bugcounts!B:B))</f>
        <v>Bad practice</v>
      </c>
    </row>
    <row r="1286" spans="1:7" x14ac:dyDescent="0.3">
      <c r="A1286">
        <v>507997</v>
      </c>
      <c r="B1286">
        <v>71</v>
      </c>
      <c r="C1286" t="s">
        <v>31</v>
      </c>
      <c r="D1286" t="s">
        <v>30</v>
      </c>
      <c r="E1286" t="s">
        <v>25</v>
      </c>
      <c r="F1286" t="s">
        <v>122</v>
      </c>
      <c r="G1286" t="str">
        <f>INDEX(find_bugcounts!D:D, MATCH(B1286,find_bugcounts!B:B))</f>
        <v>Bad practice</v>
      </c>
    </row>
    <row r="1287" spans="1:7" x14ac:dyDescent="0.3">
      <c r="A1287">
        <v>507999</v>
      </c>
      <c r="B1287">
        <v>15</v>
      </c>
      <c r="C1287" t="s">
        <v>31</v>
      </c>
      <c r="D1287" t="s">
        <v>30</v>
      </c>
      <c r="E1287" t="s">
        <v>25</v>
      </c>
      <c r="F1287" t="s">
        <v>122</v>
      </c>
      <c r="G1287" t="str">
        <f>INDEX(find_bugcounts!D:D, MATCH(B1287,find_bugcounts!B:B))</f>
        <v>Bad practice</v>
      </c>
    </row>
    <row r="1288" spans="1:7" x14ac:dyDescent="0.3">
      <c r="A1288">
        <v>508003</v>
      </c>
      <c r="B1288">
        <v>61</v>
      </c>
      <c r="C1288" t="s">
        <v>31</v>
      </c>
      <c r="D1288" t="s">
        <v>30</v>
      </c>
      <c r="E1288" t="s">
        <v>25</v>
      </c>
      <c r="F1288" t="s">
        <v>122</v>
      </c>
      <c r="G1288" t="str">
        <f>INDEX(find_bugcounts!D:D, MATCH(B1288,find_bugcounts!B:B))</f>
        <v>Bad practice</v>
      </c>
    </row>
    <row r="1289" spans="1:7" x14ac:dyDescent="0.3">
      <c r="A1289">
        <v>508007</v>
      </c>
      <c r="B1289">
        <v>1</v>
      </c>
      <c r="C1289" t="s">
        <v>31</v>
      </c>
      <c r="D1289" t="s">
        <v>30</v>
      </c>
      <c r="E1289" t="s">
        <v>25</v>
      </c>
      <c r="F1289" t="s">
        <v>62</v>
      </c>
      <c r="G1289" t="str">
        <f>INDEX(find_bugcounts!D:D, MATCH(B1289,find_bugcounts!B:B))</f>
        <v>Bad practice</v>
      </c>
    </row>
    <row r="1290" spans="1:7" x14ac:dyDescent="0.3">
      <c r="A1290">
        <v>508040</v>
      </c>
      <c r="B1290">
        <v>1</v>
      </c>
      <c r="C1290" t="s">
        <v>31</v>
      </c>
      <c r="D1290" t="s">
        <v>30</v>
      </c>
      <c r="E1290" t="s">
        <v>25</v>
      </c>
      <c r="F1290" t="s">
        <v>26</v>
      </c>
      <c r="G1290" t="str">
        <f>INDEX(find_bugcounts!D:D, MATCH(B1290,find_bugcounts!B:B))</f>
        <v>Bad practice</v>
      </c>
    </row>
    <row r="1291" spans="1:7" x14ac:dyDescent="0.3">
      <c r="A1291">
        <v>508041</v>
      </c>
      <c r="B1291">
        <v>1</v>
      </c>
      <c r="C1291" t="s">
        <v>31</v>
      </c>
      <c r="D1291" t="s">
        <v>30</v>
      </c>
      <c r="E1291" t="s">
        <v>25</v>
      </c>
      <c r="F1291" t="s">
        <v>26</v>
      </c>
      <c r="G1291" t="str">
        <f>INDEX(find_bugcounts!D:D, MATCH(B1291,find_bugcounts!B:B))</f>
        <v>Bad practice</v>
      </c>
    </row>
    <row r="1292" spans="1:7" x14ac:dyDescent="0.3">
      <c r="A1292">
        <v>508155</v>
      </c>
      <c r="B1292">
        <v>1</v>
      </c>
      <c r="C1292" t="s">
        <v>31</v>
      </c>
      <c r="D1292" t="s">
        <v>30</v>
      </c>
      <c r="E1292" t="s">
        <v>25</v>
      </c>
      <c r="F1292" t="s">
        <v>26</v>
      </c>
      <c r="G1292" t="str">
        <f>INDEX(find_bugcounts!D:D, MATCH(B1292,find_bugcounts!B:B))</f>
        <v>Bad practice</v>
      </c>
    </row>
    <row r="1293" spans="1:7" x14ac:dyDescent="0.3">
      <c r="A1293">
        <v>508210</v>
      </c>
      <c r="B1293">
        <v>1</v>
      </c>
      <c r="C1293" t="s">
        <v>64</v>
      </c>
      <c r="D1293" t="s">
        <v>30</v>
      </c>
      <c r="E1293" t="s">
        <v>25</v>
      </c>
      <c r="F1293" t="s">
        <v>26</v>
      </c>
      <c r="G1293" t="str">
        <f>INDEX(find_bugcounts!D:D, MATCH(B1293,find_bugcounts!B:B))</f>
        <v>Bad practice</v>
      </c>
    </row>
    <row r="1294" spans="1:7" x14ac:dyDescent="0.3">
      <c r="A1294">
        <v>508217</v>
      </c>
      <c r="B1294">
        <v>98</v>
      </c>
      <c r="C1294" t="s">
        <v>31</v>
      </c>
      <c r="D1294" t="s">
        <v>30</v>
      </c>
      <c r="E1294" t="s">
        <v>25</v>
      </c>
      <c r="F1294" t="s">
        <v>26</v>
      </c>
      <c r="G1294" t="str">
        <f>INDEX(find_bugcounts!D:D, MATCH(B1294,find_bugcounts!B:B))</f>
        <v>Bad practice</v>
      </c>
    </row>
    <row r="1295" spans="1:7" x14ac:dyDescent="0.3">
      <c r="A1295">
        <v>508260</v>
      </c>
      <c r="B1295">
        <v>71</v>
      </c>
      <c r="C1295" t="s">
        <v>31</v>
      </c>
      <c r="D1295" t="s">
        <v>30</v>
      </c>
      <c r="E1295" t="s">
        <v>87</v>
      </c>
      <c r="F1295" t="s">
        <v>62</v>
      </c>
      <c r="G1295" t="str">
        <f>INDEX(find_bugcounts!D:D, MATCH(B1295,find_bugcounts!B:B))</f>
        <v>Bad practice</v>
      </c>
    </row>
    <row r="1296" spans="1:7" x14ac:dyDescent="0.3">
      <c r="A1296">
        <v>508303</v>
      </c>
      <c r="B1296">
        <v>86</v>
      </c>
      <c r="C1296" t="s">
        <v>31</v>
      </c>
      <c r="D1296" t="s">
        <v>30</v>
      </c>
      <c r="E1296" t="s">
        <v>25</v>
      </c>
      <c r="F1296" t="s">
        <v>101</v>
      </c>
      <c r="G1296" t="str">
        <f>INDEX(find_bugcounts!D:D, MATCH(B1296,find_bugcounts!B:B))</f>
        <v>Bad practice</v>
      </c>
    </row>
    <row r="1297" spans="1:7" x14ac:dyDescent="0.3">
      <c r="A1297">
        <v>508456</v>
      </c>
      <c r="B1297">
        <v>1</v>
      </c>
      <c r="C1297" t="s">
        <v>31</v>
      </c>
      <c r="D1297" t="s">
        <v>30</v>
      </c>
      <c r="E1297" t="s">
        <v>25</v>
      </c>
      <c r="F1297" t="s">
        <v>26</v>
      </c>
      <c r="G1297" t="str">
        <f>INDEX(find_bugcounts!D:D, MATCH(B1297,find_bugcounts!B:B))</f>
        <v>Bad practice</v>
      </c>
    </row>
    <row r="1298" spans="1:7" x14ac:dyDescent="0.3">
      <c r="A1298">
        <v>508478</v>
      </c>
      <c r="B1298">
        <v>73</v>
      </c>
      <c r="C1298" t="s">
        <v>31</v>
      </c>
      <c r="D1298" t="s">
        <v>30</v>
      </c>
      <c r="E1298" t="s">
        <v>25</v>
      </c>
      <c r="F1298" t="s">
        <v>62</v>
      </c>
      <c r="G1298" t="str">
        <f>INDEX(find_bugcounts!D:D, MATCH(B1298,find_bugcounts!B:B))</f>
        <v>Bad practice</v>
      </c>
    </row>
    <row r="1299" spans="1:7" x14ac:dyDescent="0.3">
      <c r="A1299">
        <v>508497</v>
      </c>
      <c r="B1299">
        <v>56</v>
      </c>
      <c r="C1299" t="s">
        <v>31</v>
      </c>
      <c r="D1299" t="s">
        <v>30</v>
      </c>
      <c r="E1299" t="s">
        <v>87</v>
      </c>
      <c r="F1299" t="s">
        <v>113</v>
      </c>
      <c r="G1299" t="str">
        <f>INDEX(find_bugcounts!D:D, MATCH(B1299,find_bugcounts!B:B))</f>
        <v>Bad practice</v>
      </c>
    </row>
    <row r="1300" spans="1:7" x14ac:dyDescent="0.3">
      <c r="A1300">
        <v>508498</v>
      </c>
      <c r="B1300">
        <v>1</v>
      </c>
      <c r="C1300" t="s">
        <v>31</v>
      </c>
      <c r="D1300" t="s">
        <v>30</v>
      </c>
      <c r="E1300" t="s">
        <v>25</v>
      </c>
      <c r="F1300" t="s">
        <v>62</v>
      </c>
      <c r="G1300" t="str">
        <f>INDEX(find_bugcounts!D:D, MATCH(B1300,find_bugcounts!B:B))</f>
        <v>Bad practice</v>
      </c>
    </row>
    <row r="1301" spans="1:7" x14ac:dyDescent="0.3">
      <c r="A1301">
        <v>508570</v>
      </c>
      <c r="B1301">
        <v>1</v>
      </c>
      <c r="C1301" t="s">
        <v>31</v>
      </c>
      <c r="D1301" t="s">
        <v>30</v>
      </c>
      <c r="E1301" t="s">
        <v>25</v>
      </c>
      <c r="F1301" t="s">
        <v>26</v>
      </c>
      <c r="G1301" t="str">
        <f>INDEX(find_bugcounts!D:D, MATCH(B1301,find_bugcounts!B:B))</f>
        <v>Bad practice</v>
      </c>
    </row>
    <row r="1302" spans="1:7" x14ac:dyDescent="0.3">
      <c r="A1302">
        <v>508591</v>
      </c>
      <c r="B1302">
        <v>1</v>
      </c>
      <c r="C1302" t="s">
        <v>31</v>
      </c>
      <c r="D1302" t="s">
        <v>30</v>
      </c>
      <c r="E1302" t="s">
        <v>25</v>
      </c>
      <c r="F1302" t="s">
        <v>62</v>
      </c>
      <c r="G1302" t="str">
        <f>INDEX(find_bugcounts!D:D, MATCH(B1302,find_bugcounts!B:B))</f>
        <v>Bad practice</v>
      </c>
    </row>
    <row r="1303" spans="1:7" x14ac:dyDescent="0.3">
      <c r="A1303">
        <v>508599</v>
      </c>
      <c r="B1303">
        <v>107</v>
      </c>
      <c r="C1303" t="s">
        <v>31</v>
      </c>
      <c r="D1303" t="s">
        <v>30</v>
      </c>
      <c r="E1303" t="s">
        <v>25</v>
      </c>
      <c r="F1303" t="s">
        <v>26</v>
      </c>
      <c r="G1303" t="str">
        <f>INDEX(find_bugcounts!D:D, MATCH(B1303,find_bugcounts!B:B))</f>
        <v>Bad practice</v>
      </c>
    </row>
    <row r="1304" spans="1:7" x14ac:dyDescent="0.3">
      <c r="A1304">
        <v>508612</v>
      </c>
      <c r="B1304">
        <v>1</v>
      </c>
      <c r="C1304" t="s">
        <v>45</v>
      </c>
      <c r="D1304" t="s">
        <v>30</v>
      </c>
      <c r="E1304" t="s">
        <v>25</v>
      </c>
      <c r="F1304" t="s">
        <v>26</v>
      </c>
      <c r="G1304" t="str">
        <f>INDEX(find_bugcounts!D:D, MATCH(B1304,find_bugcounts!B:B))</f>
        <v>Bad practice</v>
      </c>
    </row>
    <row r="1305" spans="1:7" x14ac:dyDescent="0.3">
      <c r="A1305">
        <v>508695</v>
      </c>
      <c r="B1305">
        <v>108</v>
      </c>
      <c r="C1305" t="s">
        <v>64</v>
      </c>
      <c r="D1305" t="s">
        <v>30</v>
      </c>
      <c r="E1305" t="s">
        <v>25</v>
      </c>
      <c r="F1305" t="s">
        <v>93</v>
      </c>
      <c r="G1305" t="str">
        <f>INDEX(find_bugcounts!D:D, MATCH(B1305,find_bugcounts!B:B))</f>
        <v>Bad practice</v>
      </c>
    </row>
    <row r="1306" spans="1:7" x14ac:dyDescent="0.3">
      <c r="A1306">
        <v>508714</v>
      </c>
      <c r="B1306">
        <v>104</v>
      </c>
      <c r="C1306" t="s">
        <v>64</v>
      </c>
      <c r="D1306" t="s">
        <v>30</v>
      </c>
      <c r="E1306" t="s">
        <v>87</v>
      </c>
      <c r="F1306" t="s">
        <v>113</v>
      </c>
      <c r="G1306" t="str">
        <f>INDEX(find_bugcounts!D:D, MATCH(B1306,find_bugcounts!B:B))</f>
        <v>Bad practice</v>
      </c>
    </row>
    <row r="1307" spans="1:7" x14ac:dyDescent="0.3">
      <c r="A1307">
        <v>508728</v>
      </c>
      <c r="B1307">
        <v>28</v>
      </c>
      <c r="C1307" t="s">
        <v>31</v>
      </c>
      <c r="D1307" t="s">
        <v>30</v>
      </c>
      <c r="E1307" t="s">
        <v>25</v>
      </c>
      <c r="F1307" t="s">
        <v>93</v>
      </c>
      <c r="G1307" t="str">
        <f>INDEX(find_bugcounts!D:D, MATCH(B1307,find_bugcounts!B:B))</f>
        <v>Bad practice</v>
      </c>
    </row>
    <row r="1308" spans="1:7" x14ac:dyDescent="0.3">
      <c r="A1308">
        <v>508734</v>
      </c>
      <c r="B1308">
        <v>10</v>
      </c>
      <c r="C1308" t="s">
        <v>42</v>
      </c>
      <c r="D1308" t="s">
        <v>30</v>
      </c>
      <c r="E1308" t="s">
        <v>25</v>
      </c>
      <c r="F1308" t="s">
        <v>62</v>
      </c>
      <c r="G1308" t="str">
        <f>INDEX(find_bugcounts!D:D, MATCH(B1308,find_bugcounts!B:B))</f>
        <v>Bad practice</v>
      </c>
    </row>
    <row r="1309" spans="1:7" x14ac:dyDescent="0.3">
      <c r="A1309">
        <v>508739</v>
      </c>
      <c r="B1309">
        <v>86</v>
      </c>
      <c r="C1309" t="s">
        <v>45</v>
      </c>
      <c r="D1309" t="s">
        <v>30</v>
      </c>
      <c r="E1309" t="s">
        <v>96</v>
      </c>
      <c r="F1309" t="s">
        <v>62</v>
      </c>
      <c r="G1309" t="str">
        <f>INDEX(find_bugcounts!D:D, MATCH(B1309,find_bugcounts!B:B))</f>
        <v>Bad practice</v>
      </c>
    </row>
    <row r="1310" spans="1:7" x14ac:dyDescent="0.3">
      <c r="A1310">
        <v>508751</v>
      </c>
      <c r="B1310">
        <v>104</v>
      </c>
      <c r="C1310" t="s">
        <v>170</v>
      </c>
      <c r="D1310" t="s">
        <v>30</v>
      </c>
      <c r="E1310" t="s">
        <v>87</v>
      </c>
      <c r="F1310" t="s">
        <v>113</v>
      </c>
      <c r="G1310" t="str">
        <f>INDEX(find_bugcounts!D:D, MATCH(B1310,find_bugcounts!B:B))</f>
        <v>Bad practice</v>
      </c>
    </row>
    <row r="1311" spans="1:7" x14ac:dyDescent="0.3">
      <c r="A1311">
        <v>508768</v>
      </c>
      <c r="B1311">
        <v>1</v>
      </c>
      <c r="C1311" t="s">
        <v>31</v>
      </c>
      <c r="D1311" t="s">
        <v>30</v>
      </c>
      <c r="E1311" t="s">
        <v>25</v>
      </c>
      <c r="F1311" t="s">
        <v>26</v>
      </c>
      <c r="G1311" t="str">
        <f>INDEX(find_bugcounts!D:D, MATCH(B1311,find_bugcounts!B:B))</f>
        <v>Bad practice</v>
      </c>
    </row>
    <row r="1312" spans="1:7" x14ac:dyDescent="0.3">
      <c r="A1312">
        <v>508776</v>
      </c>
      <c r="B1312">
        <v>115</v>
      </c>
      <c r="C1312" t="s">
        <v>31</v>
      </c>
      <c r="D1312" t="s">
        <v>30</v>
      </c>
      <c r="E1312" t="s">
        <v>87</v>
      </c>
      <c r="F1312" t="s">
        <v>88</v>
      </c>
      <c r="G1312" t="str">
        <f>INDEX(find_bugcounts!D:D, MATCH(B1312,find_bugcounts!B:B))</f>
        <v>Bad practice</v>
      </c>
    </row>
    <row r="1313" spans="1:7" x14ac:dyDescent="0.3">
      <c r="A1313">
        <v>508793</v>
      </c>
      <c r="B1313">
        <v>52</v>
      </c>
      <c r="C1313" t="s">
        <v>31</v>
      </c>
      <c r="D1313" t="s">
        <v>30</v>
      </c>
      <c r="E1313" t="s">
        <v>87</v>
      </c>
      <c r="F1313" t="s">
        <v>93</v>
      </c>
      <c r="G1313" t="str">
        <f>INDEX(find_bugcounts!D:D, MATCH(B1313,find_bugcounts!B:B))</f>
        <v>Bad practice</v>
      </c>
    </row>
    <row r="1314" spans="1:7" x14ac:dyDescent="0.3">
      <c r="A1314">
        <v>508860</v>
      </c>
      <c r="B1314">
        <v>115</v>
      </c>
      <c r="C1314" t="s">
        <v>31</v>
      </c>
      <c r="D1314" t="s">
        <v>30</v>
      </c>
      <c r="E1314" t="s">
        <v>87</v>
      </c>
      <c r="F1314" t="s">
        <v>113</v>
      </c>
      <c r="G1314" t="str">
        <f>INDEX(find_bugcounts!D:D, MATCH(B1314,find_bugcounts!B:B))</f>
        <v>Bad practice</v>
      </c>
    </row>
    <row r="1315" spans="1:7" x14ac:dyDescent="0.3">
      <c r="A1315">
        <v>508861</v>
      </c>
      <c r="B1315">
        <v>115</v>
      </c>
      <c r="C1315" t="s">
        <v>31</v>
      </c>
      <c r="D1315" t="s">
        <v>30</v>
      </c>
      <c r="E1315" t="s">
        <v>87</v>
      </c>
      <c r="F1315" t="s">
        <v>113</v>
      </c>
      <c r="G1315" t="str">
        <f>INDEX(find_bugcounts!D:D, MATCH(B1315,find_bugcounts!B:B))</f>
        <v>Bad practice</v>
      </c>
    </row>
    <row r="1316" spans="1:7" x14ac:dyDescent="0.3">
      <c r="A1316">
        <v>508918</v>
      </c>
      <c r="B1316">
        <v>99</v>
      </c>
      <c r="C1316" t="s">
        <v>64</v>
      </c>
      <c r="D1316" t="s">
        <v>30</v>
      </c>
      <c r="E1316" t="s">
        <v>87</v>
      </c>
      <c r="F1316" t="s">
        <v>93</v>
      </c>
      <c r="G1316" t="str">
        <f>INDEX(find_bugcounts!D:D, MATCH(B1316,find_bugcounts!B:B))</f>
        <v>Bad practice</v>
      </c>
    </row>
    <row r="1317" spans="1:7" x14ac:dyDescent="0.3">
      <c r="A1317">
        <v>508930</v>
      </c>
      <c r="B1317">
        <v>110</v>
      </c>
      <c r="C1317" t="s">
        <v>31</v>
      </c>
      <c r="D1317" t="s">
        <v>30</v>
      </c>
      <c r="E1317" t="s">
        <v>25</v>
      </c>
      <c r="F1317" t="s">
        <v>62</v>
      </c>
      <c r="G1317" t="str">
        <f>INDEX(find_bugcounts!D:D, MATCH(B1317,find_bugcounts!B:B))</f>
        <v>Bad practice</v>
      </c>
    </row>
    <row r="1318" spans="1:7" x14ac:dyDescent="0.3">
      <c r="A1318">
        <v>508973</v>
      </c>
      <c r="B1318">
        <v>107</v>
      </c>
      <c r="C1318" t="s">
        <v>31</v>
      </c>
      <c r="D1318" t="s">
        <v>30</v>
      </c>
      <c r="E1318" t="s">
        <v>25</v>
      </c>
      <c r="F1318" t="s">
        <v>62</v>
      </c>
      <c r="G1318" t="str">
        <f>INDEX(find_bugcounts!D:D, MATCH(B1318,find_bugcounts!B:B))</f>
        <v>Bad practice</v>
      </c>
    </row>
    <row r="1319" spans="1:7" x14ac:dyDescent="0.3">
      <c r="A1319">
        <v>509025</v>
      </c>
      <c r="B1319">
        <v>113</v>
      </c>
      <c r="C1319" t="s">
        <v>31</v>
      </c>
      <c r="D1319" t="s">
        <v>30</v>
      </c>
      <c r="E1319" t="s">
        <v>87</v>
      </c>
      <c r="F1319" t="s">
        <v>113</v>
      </c>
      <c r="G1319" t="str">
        <f>INDEX(find_bugcounts!D:D, MATCH(B1319,find_bugcounts!B:B))</f>
        <v>Bad practice</v>
      </c>
    </row>
    <row r="1320" spans="1:7" x14ac:dyDescent="0.3">
      <c r="A1320">
        <v>509075</v>
      </c>
      <c r="B1320">
        <v>115</v>
      </c>
      <c r="C1320" t="s">
        <v>42</v>
      </c>
      <c r="D1320" t="s">
        <v>161</v>
      </c>
      <c r="E1320" t="s">
        <v>87</v>
      </c>
      <c r="F1320" t="s">
        <v>113</v>
      </c>
      <c r="G1320" t="str">
        <f>INDEX(find_bugcounts!D:D, MATCH(B1320,find_bugcounts!B:B))</f>
        <v>Bad practice</v>
      </c>
    </row>
    <row r="1321" spans="1:7" x14ac:dyDescent="0.3">
      <c r="A1321">
        <v>509095</v>
      </c>
      <c r="B1321">
        <v>61</v>
      </c>
      <c r="C1321" t="s">
        <v>64</v>
      </c>
      <c r="D1321" t="s">
        <v>30</v>
      </c>
      <c r="E1321" t="s">
        <v>87</v>
      </c>
      <c r="F1321" t="s">
        <v>93</v>
      </c>
      <c r="G1321" t="str">
        <f>INDEX(find_bugcounts!D:D, MATCH(B1321,find_bugcounts!B:B))</f>
        <v>Bad practice</v>
      </c>
    </row>
    <row r="1322" spans="1:7" x14ac:dyDescent="0.3">
      <c r="A1322">
        <v>509096</v>
      </c>
      <c r="B1322">
        <v>61</v>
      </c>
      <c r="C1322" t="s">
        <v>31</v>
      </c>
      <c r="D1322" t="s">
        <v>30</v>
      </c>
      <c r="E1322" t="s">
        <v>87</v>
      </c>
      <c r="F1322" t="s">
        <v>93</v>
      </c>
      <c r="G1322" t="str">
        <f>INDEX(find_bugcounts!D:D, MATCH(B1322,find_bugcounts!B:B))</f>
        <v>Bad practice</v>
      </c>
    </row>
    <row r="1323" spans="1:7" x14ac:dyDescent="0.3">
      <c r="A1323">
        <v>509171</v>
      </c>
      <c r="B1323">
        <v>8</v>
      </c>
      <c r="C1323" t="s">
        <v>31</v>
      </c>
      <c r="D1323" t="s">
        <v>30</v>
      </c>
      <c r="E1323" t="s">
        <v>87</v>
      </c>
      <c r="F1323" t="s">
        <v>62</v>
      </c>
      <c r="G1323" t="str">
        <f>INDEX(find_bugcounts!D:D, MATCH(B1323,find_bugcounts!B:B))</f>
        <v>Bad practice</v>
      </c>
    </row>
    <row r="1324" spans="1:7" x14ac:dyDescent="0.3">
      <c r="A1324">
        <v>509178</v>
      </c>
      <c r="B1324">
        <v>1</v>
      </c>
      <c r="C1324" t="s">
        <v>31</v>
      </c>
      <c r="D1324" t="s">
        <v>30</v>
      </c>
      <c r="E1324" t="s">
        <v>25</v>
      </c>
      <c r="F1324" t="s">
        <v>26</v>
      </c>
      <c r="G1324" t="str">
        <f>INDEX(find_bugcounts!D:D, MATCH(B1324,find_bugcounts!B:B))</f>
        <v>Bad practice</v>
      </c>
    </row>
    <row r="1325" spans="1:7" x14ac:dyDescent="0.3">
      <c r="A1325">
        <v>509319</v>
      </c>
      <c r="B1325">
        <v>1</v>
      </c>
      <c r="C1325" t="s">
        <v>31</v>
      </c>
      <c r="D1325" t="s">
        <v>30</v>
      </c>
      <c r="E1325" t="s">
        <v>25</v>
      </c>
      <c r="F1325" t="s">
        <v>62</v>
      </c>
      <c r="G1325" t="str">
        <f>INDEX(find_bugcounts!D:D, MATCH(B1325,find_bugcounts!B:B))</f>
        <v>Bad practice</v>
      </c>
    </row>
    <row r="1326" spans="1:7" x14ac:dyDescent="0.3">
      <c r="A1326">
        <v>509409</v>
      </c>
      <c r="B1326">
        <v>128</v>
      </c>
      <c r="C1326" t="s">
        <v>31</v>
      </c>
      <c r="D1326" t="s">
        <v>30</v>
      </c>
      <c r="E1326" t="s">
        <v>96</v>
      </c>
      <c r="F1326" t="s">
        <v>62</v>
      </c>
      <c r="G1326" t="str">
        <f>INDEX(find_bugcounts!D:D, MATCH(B1326,find_bugcounts!B:B))</f>
        <v>Bad practice</v>
      </c>
    </row>
    <row r="1327" spans="1:7" x14ac:dyDescent="0.3">
      <c r="A1327">
        <v>509410</v>
      </c>
      <c r="B1327">
        <v>1</v>
      </c>
      <c r="C1327" t="s">
        <v>45</v>
      </c>
      <c r="D1327" t="s">
        <v>30</v>
      </c>
      <c r="E1327" t="s">
        <v>25</v>
      </c>
      <c r="F1327" t="s">
        <v>495</v>
      </c>
      <c r="G1327" t="str">
        <f>INDEX(find_bugcounts!D:D, MATCH(B1327,find_bugcounts!B:B))</f>
        <v>Bad practice</v>
      </c>
    </row>
    <row r="1328" spans="1:7" x14ac:dyDescent="0.3">
      <c r="A1328">
        <v>509450</v>
      </c>
      <c r="B1328">
        <v>1</v>
      </c>
      <c r="C1328" t="s">
        <v>31</v>
      </c>
      <c r="D1328" t="s">
        <v>30</v>
      </c>
      <c r="E1328" t="s">
        <v>96</v>
      </c>
      <c r="F1328" t="s">
        <v>62</v>
      </c>
      <c r="G1328" t="str">
        <f>INDEX(find_bugcounts!D:D, MATCH(B1328,find_bugcounts!B:B))</f>
        <v>Bad practice</v>
      </c>
    </row>
    <row r="1329" spans="1:7" x14ac:dyDescent="0.3">
      <c r="A1329">
        <v>509452</v>
      </c>
      <c r="B1329">
        <v>1</v>
      </c>
      <c r="C1329" t="s">
        <v>31</v>
      </c>
      <c r="D1329" t="s">
        <v>30</v>
      </c>
      <c r="E1329" t="s">
        <v>25</v>
      </c>
      <c r="F1329" t="s">
        <v>26</v>
      </c>
      <c r="G1329" t="str">
        <f>INDEX(find_bugcounts!D:D, MATCH(B1329,find_bugcounts!B:B))</f>
        <v>Bad practice</v>
      </c>
    </row>
    <row r="1330" spans="1:7" x14ac:dyDescent="0.3">
      <c r="A1330">
        <v>509456</v>
      </c>
      <c r="B1330">
        <v>20</v>
      </c>
      <c r="C1330" t="s">
        <v>31</v>
      </c>
      <c r="D1330" t="s">
        <v>30</v>
      </c>
      <c r="E1330" t="s">
        <v>25</v>
      </c>
      <c r="F1330" t="s">
        <v>62</v>
      </c>
      <c r="G1330" t="str">
        <f>INDEX(find_bugcounts!D:D, MATCH(B1330,find_bugcounts!B:B))</f>
        <v>Bad practice</v>
      </c>
    </row>
    <row r="1331" spans="1:7" x14ac:dyDescent="0.3">
      <c r="A1331">
        <v>509505</v>
      </c>
      <c r="B1331">
        <v>128</v>
      </c>
      <c r="C1331" t="s">
        <v>31</v>
      </c>
      <c r="D1331" t="s">
        <v>30</v>
      </c>
      <c r="E1331" t="s">
        <v>25</v>
      </c>
      <c r="F1331" t="s">
        <v>118</v>
      </c>
      <c r="G1331" t="str">
        <f>INDEX(find_bugcounts!D:D, MATCH(B1331,find_bugcounts!B:B))</f>
        <v>Bad practice</v>
      </c>
    </row>
    <row r="1332" spans="1:7" x14ac:dyDescent="0.3">
      <c r="A1332">
        <v>509518</v>
      </c>
      <c r="B1332">
        <v>128</v>
      </c>
      <c r="C1332" t="s">
        <v>31</v>
      </c>
      <c r="D1332" t="s">
        <v>30</v>
      </c>
      <c r="E1332" t="s">
        <v>96</v>
      </c>
      <c r="F1332" t="s">
        <v>62</v>
      </c>
      <c r="G1332" t="str">
        <f>INDEX(find_bugcounts!D:D, MATCH(B1332,find_bugcounts!B:B))</f>
        <v>Bad practice</v>
      </c>
    </row>
    <row r="1333" spans="1:7" x14ac:dyDescent="0.3">
      <c r="A1333">
        <v>509537</v>
      </c>
      <c r="B1333">
        <v>1</v>
      </c>
      <c r="C1333" t="s">
        <v>31</v>
      </c>
      <c r="D1333" t="s">
        <v>30</v>
      </c>
      <c r="E1333" t="s">
        <v>25</v>
      </c>
      <c r="F1333" t="s">
        <v>26</v>
      </c>
      <c r="G1333" t="str">
        <f>INDEX(find_bugcounts!D:D, MATCH(B1333,find_bugcounts!B:B))</f>
        <v>Bad practice</v>
      </c>
    </row>
    <row r="1334" spans="1:7" x14ac:dyDescent="0.3">
      <c r="A1334">
        <v>509553</v>
      </c>
      <c r="B1334">
        <v>28</v>
      </c>
      <c r="C1334" t="s">
        <v>31</v>
      </c>
      <c r="D1334" t="s">
        <v>30</v>
      </c>
      <c r="E1334" t="s">
        <v>25</v>
      </c>
      <c r="F1334" t="s">
        <v>62</v>
      </c>
      <c r="G1334" t="str">
        <f>INDEX(find_bugcounts!D:D, MATCH(B1334,find_bugcounts!B:B))</f>
        <v>Bad practice</v>
      </c>
    </row>
    <row r="1335" spans="1:7" x14ac:dyDescent="0.3">
      <c r="A1335">
        <v>509562</v>
      </c>
      <c r="B1335">
        <v>58</v>
      </c>
      <c r="C1335" t="s">
        <v>31</v>
      </c>
      <c r="D1335" t="s">
        <v>30</v>
      </c>
      <c r="E1335" t="s">
        <v>96</v>
      </c>
      <c r="F1335" t="s">
        <v>62</v>
      </c>
      <c r="G1335" t="str">
        <f>INDEX(find_bugcounts!D:D, MATCH(B1335,find_bugcounts!B:B))</f>
        <v>Bad practice</v>
      </c>
    </row>
    <row r="1336" spans="1:7" x14ac:dyDescent="0.3">
      <c r="A1336">
        <v>509567</v>
      </c>
      <c r="B1336">
        <v>110</v>
      </c>
      <c r="C1336" t="s">
        <v>42</v>
      </c>
      <c r="D1336" t="s">
        <v>30</v>
      </c>
      <c r="E1336" t="s">
        <v>25</v>
      </c>
      <c r="F1336" t="s">
        <v>62</v>
      </c>
      <c r="G1336" t="str">
        <f>INDEX(find_bugcounts!D:D, MATCH(B1336,find_bugcounts!B:B))</f>
        <v>Bad practice</v>
      </c>
    </row>
    <row r="1337" spans="1:7" x14ac:dyDescent="0.3">
      <c r="A1337">
        <v>509572</v>
      </c>
      <c r="B1337">
        <v>10</v>
      </c>
      <c r="C1337" t="s">
        <v>45</v>
      </c>
      <c r="D1337" t="s">
        <v>30</v>
      </c>
      <c r="E1337" t="s">
        <v>25</v>
      </c>
      <c r="F1337" t="s">
        <v>118</v>
      </c>
      <c r="G1337" t="str">
        <f>INDEX(find_bugcounts!D:D, MATCH(B1337,find_bugcounts!B:B))</f>
        <v>Bad practice</v>
      </c>
    </row>
    <row r="1338" spans="1:7" x14ac:dyDescent="0.3">
      <c r="A1338">
        <v>509606</v>
      </c>
      <c r="B1338">
        <v>1</v>
      </c>
      <c r="C1338" t="s">
        <v>31</v>
      </c>
      <c r="D1338" t="s">
        <v>30</v>
      </c>
      <c r="E1338" t="s">
        <v>25</v>
      </c>
      <c r="F1338" t="s">
        <v>62</v>
      </c>
      <c r="G1338" t="str">
        <f>INDEX(find_bugcounts!D:D, MATCH(B1338,find_bugcounts!B:B))</f>
        <v>Bad practice</v>
      </c>
    </row>
    <row r="1339" spans="1:7" x14ac:dyDescent="0.3">
      <c r="A1339">
        <v>509633</v>
      </c>
      <c r="B1339">
        <v>115</v>
      </c>
      <c r="C1339" t="s">
        <v>77</v>
      </c>
      <c r="D1339" t="s">
        <v>30</v>
      </c>
      <c r="E1339" t="s">
        <v>87</v>
      </c>
      <c r="F1339" t="s">
        <v>113</v>
      </c>
      <c r="G1339" t="str">
        <f>INDEX(find_bugcounts!D:D, MATCH(B1339,find_bugcounts!B:B))</f>
        <v>Bad practice</v>
      </c>
    </row>
    <row r="1340" spans="1:7" x14ac:dyDescent="0.3">
      <c r="A1340">
        <v>509642</v>
      </c>
      <c r="B1340">
        <v>77</v>
      </c>
      <c r="C1340" t="s">
        <v>31</v>
      </c>
      <c r="D1340" t="s">
        <v>30</v>
      </c>
      <c r="E1340" t="s">
        <v>25</v>
      </c>
      <c r="F1340" t="s">
        <v>118</v>
      </c>
      <c r="G1340" t="str">
        <f>INDEX(find_bugcounts!D:D, MATCH(B1340,find_bugcounts!B:B))</f>
        <v>Bad practice</v>
      </c>
    </row>
    <row r="1341" spans="1:7" x14ac:dyDescent="0.3">
      <c r="A1341">
        <v>509643</v>
      </c>
      <c r="B1341">
        <v>104</v>
      </c>
      <c r="C1341" t="s">
        <v>42</v>
      </c>
      <c r="D1341" t="s">
        <v>30</v>
      </c>
      <c r="E1341" t="s">
        <v>87</v>
      </c>
      <c r="F1341" t="s">
        <v>113</v>
      </c>
      <c r="G1341" t="str">
        <f>INDEX(find_bugcounts!D:D, MATCH(B1341,find_bugcounts!B:B))</f>
        <v>Bad practice</v>
      </c>
    </row>
    <row r="1342" spans="1:7" x14ac:dyDescent="0.3">
      <c r="A1342">
        <v>509659</v>
      </c>
      <c r="B1342">
        <v>69</v>
      </c>
      <c r="C1342" t="s">
        <v>45</v>
      </c>
      <c r="D1342" t="s">
        <v>30</v>
      </c>
      <c r="E1342" t="s">
        <v>87</v>
      </c>
      <c r="F1342" t="s">
        <v>62</v>
      </c>
      <c r="G1342" t="str">
        <f>INDEX(find_bugcounts!D:D, MATCH(B1342,find_bugcounts!B:B))</f>
        <v>Bad practice</v>
      </c>
    </row>
    <row r="1343" spans="1:7" x14ac:dyDescent="0.3">
      <c r="A1343">
        <v>509660</v>
      </c>
      <c r="B1343">
        <v>57</v>
      </c>
      <c r="C1343" t="s">
        <v>31</v>
      </c>
      <c r="D1343" t="s">
        <v>30</v>
      </c>
      <c r="E1343" t="s">
        <v>87</v>
      </c>
      <c r="F1343" t="s">
        <v>113</v>
      </c>
      <c r="G1343" t="str">
        <f>INDEX(find_bugcounts!D:D, MATCH(B1343,find_bugcounts!B:B))</f>
        <v>Bad practice</v>
      </c>
    </row>
    <row r="1344" spans="1:7" x14ac:dyDescent="0.3">
      <c r="A1344">
        <v>509689</v>
      </c>
      <c r="B1344">
        <v>51</v>
      </c>
      <c r="C1344" t="s">
        <v>31</v>
      </c>
      <c r="D1344" t="s">
        <v>30</v>
      </c>
      <c r="E1344" t="s">
        <v>96</v>
      </c>
      <c r="F1344" t="s">
        <v>258</v>
      </c>
      <c r="G1344" t="str">
        <f>INDEX(find_bugcounts!D:D, MATCH(B1344,find_bugcounts!B:B))</f>
        <v>Bad practice</v>
      </c>
    </row>
    <row r="1345" spans="1:7" x14ac:dyDescent="0.3">
      <c r="A1345">
        <v>509696</v>
      </c>
      <c r="B1345">
        <v>1</v>
      </c>
      <c r="C1345" t="s">
        <v>31</v>
      </c>
      <c r="D1345" t="s">
        <v>30</v>
      </c>
      <c r="E1345" t="s">
        <v>25</v>
      </c>
      <c r="F1345" t="s">
        <v>26</v>
      </c>
      <c r="G1345" t="str">
        <f>INDEX(find_bugcounts!D:D, MATCH(B1345,find_bugcounts!B:B))</f>
        <v>Bad practice</v>
      </c>
    </row>
    <row r="1346" spans="1:7" x14ac:dyDescent="0.3">
      <c r="A1346">
        <v>509703</v>
      </c>
      <c r="B1346">
        <v>86</v>
      </c>
      <c r="C1346" t="s">
        <v>31</v>
      </c>
      <c r="D1346" t="s">
        <v>30</v>
      </c>
      <c r="E1346" t="s">
        <v>87</v>
      </c>
      <c r="F1346" t="s">
        <v>113</v>
      </c>
      <c r="G1346" t="str">
        <f>INDEX(find_bugcounts!D:D, MATCH(B1346,find_bugcounts!B:B))</f>
        <v>Bad practice</v>
      </c>
    </row>
    <row r="1347" spans="1:7" x14ac:dyDescent="0.3">
      <c r="A1347">
        <v>509705</v>
      </c>
      <c r="B1347">
        <v>40</v>
      </c>
      <c r="C1347" t="s">
        <v>31</v>
      </c>
      <c r="D1347" t="s">
        <v>30</v>
      </c>
      <c r="E1347" t="s">
        <v>87</v>
      </c>
      <c r="F1347" t="s">
        <v>62</v>
      </c>
      <c r="G1347" t="str">
        <f>INDEX(find_bugcounts!D:D, MATCH(B1347,find_bugcounts!B:B))</f>
        <v>Bad practice</v>
      </c>
    </row>
    <row r="1348" spans="1:7" x14ac:dyDescent="0.3">
      <c r="A1348">
        <v>509719</v>
      </c>
      <c r="B1348">
        <v>38</v>
      </c>
      <c r="C1348" t="s">
        <v>31</v>
      </c>
      <c r="D1348" t="s">
        <v>30</v>
      </c>
      <c r="E1348" t="s">
        <v>25</v>
      </c>
      <c r="F1348" t="s">
        <v>62</v>
      </c>
      <c r="G1348" t="str">
        <f>INDEX(find_bugcounts!D:D, MATCH(B1348,find_bugcounts!B:B))</f>
        <v>Bad practice</v>
      </c>
    </row>
    <row r="1349" spans="1:7" x14ac:dyDescent="0.3">
      <c r="A1349">
        <v>509754</v>
      </c>
      <c r="B1349">
        <v>19</v>
      </c>
      <c r="C1349" t="s">
        <v>31</v>
      </c>
      <c r="D1349" t="s">
        <v>30</v>
      </c>
      <c r="E1349" t="s">
        <v>87</v>
      </c>
      <c r="F1349" t="s">
        <v>113</v>
      </c>
      <c r="G1349" t="str">
        <f>INDEX(find_bugcounts!D:D, MATCH(B1349,find_bugcounts!B:B))</f>
        <v>Bad practice</v>
      </c>
    </row>
    <row r="1350" spans="1:7" x14ac:dyDescent="0.3">
      <c r="A1350">
        <v>509805</v>
      </c>
      <c r="B1350">
        <v>14</v>
      </c>
      <c r="C1350" t="s">
        <v>170</v>
      </c>
      <c r="D1350" t="s">
        <v>30</v>
      </c>
      <c r="E1350" t="s">
        <v>25</v>
      </c>
      <c r="F1350" t="s">
        <v>62</v>
      </c>
      <c r="G1350" t="str">
        <f>INDEX(find_bugcounts!D:D, MATCH(B1350,find_bugcounts!B:B))</f>
        <v>Bad practice</v>
      </c>
    </row>
    <row r="1351" spans="1:7" x14ac:dyDescent="0.3">
      <c r="A1351">
        <v>509828</v>
      </c>
      <c r="B1351">
        <v>94</v>
      </c>
      <c r="C1351" t="s">
        <v>170</v>
      </c>
      <c r="D1351" t="s">
        <v>30</v>
      </c>
      <c r="E1351" t="s">
        <v>25</v>
      </c>
      <c r="F1351" t="s">
        <v>62</v>
      </c>
      <c r="G1351" t="str">
        <f>INDEX(find_bugcounts!D:D, MATCH(B1351,find_bugcounts!B:B))</f>
        <v>Bad practice</v>
      </c>
    </row>
    <row r="1352" spans="1:7" x14ac:dyDescent="0.3">
      <c r="A1352">
        <v>509829</v>
      </c>
      <c r="B1352">
        <v>1</v>
      </c>
      <c r="C1352" t="s">
        <v>31</v>
      </c>
      <c r="D1352" t="s">
        <v>30</v>
      </c>
      <c r="E1352" t="s">
        <v>25</v>
      </c>
      <c r="F1352" t="s">
        <v>209</v>
      </c>
      <c r="G1352" t="str">
        <f>INDEX(find_bugcounts!D:D, MATCH(B1352,find_bugcounts!B:B))</f>
        <v>Bad practice</v>
      </c>
    </row>
    <row r="1353" spans="1:7" x14ac:dyDescent="0.3">
      <c r="A1353">
        <v>509914</v>
      </c>
      <c r="B1353">
        <v>66</v>
      </c>
      <c r="C1353" t="s">
        <v>31</v>
      </c>
      <c r="D1353" t="s">
        <v>30</v>
      </c>
      <c r="E1353" t="s">
        <v>87</v>
      </c>
      <c r="F1353" t="s">
        <v>62</v>
      </c>
      <c r="G1353" t="str">
        <f>INDEX(find_bugcounts!D:D, MATCH(B1353,find_bugcounts!B:B))</f>
        <v>Bad practice</v>
      </c>
    </row>
    <row r="1354" spans="1:7" x14ac:dyDescent="0.3">
      <c r="A1354">
        <v>502711</v>
      </c>
      <c r="B1354">
        <v>1</v>
      </c>
      <c r="C1354" t="s">
        <v>31</v>
      </c>
      <c r="D1354" t="s">
        <v>30</v>
      </c>
      <c r="E1354" t="s">
        <v>25</v>
      </c>
      <c r="F1354" t="s">
        <v>26</v>
      </c>
      <c r="G1354" t="str">
        <f>INDEX(find_bugcounts!D:D, MATCH(B1354,find_bugcounts!B:B))</f>
        <v>Bad practice</v>
      </c>
    </row>
    <row r="1355" spans="1:7" x14ac:dyDescent="0.3">
      <c r="A1355">
        <v>510000</v>
      </c>
      <c r="B1355">
        <v>1</v>
      </c>
      <c r="C1355" t="s">
        <v>31</v>
      </c>
      <c r="D1355" t="s">
        <v>30</v>
      </c>
      <c r="E1355" t="s">
        <v>25</v>
      </c>
      <c r="F1355" t="s">
        <v>26</v>
      </c>
      <c r="G1355" t="str">
        <f>INDEX(find_bugcounts!D:D, MATCH(B1355,find_bugcounts!B:B))</f>
        <v>Bad practice</v>
      </c>
    </row>
    <row r="1356" spans="1:7" x14ac:dyDescent="0.3">
      <c r="A1356">
        <v>510098</v>
      </c>
      <c r="B1356">
        <v>1</v>
      </c>
      <c r="C1356" t="s">
        <v>31</v>
      </c>
      <c r="D1356" t="s">
        <v>30</v>
      </c>
      <c r="E1356" t="s">
        <v>25</v>
      </c>
      <c r="F1356" t="s">
        <v>104</v>
      </c>
      <c r="G1356" t="str">
        <f>INDEX(find_bugcounts!D:D, MATCH(B1356,find_bugcounts!B:B))</f>
        <v>Bad practice</v>
      </c>
    </row>
    <row r="1357" spans="1:7" x14ac:dyDescent="0.3">
      <c r="A1357">
        <v>510137</v>
      </c>
      <c r="B1357">
        <v>120</v>
      </c>
      <c r="C1357" t="s">
        <v>31</v>
      </c>
      <c r="D1357" t="s">
        <v>30</v>
      </c>
      <c r="E1357" t="s">
        <v>25</v>
      </c>
      <c r="F1357" t="s">
        <v>712</v>
      </c>
      <c r="G1357" t="str">
        <f>INDEX(find_bugcounts!D:D, MATCH(B1357,find_bugcounts!B:B))</f>
        <v>Bad practice</v>
      </c>
    </row>
    <row r="1358" spans="1:7" x14ac:dyDescent="0.3">
      <c r="A1358">
        <v>510172</v>
      </c>
      <c r="B1358">
        <v>1</v>
      </c>
      <c r="C1358" t="s">
        <v>42</v>
      </c>
      <c r="D1358" t="s">
        <v>30</v>
      </c>
      <c r="E1358" t="s">
        <v>25</v>
      </c>
      <c r="F1358" t="s">
        <v>26</v>
      </c>
      <c r="G1358" t="str">
        <f>INDEX(find_bugcounts!D:D, MATCH(B1358,find_bugcounts!B:B))</f>
        <v>Bad practice</v>
      </c>
    </row>
    <row r="1359" spans="1:7" x14ac:dyDescent="0.3">
      <c r="A1359">
        <v>510213</v>
      </c>
      <c r="B1359">
        <v>43</v>
      </c>
      <c r="C1359" t="s">
        <v>31</v>
      </c>
      <c r="D1359" t="s">
        <v>30</v>
      </c>
      <c r="E1359" t="s">
        <v>25</v>
      </c>
      <c r="F1359" t="s">
        <v>62</v>
      </c>
      <c r="G1359" t="str">
        <f>INDEX(find_bugcounts!D:D, MATCH(B1359,find_bugcounts!B:B))</f>
        <v>Bad practice</v>
      </c>
    </row>
    <row r="1360" spans="1:7" x14ac:dyDescent="0.3">
      <c r="A1360">
        <v>510228</v>
      </c>
      <c r="B1360">
        <v>98</v>
      </c>
      <c r="C1360" t="s">
        <v>31</v>
      </c>
      <c r="D1360" t="s">
        <v>30</v>
      </c>
      <c r="E1360" t="s">
        <v>25</v>
      </c>
      <c r="F1360" t="s">
        <v>62</v>
      </c>
      <c r="G1360" t="str">
        <f>INDEX(find_bugcounts!D:D, MATCH(B1360,find_bugcounts!B:B))</f>
        <v>Bad practice</v>
      </c>
    </row>
    <row r="1361" spans="1:7" x14ac:dyDescent="0.3">
      <c r="A1361">
        <v>510240</v>
      </c>
      <c r="B1361">
        <v>1</v>
      </c>
      <c r="C1361" t="s">
        <v>31</v>
      </c>
      <c r="D1361" t="s">
        <v>30</v>
      </c>
      <c r="E1361" t="s">
        <v>25</v>
      </c>
      <c r="F1361" t="s">
        <v>26</v>
      </c>
      <c r="G1361" t="str">
        <f>INDEX(find_bugcounts!D:D, MATCH(B1361,find_bugcounts!B:B))</f>
        <v>Bad practice</v>
      </c>
    </row>
    <row r="1362" spans="1:7" x14ac:dyDescent="0.3">
      <c r="A1362">
        <v>510334</v>
      </c>
      <c r="B1362">
        <v>115</v>
      </c>
      <c r="C1362" t="s">
        <v>31</v>
      </c>
      <c r="D1362" t="s">
        <v>30</v>
      </c>
      <c r="E1362" t="s">
        <v>87</v>
      </c>
      <c r="F1362" t="s">
        <v>113</v>
      </c>
      <c r="G1362" t="str">
        <f>INDEX(find_bugcounts!D:D, MATCH(B1362,find_bugcounts!B:B))</f>
        <v>Bad practice</v>
      </c>
    </row>
    <row r="1363" spans="1:7" x14ac:dyDescent="0.3">
      <c r="A1363">
        <v>510339</v>
      </c>
      <c r="B1363">
        <v>1</v>
      </c>
      <c r="C1363" t="s">
        <v>45</v>
      </c>
      <c r="D1363" t="s">
        <v>30</v>
      </c>
      <c r="E1363" t="s">
        <v>87</v>
      </c>
      <c r="F1363" t="s">
        <v>113</v>
      </c>
      <c r="G1363" t="str">
        <f>INDEX(find_bugcounts!D:D, MATCH(B1363,find_bugcounts!B:B))</f>
        <v>Bad practice</v>
      </c>
    </row>
    <row r="1364" spans="1:7" x14ac:dyDescent="0.3">
      <c r="A1364">
        <v>510381</v>
      </c>
      <c r="B1364">
        <v>10</v>
      </c>
      <c r="C1364" t="s">
        <v>42</v>
      </c>
      <c r="D1364" t="s">
        <v>30</v>
      </c>
      <c r="E1364" t="s">
        <v>96</v>
      </c>
      <c r="F1364" t="s">
        <v>97</v>
      </c>
      <c r="G1364" t="str">
        <f>INDEX(find_bugcounts!D:D, MATCH(B1364,find_bugcounts!B:B))</f>
        <v>Bad practice</v>
      </c>
    </row>
    <row r="1365" spans="1:7" x14ac:dyDescent="0.3">
      <c r="A1365">
        <v>510443</v>
      </c>
      <c r="B1365">
        <v>19</v>
      </c>
      <c r="C1365" t="s">
        <v>42</v>
      </c>
      <c r="D1365" t="s">
        <v>30</v>
      </c>
      <c r="E1365" t="s">
        <v>96</v>
      </c>
      <c r="F1365" t="s">
        <v>62</v>
      </c>
      <c r="G1365" t="str">
        <f>INDEX(find_bugcounts!D:D, MATCH(B1365,find_bugcounts!B:B))</f>
        <v>Bad practice</v>
      </c>
    </row>
    <row r="1366" spans="1:7" x14ac:dyDescent="0.3">
      <c r="A1366">
        <v>510446</v>
      </c>
      <c r="B1366">
        <v>98</v>
      </c>
      <c r="C1366" t="s">
        <v>31</v>
      </c>
      <c r="D1366" t="s">
        <v>30</v>
      </c>
      <c r="E1366" t="s">
        <v>25</v>
      </c>
      <c r="F1366" t="s">
        <v>26</v>
      </c>
      <c r="G1366" t="str">
        <f>INDEX(find_bugcounts!D:D, MATCH(B1366,find_bugcounts!B:B))</f>
        <v>Bad practice</v>
      </c>
    </row>
    <row r="1367" spans="1:7" x14ac:dyDescent="0.3">
      <c r="A1367">
        <v>510477</v>
      </c>
      <c r="B1367">
        <v>1</v>
      </c>
      <c r="C1367" t="s">
        <v>45</v>
      </c>
      <c r="D1367" t="s">
        <v>30</v>
      </c>
      <c r="E1367" t="s">
        <v>25</v>
      </c>
      <c r="F1367" t="s">
        <v>26</v>
      </c>
      <c r="G1367" t="str">
        <f>INDEX(find_bugcounts!D:D, MATCH(B1367,find_bugcounts!B:B))</f>
        <v>Bad practice</v>
      </c>
    </row>
    <row r="1368" spans="1:7" x14ac:dyDescent="0.3">
      <c r="A1368">
        <v>510483</v>
      </c>
      <c r="B1368">
        <v>58</v>
      </c>
      <c r="C1368" t="s">
        <v>31</v>
      </c>
      <c r="D1368" t="s">
        <v>30</v>
      </c>
      <c r="E1368" t="s">
        <v>87</v>
      </c>
      <c r="F1368" t="s">
        <v>113</v>
      </c>
      <c r="G1368" t="str">
        <f>INDEX(find_bugcounts!D:D, MATCH(B1368,find_bugcounts!B:B))</f>
        <v>Bad practice</v>
      </c>
    </row>
    <row r="1369" spans="1:7" x14ac:dyDescent="0.3">
      <c r="A1369">
        <v>510493</v>
      </c>
      <c r="B1369">
        <v>1</v>
      </c>
      <c r="C1369" t="s">
        <v>31</v>
      </c>
      <c r="D1369" t="s">
        <v>30</v>
      </c>
      <c r="E1369" t="s">
        <v>25</v>
      </c>
      <c r="F1369" t="s">
        <v>26</v>
      </c>
      <c r="G1369" t="str">
        <f>INDEX(find_bugcounts!D:D, MATCH(B1369,find_bugcounts!B:B))</f>
        <v>Bad practice</v>
      </c>
    </row>
    <row r="1370" spans="1:7" x14ac:dyDescent="0.3">
      <c r="A1370">
        <v>510494</v>
      </c>
      <c r="B1370">
        <v>115</v>
      </c>
      <c r="C1370" t="s">
        <v>31</v>
      </c>
      <c r="D1370" t="s">
        <v>30</v>
      </c>
      <c r="E1370" t="s">
        <v>87</v>
      </c>
      <c r="F1370" t="s">
        <v>93</v>
      </c>
      <c r="G1370" t="str">
        <f>INDEX(find_bugcounts!D:D, MATCH(B1370,find_bugcounts!B:B))</f>
        <v>Bad practice</v>
      </c>
    </row>
    <row r="1371" spans="1:7" x14ac:dyDescent="0.3">
      <c r="A1371">
        <v>510501</v>
      </c>
      <c r="B1371">
        <v>15</v>
      </c>
      <c r="C1371" t="s">
        <v>31</v>
      </c>
      <c r="D1371" t="s">
        <v>30</v>
      </c>
      <c r="E1371" t="s">
        <v>25</v>
      </c>
      <c r="F1371" t="s">
        <v>62</v>
      </c>
      <c r="G1371" t="str">
        <f>INDEX(find_bugcounts!D:D, MATCH(B1371,find_bugcounts!B:B))</f>
        <v>Bad practice</v>
      </c>
    </row>
    <row r="1372" spans="1:7" x14ac:dyDescent="0.3">
      <c r="A1372">
        <v>510529</v>
      </c>
      <c r="B1372">
        <v>131</v>
      </c>
      <c r="C1372" t="s">
        <v>170</v>
      </c>
      <c r="D1372" t="s">
        <v>30</v>
      </c>
      <c r="E1372" t="s">
        <v>25</v>
      </c>
      <c r="F1372" t="s">
        <v>62</v>
      </c>
      <c r="G1372" t="str">
        <f>INDEX(find_bugcounts!D:D, MATCH(B1372,find_bugcounts!B:B))</f>
        <v>Bad practice</v>
      </c>
    </row>
    <row r="1373" spans="1:7" x14ac:dyDescent="0.3">
      <c r="A1373">
        <v>510538</v>
      </c>
      <c r="B1373">
        <v>50</v>
      </c>
      <c r="C1373" t="s">
        <v>31</v>
      </c>
      <c r="D1373" t="s">
        <v>30</v>
      </c>
      <c r="E1373" t="s">
        <v>25</v>
      </c>
      <c r="F1373" t="s">
        <v>26</v>
      </c>
      <c r="G1373" t="str">
        <f>INDEX(find_bugcounts!D:D, MATCH(B1373,find_bugcounts!B:B))</f>
        <v>Bad practice</v>
      </c>
    </row>
    <row r="1374" spans="1:7" x14ac:dyDescent="0.3">
      <c r="A1374">
        <v>510541</v>
      </c>
      <c r="B1374">
        <v>1</v>
      </c>
      <c r="C1374" t="s">
        <v>31</v>
      </c>
      <c r="D1374" t="s">
        <v>30</v>
      </c>
      <c r="E1374" t="s">
        <v>25</v>
      </c>
      <c r="F1374" t="s">
        <v>26</v>
      </c>
      <c r="G1374" t="str">
        <f>INDEX(find_bugcounts!D:D, MATCH(B1374,find_bugcounts!B:B))</f>
        <v>Bad practice</v>
      </c>
    </row>
    <row r="1375" spans="1:7" x14ac:dyDescent="0.3">
      <c r="A1375">
        <v>510554</v>
      </c>
      <c r="B1375">
        <v>13</v>
      </c>
      <c r="C1375" t="s">
        <v>31</v>
      </c>
      <c r="D1375" t="s">
        <v>30</v>
      </c>
      <c r="E1375" t="s">
        <v>25</v>
      </c>
      <c r="F1375" t="s">
        <v>118</v>
      </c>
      <c r="G1375" t="str">
        <f>INDEX(find_bugcounts!D:D, MATCH(B1375,find_bugcounts!B:B))</f>
        <v>Bad practice</v>
      </c>
    </row>
    <row r="1376" spans="1:7" x14ac:dyDescent="0.3">
      <c r="A1376">
        <v>510574</v>
      </c>
      <c r="B1376">
        <v>1</v>
      </c>
      <c r="C1376" t="s">
        <v>31</v>
      </c>
      <c r="D1376" t="s">
        <v>30</v>
      </c>
      <c r="E1376" t="s">
        <v>87</v>
      </c>
      <c r="F1376" t="s">
        <v>62</v>
      </c>
      <c r="G1376" t="str">
        <f>INDEX(find_bugcounts!D:D, MATCH(B1376,find_bugcounts!B:B))</f>
        <v>Bad practice</v>
      </c>
    </row>
    <row r="1377" spans="1:7" x14ac:dyDescent="0.3">
      <c r="A1377">
        <v>510601</v>
      </c>
      <c r="B1377">
        <v>43</v>
      </c>
      <c r="C1377" t="s">
        <v>45</v>
      </c>
      <c r="D1377" t="s">
        <v>30</v>
      </c>
      <c r="E1377" t="s">
        <v>96</v>
      </c>
      <c r="F1377" t="s">
        <v>62</v>
      </c>
      <c r="G1377" t="str">
        <f>INDEX(find_bugcounts!D:D, MATCH(B1377,find_bugcounts!B:B))</f>
        <v>Bad practice</v>
      </c>
    </row>
    <row r="1378" spans="1:7" x14ac:dyDescent="0.3">
      <c r="A1378">
        <v>510624</v>
      </c>
      <c r="B1378">
        <v>115</v>
      </c>
      <c r="C1378" t="s">
        <v>31</v>
      </c>
      <c r="D1378" t="s">
        <v>30</v>
      </c>
      <c r="E1378" t="s">
        <v>87</v>
      </c>
      <c r="F1378" t="s">
        <v>113</v>
      </c>
      <c r="G1378" t="str">
        <f>INDEX(find_bugcounts!D:D, MATCH(B1378,find_bugcounts!B:B))</f>
        <v>Bad practice</v>
      </c>
    </row>
    <row r="1379" spans="1:7" x14ac:dyDescent="0.3">
      <c r="A1379">
        <v>510630</v>
      </c>
      <c r="B1379">
        <v>32</v>
      </c>
      <c r="C1379" t="s">
        <v>45</v>
      </c>
      <c r="D1379" t="s">
        <v>30</v>
      </c>
      <c r="E1379" t="s">
        <v>25</v>
      </c>
      <c r="F1379" t="s">
        <v>847</v>
      </c>
      <c r="G1379" t="str">
        <f>INDEX(find_bugcounts!D:D, MATCH(B1379,find_bugcounts!B:B))</f>
        <v>Bad practice</v>
      </c>
    </row>
    <row r="1380" spans="1:7" x14ac:dyDescent="0.3">
      <c r="A1380">
        <v>510647</v>
      </c>
      <c r="B1380">
        <v>1</v>
      </c>
      <c r="C1380" t="s">
        <v>42</v>
      </c>
      <c r="D1380" t="s">
        <v>30</v>
      </c>
      <c r="E1380" t="s">
        <v>25</v>
      </c>
      <c r="F1380" t="s">
        <v>26</v>
      </c>
      <c r="G1380" t="str">
        <f>INDEX(find_bugcounts!D:D, MATCH(B1380,find_bugcounts!B:B))</f>
        <v>Bad practice</v>
      </c>
    </row>
    <row r="1381" spans="1:7" x14ac:dyDescent="0.3">
      <c r="A1381">
        <v>510661</v>
      </c>
      <c r="B1381">
        <v>12</v>
      </c>
      <c r="C1381" t="s">
        <v>31</v>
      </c>
      <c r="D1381" t="s">
        <v>30</v>
      </c>
      <c r="E1381" t="s">
        <v>96</v>
      </c>
      <c r="F1381" t="s">
        <v>62</v>
      </c>
      <c r="G1381" t="str">
        <f>INDEX(find_bugcounts!D:D, MATCH(B1381,find_bugcounts!B:B))</f>
        <v>Bad practice</v>
      </c>
    </row>
    <row r="1382" spans="1:7" x14ac:dyDescent="0.3">
      <c r="A1382">
        <v>510698</v>
      </c>
      <c r="B1382">
        <v>128</v>
      </c>
      <c r="C1382" t="s">
        <v>45</v>
      </c>
      <c r="D1382" t="s">
        <v>30</v>
      </c>
      <c r="E1382" t="s">
        <v>96</v>
      </c>
      <c r="F1382" t="s">
        <v>62</v>
      </c>
      <c r="G1382" t="str">
        <f>INDEX(find_bugcounts!D:D, MATCH(B1382,find_bugcounts!B:B))</f>
        <v>Bad practice</v>
      </c>
    </row>
    <row r="1383" spans="1:7" x14ac:dyDescent="0.3">
      <c r="A1383">
        <v>510708</v>
      </c>
      <c r="B1383">
        <v>115</v>
      </c>
      <c r="C1383" t="s">
        <v>170</v>
      </c>
      <c r="D1383" t="s">
        <v>30</v>
      </c>
      <c r="E1383" t="s">
        <v>87</v>
      </c>
      <c r="F1383" t="s">
        <v>113</v>
      </c>
      <c r="G1383" t="str">
        <f>INDEX(find_bugcounts!D:D, MATCH(B1383,find_bugcounts!B:B))</f>
        <v>Bad practice</v>
      </c>
    </row>
    <row r="1384" spans="1:7" x14ac:dyDescent="0.3">
      <c r="A1384">
        <v>510710</v>
      </c>
      <c r="B1384">
        <v>1</v>
      </c>
      <c r="C1384" t="s">
        <v>45</v>
      </c>
      <c r="D1384" t="s">
        <v>30</v>
      </c>
      <c r="E1384" t="s">
        <v>25</v>
      </c>
      <c r="F1384" t="s">
        <v>62</v>
      </c>
      <c r="G1384" t="str">
        <f>INDEX(find_bugcounts!D:D, MATCH(B1384,find_bugcounts!B:B))</f>
        <v>Bad practice</v>
      </c>
    </row>
    <row r="1385" spans="1:7" x14ac:dyDescent="0.3">
      <c r="A1385">
        <v>510713</v>
      </c>
      <c r="B1385">
        <v>58</v>
      </c>
      <c r="C1385" t="s">
        <v>31</v>
      </c>
      <c r="D1385" t="s">
        <v>30</v>
      </c>
      <c r="E1385" t="s">
        <v>87</v>
      </c>
      <c r="F1385" t="s">
        <v>113</v>
      </c>
      <c r="G1385" t="str">
        <f>INDEX(find_bugcounts!D:D, MATCH(B1385,find_bugcounts!B:B))</f>
        <v>Bad practice</v>
      </c>
    </row>
    <row r="1386" spans="1:7" x14ac:dyDescent="0.3">
      <c r="A1386">
        <v>510745</v>
      </c>
      <c r="B1386">
        <v>98</v>
      </c>
      <c r="C1386" t="s">
        <v>45</v>
      </c>
      <c r="D1386" t="s">
        <v>30</v>
      </c>
      <c r="E1386" t="s">
        <v>25</v>
      </c>
      <c r="F1386" t="s">
        <v>62</v>
      </c>
      <c r="G1386" t="str">
        <f>INDEX(find_bugcounts!D:D, MATCH(B1386,find_bugcounts!B:B))</f>
        <v>Bad practice</v>
      </c>
    </row>
    <row r="1387" spans="1:7" x14ac:dyDescent="0.3">
      <c r="A1387">
        <v>510777</v>
      </c>
      <c r="B1387">
        <v>1</v>
      </c>
      <c r="C1387" t="s">
        <v>31</v>
      </c>
      <c r="D1387" t="s">
        <v>30</v>
      </c>
      <c r="E1387" t="s">
        <v>25</v>
      </c>
      <c r="F1387" t="s">
        <v>62</v>
      </c>
      <c r="G1387" t="str">
        <f>INDEX(find_bugcounts!D:D, MATCH(B1387,find_bugcounts!B:B))</f>
        <v>Bad practice</v>
      </c>
    </row>
    <row r="1388" spans="1:7" x14ac:dyDescent="0.3">
      <c r="A1388">
        <v>510793</v>
      </c>
      <c r="B1388">
        <v>43</v>
      </c>
      <c r="C1388" t="s">
        <v>31</v>
      </c>
      <c r="D1388" t="s">
        <v>30</v>
      </c>
      <c r="E1388" t="s">
        <v>87</v>
      </c>
      <c r="F1388" t="s">
        <v>113</v>
      </c>
      <c r="G1388" t="str">
        <f>INDEX(find_bugcounts!D:D, MATCH(B1388,find_bugcounts!B:B))</f>
        <v>Bad practice</v>
      </c>
    </row>
    <row r="1389" spans="1:7" x14ac:dyDescent="0.3">
      <c r="A1389">
        <v>510799</v>
      </c>
      <c r="B1389">
        <v>90</v>
      </c>
      <c r="C1389" t="s">
        <v>31</v>
      </c>
      <c r="D1389" t="s">
        <v>30</v>
      </c>
      <c r="E1389" t="s">
        <v>87</v>
      </c>
      <c r="F1389" t="s">
        <v>113</v>
      </c>
      <c r="G1389" t="str">
        <f>INDEX(find_bugcounts!D:D, MATCH(B1389,find_bugcounts!B:B))</f>
        <v>Bad practice</v>
      </c>
    </row>
    <row r="1390" spans="1:7" x14ac:dyDescent="0.3">
      <c r="A1390">
        <v>510812</v>
      </c>
      <c r="B1390">
        <v>32</v>
      </c>
      <c r="C1390" t="s">
        <v>42</v>
      </c>
      <c r="D1390" t="s">
        <v>30</v>
      </c>
      <c r="E1390" t="s">
        <v>25</v>
      </c>
      <c r="F1390" t="s">
        <v>62</v>
      </c>
      <c r="G1390" t="str">
        <f>INDEX(find_bugcounts!D:D, MATCH(B1390,find_bugcounts!B:B))</f>
        <v>Bad practice</v>
      </c>
    </row>
    <row r="1391" spans="1:7" x14ac:dyDescent="0.3">
      <c r="A1391">
        <v>510871</v>
      </c>
      <c r="B1391">
        <v>32</v>
      </c>
      <c r="C1391" t="s">
        <v>45</v>
      </c>
      <c r="D1391" t="s">
        <v>30</v>
      </c>
      <c r="E1391" t="s">
        <v>25</v>
      </c>
      <c r="F1391" t="s">
        <v>88</v>
      </c>
      <c r="G1391" t="str">
        <f>INDEX(find_bugcounts!D:D, MATCH(B1391,find_bugcounts!B:B))</f>
        <v>Bad practice</v>
      </c>
    </row>
    <row r="1392" spans="1:7" x14ac:dyDescent="0.3">
      <c r="A1392">
        <v>510905</v>
      </c>
      <c r="B1392">
        <v>102</v>
      </c>
      <c r="C1392" t="s">
        <v>31</v>
      </c>
      <c r="D1392" t="s">
        <v>30</v>
      </c>
      <c r="E1392" t="s">
        <v>25</v>
      </c>
      <c r="F1392" t="s">
        <v>26</v>
      </c>
      <c r="G1392" t="str">
        <f>INDEX(find_bugcounts!D:D, MATCH(B1392,find_bugcounts!B:B))</f>
        <v>Bad practice</v>
      </c>
    </row>
    <row r="1393" spans="1:7" x14ac:dyDescent="0.3">
      <c r="A1393">
        <v>510915</v>
      </c>
      <c r="B1393">
        <v>41</v>
      </c>
      <c r="C1393" t="s">
        <v>42</v>
      </c>
      <c r="D1393" t="s">
        <v>30</v>
      </c>
      <c r="E1393" t="s">
        <v>87</v>
      </c>
      <c r="F1393" t="s">
        <v>62</v>
      </c>
      <c r="G1393" t="str">
        <f>INDEX(find_bugcounts!D:D, MATCH(B1393,find_bugcounts!B:B))</f>
        <v>Bad practice</v>
      </c>
    </row>
    <row r="1394" spans="1:7" x14ac:dyDescent="0.3">
      <c r="A1394">
        <v>510921</v>
      </c>
      <c r="B1394">
        <v>13</v>
      </c>
      <c r="C1394" t="s">
        <v>31</v>
      </c>
      <c r="D1394" t="s">
        <v>30</v>
      </c>
      <c r="E1394" t="s">
        <v>25</v>
      </c>
      <c r="F1394" t="s">
        <v>118</v>
      </c>
      <c r="G1394" t="str">
        <f>INDEX(find_bugcounts!D:D, MATCH(B1394,find_bugcounts!B:B))</f>
        <v>Bad practice</v>
      </c>
    </row>
    <row r="1395" spans="1:7" x14ac:dyDescent="0.3">
      <c r="A1395">
        <v>510932</v>
      </c>
      <c r="B1395">
        <v>1</v>
      </c>
      <c r="C1395" t="s">
        <v>31</v>
      </c>
      <c r="D1395" t="s">
        <v>30</v>
      </c>
      <c r="E1395" t="s">
        <v>25</v>
      </c>
      <c r="F1395" t="s">
        <v>62</v>
      </c>
      <c r="G1395" t="str">
        <f>INDEX(find_bugcounts!D:D, MATCH(B1395,find_bugcounts!B:B))</f>
        <v>Bad practice</v>
      </c>
    </row>
    <row r="1396" spans="1:7" x14ac:dyDescent="0.3">
      <c r="A1396">
        <v>510940</v>
      </c>
      <c r="B1396">
        <v>110</v>
      </c>
      <c r="C1396" t="s">
        <v>31</v>
      </c>
      <c r="D1396" t="s">
        <v>30</v>
      </c>
      <c r="E1396" t="s">
        <v>25</v>
      </c>
      <c r="F1396" t="s">
        <v>88</v>
      </c>
      <c r="G1396" t="str">
        <f>INDEX(find_bugcounts!D:D, MATCH(B1396,find_bugcounts!B:B))</f>
        <v>Bad practice</v>
      </c>
    </row>
    <row r="1397" spans="1:7" x14ac:dyDescent="0.3">
      <c r="A1397">
        <v>510965</v>
      </c>
      <c r="B1397">
        <v>61</v>
      </c>
      <c r="C1397" t="s">
        <v>42</v>
      </c>
      <c r="D1397" t="s">
        <v>30</v>
      </c>
      <c r="E1397" t="s">
        <v>87</v>
      </c>
      <c r="F1397" t="s">
        <v>113</v>
      </c>
      <c r="G1397" t="str">
        <f>INDEX(find_bugcounts!D:D, MATCH(B1397,find_bugcounts!B:B))</f>
        <v>Bad practice</v>
      </c>
    </row>
    <row r="1398" spans="1:7" x14ac:dyDescent="0.3">
      <c r="A1398">
        <v>510972</v>
      </c>
      <c r="B1398">
        <v>14</v>
      </c>
      <c r="C1398" t="s">
        <v>42</v>
      </c>
      <c r="D1398" t="s">
        <v>174</v>
      </c>
      <c r="E1398" t="s">
        <v>25</v>
      </c>
      <c r="F1398" t="s">
        <v>26</v>
      </c>
      <c r="G1398" t="str">
        <f>INDEX(find_bugcounts!D:D, MATCH(B1398,find_bugcounts!B:B))</f>
        <v>Bad practice</v>
      </c>
    </row>
    <row r="1399" spans="1:7" x14ac:dyDescent="0.3">
      <c r="A1399">
        <v>510973</v>
      </c>
      <c r="B1399">
        <v>1</v>
      </c>
      <c r="C1399" t="s">
        <v>31</v>
      </c>
      <c r="D1399" t="s">
        <v>30</v>
      </c>
      <c r="E1399" t="s">
        <v>25</v>
      </c>
      <c r="F1399" t="s">
        <v>26</v>
      </c>
      <c r="G1399" t="str">
        <f>INDEX(find_bugcounts!D:D, MATCH(B1399,find_bugcounts!B:B))</f>
        <v>Bad practice</v>
      </c>
    </row>
    <row r="1400" spans="1:7" x14ac:dyDescent="0.3">
      <c r="A1400">
        <v>510974</v>
      </c>
      <c r="B1400">
        <v>1</v>
      </c>
      <c r="C1400" t="s">
        <v>31</v>
      </c>
      <c r="D1400" t="s">
        <v>30</v>
      </c>
      <c r="E1400" t="s">
        <v>25</v>
      </c>
      <c r="F1400" t="s">
        <v>26</v>
      </c>
      <c r="G1400" t="str">
        <f>INDEX(find_bugcounts!D:D, MATCH(B1400,find_bugcounts!B:B))</f>
        <v>Bad practice</v>
      </c>
    </row>
    <row r="1401" spans="1:7" x14ac:dyDescent="0.3">
      <c r="A1401">
        <v>510982</v>
      </c>
      <c r="B1401">
        <v>86</v>
      </c>
      <c r="C1401" t="s">
        <v>31</v>
      </c>
      <c r="D1401" t="s">
        <v>30</v>
      </c>
      <c r="E1401" t="s">
        <v>96</v>
      </c>
      <c r="F1401" t="s">
        <v>97</v>
      </c>
      <c r="G1401" t="str">
        <f>INDEX(find_bugcounts!D:D, MATCH(B1401,find_bugcounts!B:B))</f>
        <v>Bad practice</v>
      </c>
    </row>
    <row r="1402" spans="1:7" x14ac:dyDescent="0.3">
      <c r="A1402">
        <v>510983</v>
      </c>
      <c r="B1402">
        <v>127</v>
      </c>
      <c r="C1402" t="s">
        <v>31</v>
      </c>
      <c r="D1402" t="s">
        <v>30</v>
      </c>
      <c r="E1402" t="s">
        <v>25</v>
      </c>
      <c r="F1402" t="s">
        <v>26</v>
      </c>
      <c r="G1402" t="str">
        <f>INDEX(find_bugcounts!D:D, MATCH(B1402,find_bugcounts!B:B))</f>
        <v>Bad practice</v>
      </c>
    </row>
    <row r="1403" spans="1:7" x14ac:dyDescent="0.3">
      <c r="A1403">
        <v>510990</v>
      </c>
      <c r="B1403">
        <v>115</v>
      </c>
      <c r="C1403" t="s">
        <v>31</v>
      </c>
      <c r="D1403" t="s">
        <v>30</v>
      </c>
      <c r="E1403" t="s">
        <v>25</v>
      </c>
      <c r="F1403" t="s">
        <v>93</v>
      </c>
      <c r="G1403" t="str">
        <f>INDEX(find_bugcounts!D:D, MATCH(B1403,find_bugcounts!B:B))</f>
        <v>Bad practice</v>
      </c>
    </row>
    <row r="1404" spans="1:7" x14ac:dyDescent="0.3">
      <c r="A1404">
        <v>511038</v>
      </c>
      <c r="B1404">
        <v>1</v>
      </c>
      <c r="C1404" t="s">
        <v>31</v>
      </c>
      <c r="D1404" t="s">
        <v>30</v>
      </c>
      <c r="E1404" t="s">
        <v>25</v>
      </c>
      <c r="F1404" t="s">
        <v>26</v>
      </c>
      <c r="G1404" t="str">
        <f>INDEX(find_bugcounts!D:D, MATCH(B1404,find_bugcounts!B:B))</f>
        <v>Bad practice</v>
      </c>
    </row>
    <row r="1405" spans="1:7" x14ac:dyDescent="0.3">
      <c r="A1405">
        <v>511040</v>
      </c>
      <c r="B1405">
        <v>13</v>
      </c>
      <c r="C1405" t="s">
        <v>31</v>
      </c>
      <c r="D1405" t="s">
        <v>30</v>
      </c>
      <c r="E1405" t="s">
        <v>25</v>
      </c>
      <c r="F1405" t="s">
        <v>587</v>
      </c>
      <c r="G1405" t="str">
        <f>INDEX(find_bugcounts!D:D, MATCH(B1405,find_bugcounts!B:B))</f>
        <v>Bad practice</v>
      </c>
    </row>
    <row r="1406" spans="1:7" x14ac:dyDescent="0.3">
      <c r="A1406">
        <v>511071</v>
      </c>
      <c r="B1406">
        <v>46</v>
      </c>
      <c r="C1406" t="s">
        <v>31</v>
      </c>
      <c r="D1406" t="s">
        <v>30</v>
      </c>
      <c r="E1406" t="s">
        <v>87</v>
      </c>
      <c r="F1406" t="s">
        <v>113</v>
      </c>
      <c r="G1406" t="str">
        <f>INDEX(find_bugcounts!D:D, MATCH(B1406,find_bugcounts!B:B))</f>
        <v>Bad practice</v>
      </c>
    </row>
    <row r="1407" spans="1:7" x14ac:dyDescent="0.3">
      <c r="A1407">
        <v>511127</v>
      </c>
      <c r="B1407">
        <v>98</v>
      </c>
      <c r="C1407" t="s">
        <v>31</v>
      </c>
      <c r="D1407" t="s">
        <v>30</v>
      </c>
      <c r="E1407" t="s">
        <v>96</v>
      </c>
      <c r="F1407" t="s">
        <v>62</v>
      </c>
      <c r="G1407" t="str">
        <f>INDEX(find_bugcounts!D:D, MATCH(B1407,find_bugcounts!B:B))</f>
        <v>Bad practice</v>
      </c>
    </row>
    <row r="1408" spans="1:7" x14ac:dyDescent="0.3">
      <c r="A1408">
        <v>511131</v>
      </c>
      <c r="B1408">
        <v>18</v>
      </c>
      <c r="C1408" t="s">
        <v>31</v>
      </c>
      <c r="D1408" t="s">
        <v>30</v>
      </c>
      <c r="E1408" t="s">
        <v>87</v>
      </c>
      <c r="F1408" t="s">
        <v>113</v>
      </c>
      <c r="G1408" t="str">
        <f>INDEX(find_bugcounts!D:D, MATCH(B1408,find_bugcounts!B:B))</f>
        <v>Bad practice</v>
      </c>
    </row>
    <row r="1409" spans="1:7" x14ac:dyDescent="0.3">
      <c r="A1409">
        <v>511133</v>
      </c>
      <c r="B1409">
        <v>49</v>
      </c>
      <c r="C1409" t="s">
        <v>31</v>
      </c>
      <c r="D1409" t="s">
        <v>30</v>
      </c>
      <c r="E1409" t="s">
        <v>25</v>
      </c>
      <c r="F1409" t="s">
        <v>26</v>
      </c>
      <c r="G1409" t="str">
        <f>INDEX(find_bugcounts!D:D, MATCH(B1409,find_bugcounts!B:B))</f>
        <v>Bad practice</v>
      </c>
    </row>
    <row r="1410" spans="1:7" x14ac:dyDescent="0.3">
      <c r="A1410">
        <v>511139</v>
      </c>
      <c r="B1410">
        <v>68</v>
      </c>
      <c r="C1410" t="s">
        <v>31</v>
      </c>
      <c r="D1410" t="s">
        <v>30</v>
      </c>
      <c r="E1410" t="s">
        <v>25</v>
      </c>
      <c r="F1410" t="s">
        <v>26</v>
      </c>
      <c r="G1410" t="str">
        <f>INDEX(find_bugcounts!D:D, MATCH(B1410,find_bugcounts!B:B))</f>
        <v>Bad practice</v>
      </c>
    </row>
    <row r="1411" spans="1:7" x14ac:dyDescent="0.3">
      <c r="A1411">
        <v>511176</v>
      </c>
      <c r="B1411">
        <v>12</v>
      </c>
      <c r="C1411" t="s">
        <v>31</v>
      </c>
      <c r="D1411" t="s">
        <v>30</v>
      </c>
      <c r="E1411" t="s">
        <v>25</v>
      </c>
      <c r="F1411" t="s">
        <v>62</v>
      </c>
      <c r="G1411" t="str">
        <f>INDEX(find_bugcounts!D:D, MATCH(B1411,find_bugcounts!B:B))</f>
        <v>Bad practice</v>
      </c>
    </row>
    <row r="1412" spans="1:7" x14ac:dyDescent="0.3">
      <c r="A1412">
        <v>511206</v>
      </c>
      <c r="B1412">
        <v>98</v>
      </c>
      <c r="C1412" t="s">
        <v>31</v>
      </c>
      <c r="D1412" t="s">
        <v>30</v>
      </c>
      <c r="E1412" t="s">
        <v>25</v>
      </c>
      <c r="F1412" t="s">
        <v>62</v>
      </c>
      <c r="G1412" t="str">
        <f>INDEX(find_bugcounts!D:D, MATCH(B1412,find_bugcounts!B:B))</f>
        <v>Bad practice</v>
      </c>
    </row>
    <row r="1413" spans="1:7" x14ac:dyDescent="0.3">
      <c r="A1413">
        <v>511213</v>
      </c>
      <c r="B1413">
        <v>58</v>
      </c>
      <c r="C1413" t="s">
        <v>31</v>
      </c>
      <c r="D1413" t="s">
        <v>30</v>
      </c>
      <c r="E1413" t="s">
        <v>25</v>
      </c>
      <c r="F1413" t="s">
        <v>62</v>
      </c>
      <c r="G1413" t="str">
        <f>INDEX(find_bugcounts!D:D, MATCH(B1413,find_bugcounts!B:B))</f>
        <v>Bad practice</v>
      </c>
    </row>
    <row r="1414" spans="1:7" x14ac:dyDescent="0.3">
      <c r="A1414">
        <v>511234</v>
      </c>
      <c r="B1414">
        <v>58</v>
      </c>
      <c r="C1414" t="s">
        <v>64</v>
      </c>
      <c r="D1414" t="s">
        <v>30</v>
      </c>
      <c r="E1414" t="s">
        <v>87</v>
      </c>
      <c r="F1414" t="s">
        <v>62</v>
      </c>
      <c r="G1414" t="str">
        <f>INDEX(find_bugcounts!D:D, MATCH(B1414,find_bugcounts!B:B))</f>
        <v>Bad practice</v>
      </c>
    </row>
    <row r="1415" spans="1:7" x14ac:dyDescent="0.3">
      <c r="A1415">
        <v>511269</v>
      </c>
      <c r="B1415">
        <v>12</v>
      </c>
      <c r="C1415" t="s">
        <v>31</v>
      </c>
      <c r="D1415" t="s">
        <v>30</v>
      </c>
      <c r="E1415" t="s">
        <v>25</v>
      </c>
      <c r="F1415" t="s">
        <v>62</v>
      </c>
      <c r="G1415" t="str">
        <f>INDEX(find_bugcounts!D:D, MATCH(B1415,find_bugcounts!B:B))</f>
        <v>Bad practice</v>
      </c>
    </row>
    <row r="1416" spans="1:7" x14ac:dyDescent="0.3">
      <c r="A1416">
        <v>511355</v>
      </c>
      <c r="B1416">
        <v>1</v>
      </c>
      <c r="C1416" t="s">
        <v>31</v>
      </c>
      <c r="D1416" t="s">
        <v>30</v>
      </c>
      <c r="E1416" t="s">
        <v>25</v>
      </c>
      <c r="F1416" t="s">
        <v>26</v>
      </c>
      <c r="G1416" t="str">
        <f>INDEX(find_bugcounts!D:D, MATCH(B1416,find_bugcounts!B:B))</f>
        <v>Bad practice</v>
      </c>
    </row>
    <row r="1417" spans="1:7" x14ac:dyDescent="0.3">
      <c r="A1417">
        <v>511382</v>
      </c>
      <c r="B1417">
        <v>38</v>
      </c>
      <c r="C1417" t="s">
        <v>45</v>
      </c>
      <c r="D1417" t="s">
        <v>30</v>
      </c>
      <c r="E1417" t="s">
        <v>87</v>
      </c>
      <c r="F1417" t="s">
        <v>93</v>
      </c>
      <c r="G1417" t="str">
        <f>INDEX(find_bugcounts!D:D, MATCH(B1417,find_bugcounts!B:B))</f>
        <v>Bad practice</v>
      </c>
    </row>
    <row r="1418" spans="1:7" x14ac:dyDescent="0.3">
      <c r="A1418">
        <v>511463</v>
      </c>
      <c r="B1418">
        <v>40</v>
      </c>
      <c r="C1418" t="s">
        <v>45</v>
      </c>
      <c r="D1418" t="s">
        <v>30</v>
      </c>
      <c r="E1418" t="s">
        <v>87</v>
      </c>
      <c r="F1418" t="s">
        <v>62</v>
      </c>
      <c r="G1418" t="str">
        <f>INDEX(find_bugcounts!D:D, MATCH(B1418,find_bugcounts!B:B))</f>
        <v>Bad practice</v>
      </c>
    </row>
    <row r="1419" spans="1:7" x14ac:dyDescent="0.3">
      <c r="A1419">
        <v>511480</v>
      </c>
      <c r="B1419">
        <v>55</v>
      </c>
      <c r="C1419" t="s">
        <v>31</v>
      </c>
      <c r="D1419" t="s">
        <v>30</v>
      </c>
      <c r="E1419" t="s">
        <v>87</v>
      </c>
      <c r="F1419" t="s">
        <v>113</v>
      </c>
      <c r="G1419" t="str">
        <f>INDEX(find_bugcounts!D:D, MATCH(B1419,find_bugcounts!B:B))</f>
        <v>Bad practice</v>
      </c>
    </row>
    <row r="1420" spans="1:7" x14ac:dyDescent="0.3">
      <c r="A1420">
        <v>511515</v>
      </c>
      <c r="B1420">
        <v>43</v>
      </c>
      <c r="C1420" t="s">
        <v>31</v>
      </c>
      <c r="D1420" t="s">
        <v>30</v>
      </c>
      <c r="E1420" t="s">
        <v>25</v>
      </c>
      <c r="F1420" t="s">
        <v>62</v>
      </c>
      <c r="G1420" t="str">
        <f>INDEX(find_bugcounts!D:D, MATCH(B1420,find_bugcounts!B:B))</f>
        <v>Bad practice</v>
      </c>
    </row>
    <row r="1421" spans="1:7" x14ac:dyDescent="0.3">
      <c r="A1421">
        <v>511548</v>
      </c>
      <c r="B1421">
        <v>58</v>
      </c>
      <c r="C1421" t="s">
        <v>31</v>
      </c>
      <c r="D1421" t="s">
        <v>30</v>
      </c>
      <c r="E1421" t="s">
        <v>25</v>
      </c>
      <c r="F1421" t="s">
        <v>62</v>
      </c>
      <c r="G1421" t="str">
        <f>INDEX(find_bugcounts!D:D, MATCH(B1421,find_bugcounts!B:B))</f>
        <v>Bad practice</v>
      </c>
    </row>
    <row r="1422" spans="1:7" x14ac:dyDescent="0.3">
      <c r="A1422">
        <v>504002</v>
      </c>
      <c r="B1422">
        <v>104</v>
      </c>
      <c r="C1422" t="s">
        <v>177</v>
      </c>
      <c r="D1422" t="s">
        <v>30</v>
      </c>
      <c r="E1422" t="s">
        <v>25</v>
      </c>
      <c r="F1422" t="s">
        <v>184</v>
      </c>
      <c r="G1422" t="str">
        <f>INDEX(find_bugcounts!D:D, MATCH(B1422,find_bugcounts!B:B))</f>
        <v>Bad practice</v>
      </c>
    </row>
    <row r="1423" spans="1:7" x14ac:dyDescent="0.3">
      <c r="A1423">
        <v>504262</v>
      </c>
      <c r="B1423">
        <v>68</v>
      </c>
      <c r="C1423" t="s">
        <v>31</v>
      </c>
      <c r="D1423" t="s">
        <v>30</v>
      </c>
      <c r="E1423" t="s">
        <v>25</v>
      </c>
      <c r="F1423" t="s">
        <v>26</v>
      </c>
      <c r="G1423" t="str">
        <f>INDEX(find_bugcounts!D:D, MATCH(B1423,find_bugcounts!B:B))</f>
        <v>Bad practice</v>
      </c>
    </row>
    <row r="1424" spans="1:7" x14ac:dyDescent="0.3">
      <c r="A1424">
        <v>505334</v>
      </c>
      <c r="B1424">
        <v>1</v>
      </c>
      <c r="C1424" t="s">
        <v>31</v>
      </c>
      <c r="D1424" t="s">
        <v>30</v>
      </c>
      <c r="E1424" t="s">
        <v>25</v>
      </c>
      <c r="F1424" t="s">
        <v>26</v>
      </c>
      <c r="G1424" t="str">
        <f>INDEX(find_bugcounts!D:D, MATCH(B1424,find_bugcounts!B:B))</f>
        <v>Bad practice</v>
      </c>
    </row>
    <row r="1425" spans="1:7" x14ac:dyDescent="0.3">
      <c r="A1425">
        <v>505447</v>
      </c>
      <c r="B1425">
        <v>71</v>
      </c>
      <c r="C1425" t="s">
        <v>31</v>
      </c>
      <c r="D1425" t="s">
        <v>30</v>
      </c>
      <c r="E1425" t="s">
        <v>25</v>
      </c>
      <c r="F1425" t="s">
        <v>88</v>
      </c>
      <c r="G1425" t="str">
        <f>INDEX(find_bugcounts!D:D, MATCH(B1425,find_bugcounts!B:B))</f>
        <v>Bad practice</v>
      </c>
    </row>
    <row r="1426" spans="1:7" x14ac:dyDescent="0.3">
      <c r="A1426">
        <v>511716</v>
      </c>
      <c r="B1426">
        <v>1</v>
      </c>
      <c r="C1426" t="s">
        <v>31</v>
      </c>
      <c r="D1426" t="s">
        <v>30</v>
      </c>
      <c r="E1426" t="s">
        <v>25</v>
      </c>
      <c r="F1426" t="s">
        <v>26</v>
      </c>
      <c r="G1426" t="str">
        <f>INDEX(find_bugcounts!D:D, MATCH(B1426,find_bugcounts!B:B))</f>
        <v>Bad practice</v>
      </c>
    </row>
    <row r="1427" spans="1:7" x14ac:dyDescent="0.3">
      <c r="A1427">
        <v>511729</v>
      </c>
      <c r="B1427">
        <v>31</v>
      </c>
      <c r="C1427" t="s">
        <v>31</v>
      </c>
      <c r="D1427" t="s">
        <v>30</v>
      </c>
      <c r="E1427" t="s">
        <v>25</v>
      </c>
      <c r="F1427" t="s">
        <v>62</v>
      </c>
      <c r="G1427" t="str">
        <f>INDEX(find_bugcounts!D:D, MATCH(B1427,find_bugcounts!B:B))</f>
        <v>Bad practice</v>
      </c>
    </row>
    <row r="1428" spans="1:7" x14ac:dyDescent="0.3">
      <c r="A1428">
        <v>511740</v>
      </c>
      <c r="B1428">
        <v>15</v>
      </c>
      <c r="C1428" t="s">
        <v>31</v>
      </c>
      <c r="D1428" t="s">
        <v>30</v>
      </c>
      <c r="E1428" t="s">
        <v>25</v>
      </c>
      <c r="F1428" t="s">
        <v>62</v>
      </c>
      <c r="G1428" t="str">
        <f>INDEX(find_bugcounts!D:D, MATCH(B1428,find_bugcounts!B:B))</f>
        <v>Bad practice</v>
      </c>
    </row>
    <row r="1429" spans="1:7" x14ac:dyDescent="0.3">
      <c r="A1429">
        <v>511755</v>
      </c>
      <c r="B1429">
        <v>128</v>
      </c>
      <c r="C1429" t="s">
        <v>31</v>
      </c>
      <c r="D1429" t="s">
        <v>30</v>
      </c>
      <c r="E1429" t="s">
        <v>25</v>
      </c>
      <c r="F1429" t="s">
        <v>62</v>
      </c>
      <c r="G1429" t="str">
        <f>INDEX(find_bugcounts!D:D, MATCH(B1429,find_bugcounts!B:B))</f>
        <v>Bad practice</v>
      </c>
    </row>
    <row r="1430" spans="1:7" x14ac:dyDescent="0.3">
      <c r="A1430">
        <v>511769</v>
      </c>
      <c r="B1430">
        <v>1</v>
      </c>
      <c r="C1430" t="s">
        <v>31</v>
      </c>
      <c r="D1430" t="s">
        <v>30</v>
      </c>
      <c r="E1430" t="s">
        <v>25</v>
      </c>
      <c r="F1430" t="s">
        <v>62</v>
      </c>
      <c r="G1430" t="str">
        <f>INDEX(find_bugcounts!D:D, MATCH(B1430,find_bugcounts!B:B))</f>
        <v>Bad practice</v>
      </c>
    </row>
  </sheetData>
  <autoFilter ref="A1:G1430" xr:uid="{8391A38C-28F8-4CF1-870D-2D49833426B6}">
    <sortState xmlns:xlrd2="http://schemas.microsoft.com/office/spreadsheetml/2017/richdata2" ref="A2:G1430">
      <sortCondition descending="1" ref="G1:G14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5ACA-B795-4F55-8842-DC318AE6A3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DAD6-4E2C-4E59-86C3-6ADCAFDF95BB}">
  <dimension ref="B2:U49"/>
  <sheetViews>
    <sheetView topLeftCell="A23" workbookViewId="0">
      <selection activeCell="D49" sqref="D49"/>
    </sheetView>
  </sheetViews>
  <sheetFormatPr defaultRowHeight="14.4" x14ac:dyDescent="0.3"/>
  <cols>
    <col min="3" max="3" width="8.88671875" style="21"/>
    <col min="4" max="4" width="12.21875" style="21" bestFit="1" customWidth="1"/>
    <col min="5" max="12" width="8.88671875" style="21"/>
    <col min="13" max="15" width="9.5546875" style="21" bestFit="1" customWidth="1"/>
    <col min="16" max="16" width="9" style="21" bestFit="1" customWidth="1"/>
    <col min="17" max="18" width="9.5546875" style="21" bestFit="1" customWidth="1"/>
    <col min="19" max="19" width="9.5546875" bestFit="1" customWidth="1"/>
  </cols>
  <sheetData>
    <row r="2" spans="2:21" x14ac:dyDescent="0.3">
      <c r="B2" t="s">
        <v>1806</v>
      </c>
      <c r="C2" s="21" t="s">
        <v>4</v>
      </c>
      <c r="D2" s="21" t="s">
        <v>3</v>
      </c>
      <c r="E2" s="21" t="s">
        <v>5</v>
      </c>
      <c r="F2" s="21" t="s">
        <v>9</v>
      </c>
      <c r="G2" s="21" t="s">
        <v>7</v>
      </c>
      <c r="H2" s="21" t="s">
        <v>8</v>
      </c>
      <c r="I2" s="21" t="s">
        <v>6</v>
      </c>
      <c r="J2" s="21" t="s">
        <v>1807</v>
      </c>
      <c r="L2" s="17" t="s">
        <v>1806</v>
      </c>
      <c r="M2" s="21" t="s">
        <v>4</v>
      </c>
      <c r="N2" s="21" t="s">
        <v>3</v>
      </c>
      <c r="O2" s="21" t="s">
        <v>5</v>
      </c>
      <c r="P2" s="21" t="s">
        <v>9</v>
      </c>
      <c r="Q2" s="21" t="s">
        <v>7</v>
      </c>
      <c r="R2" s="21" t="s">
        <v>8</v>
      </c>
      <c r="S2" s="21" t="s">
        <v>6</v>
      </c>
      <c r="T2" s="17"/>
      <c r="U2" s="17"/>
    </row>
    <row r="3" spans="2:21" x14ac:dyDescent="0.3">
      <c r="B3" t="s">
        <v>177</v>
      </c>
      <c r="C3" s="26">
        <v>7</v>
      </c>
      <c r="D3" s="26">
        <v>3</v>
      </c>
      <c r="E3" s="26">
        <v>5</v>
      </c>
      <c r="F3" s="26">
        <v>0</v>
      </c>
      <c r="G3" s="26">
        <v>1</v>
      </c>
      <c r="H3" s="26">
        <v>0</v>
      </c>
      <c r="I3" s="26">
        <v>8</v>
      </c>
      <c r="J3" s="21">
        <v>24</v>
      </c>
      <c r="L3" s="18" t="s">
        <v>177</v>
      </c>
      <c r="M3" s="22" t="s">
        <v>1812</v>
      </c>
      <c r="N3" s="22">
        <f t="shared" ref="N3:S7" si="0">D$8*$J3/$J$8</f>
        <v>6.5897644191714058</v>
      </c>
      <c r="O3" s="22">
        <f t="shared" si="0"/>
        <v>3.9187652315190902</v>
      </c>
      <c r="P3" s="22">
        <f t="shared" si="0"/>
        <v>0.17546709991876522</v>
      </c>
      <c r="Q3" s="22">
        <f t="shared" si="0"/>
        <v>1.735174654752234</v>
      </c>
      <c r="R3" s="22">
        <f t="shared" si="0"/>
        <v>2.5930138099106417</v>
      </c>
      <c r="S3" s="22">
        <f t="shared" si="0"/>
        <v>3.1779041429731927</v>
      </c>
      <c r="T3" s="19"/>
      <c r="U3" s="19"/>
    </row>
    <row r="4" spans="2:21" x14ac:dyDescent="0.3">
      <c r="B4" t="s">
        <v>77</v>
      </c>
      <c r="C4" s="26">
        <v>7</v>
      </c>
      <c r="D4" s="26">
        <v>12</v>
      </c>
      <c r="E4" s="26"/>
      <c r="F4" s="26">
        <v>0</v>
      </c>
      <c r="G4" s="26">
        <v>1</v>
      </c>
      <c r="H4" s="26">
        <v>1</v>
      </c>
      <c r="I4" s="26">
        <v>3</v>
      </c>
      <c r="J4" s="21">
        <v>24</v>
      </c>
      <c r="L4" s="18" t="s">
        <v>77</v>
      </c>
      <c r="M4" s="22">
        <f t="shared" ref="M4:M7" si="1">C$8*$J4/$J$8</f>
        <v>5.8099106417546711</v>
      </c>
      <c r="N4" s="22">
        <f t="shared" si="0"/>
        <v>6.5897644191714058</v>
      </c>
      <c r="O4" s="22">
        <f t="shared" si="0"/>
        <v>3.9187652315190902</v>
      </c>
      <c r="P4" s="22">
        <f t="shared" si="0"/>
        <v>0.17546709991876522</v>
      </c>
      <c r="Q4" s="22">
        <f t="shared" si="0"/>
        <v>1.735174654752234</v>
      </c>
      <c r="R4" s="22">
        <f t="shared" si="0"/>
        <v>2.5930138099106417</v>
      </c>
      <c r="S4" s="22">
        <f t="shared" si="0"/>
        <v>3.1779041429731927</v>
      </c>
      <c r="T4" s="19"/>
      <c r="U4" s="19"/>
    </row>
    <row r="5" spans="2:21" x14ac:dyDescent="0.3">
      <c r="B5" t="s">
        <v>42</v>
      </c>
      <c r="C5" s="26">
        <v>35</v>
      </c>
      <c r="D5" s="26">
        <v>24</v>
      </c>
      <c r="E5" s="26">
        <v>16</v>
      </c>
      <c r="F5" s="26">
        <v>0</v>
      </c>
      <c r="G5" s="26">
        <v>7</v>
      </c>
      <c r="H5" s="26">
        <v>7</v>
      </c>
      <c r="I5" s="26">
        <v>14</v>
      </c>
      <c r="J5" s="21">
        <v>103</v>
      </c>
      <c r="L5" s="18" t="s">
        <v>42</v>
      </c>
      <c r="M5" s="22">
        <f t="shared" si="1"/>
        <v>24.934199837530464</v>
      </c>
      <c r="N5" s="22">
        <f t="shared" si="0"/>
        <v>28.281072298943947</v>
      </c>
      <c r="O5" s="22">
        <f t="shared" si="0"/>
        <v>16.81803411860276</v>
      </c>
      <c r="P5" s="22">
        <f t="shared" si="0"/>
        <v>0.75304630381803417</v>
      </c>
      <c r="Q5" s="22">
        <f t="shared" si="0"/>
        <v>7.4467912266450043</v>
      </c>
      <c r="R5" s="22">
        <f t="shared" si="0"/>
        <v>11.128350934199837</v>
      </c>
      <c r="S5" s="22">
        <f t="shared" si="0"/>
        <v>13.638505280259951</v>
      </c>
      <c r="T5" s="19"/>
      <c r="U5" s="19"/>
    </row>
    <row r="6" spans="2:21" x14ac:dyDescent="0.3">
      <c r="B6" t="s">
        <v>64</v>
      </c>
      <c r="C6" s="26">
        <v>13</v>
      </c>
      <c r="D6" s="26">
        <v>17</v>
      </c>
      <c r="E6" s="26">
        <v>5</v>
      </c>
      <c r="F6" s="26">
        <v>0</v>
      </c>
      <c r="G6" s="26">
        <v>7</v>
      </c>
      <c r="H6" s="26">
        <v>3</v>
      </c>
      <c r="I6" s="26">
        <v>4</v>
      </c>
      <c r="J6" s="21">
        <v>49</v>
      </c>
      <c r="L6" s="18" t="s">
        <v>64</v>
      </c>
      <c r="M6" s="22">
        <f t="shared" si="1"/>
        <v>11.861900893582453</v>
      </c>
      <c r="N6" s="22">
        <f t="shared" si="0"/>
        <v>13.454102355808287</v>
      </c>
      <c r="O6" s="22">
        <f t="shared" si="0"/>
        <v>8.0008123476848088</v>
      </c>
      <c r="P6" s="22">
        <f t="shared" si="0"/>
        <v>0.35824532900081235</v>
      </c>
      <c r="Q6" s="22">
        <f t="shared" si="0"/>
        <v>3.5426482534524775</v>
      </c>
      <c r="R6" s="22">
        <f t="shared" si="0"/>
        <v>5.2940698619008932</v>
      </c>
      <c r="S6" s="22">
        <f t="shared" si="0"/>
        <v>6.4882209585702677</v>
      </c>
      <c r="T6" s="19"/>
      <c r="U6" s="19"/>
    </row>
    <row r="7" spans="2:21" x14ac:dyDescent="0.3">
      <c r="B7" t="s">
        <v>31</v>
      </c>
      <c r="C7" s="26">
        <v>236</v>
      </c>
      <c r="D7" s="26">
        <v>282</v>
      </c>
      <c r="E7" s="26">
        <v>175</v>
      </c>
      <c r="F7" s="26">
        <v>9</v>
      </c>
      <c r="G7" s="26">
        <v>73</v>
      </c>
      <c r="H7" s="26">
        <v>122</v>
      </c>
      <c r="I7" s="26">
        <v>134</v>
      </c>
      <c r="J7" s="21">
        <v>1031</v>
      </c>
      <c r="L7" s="18" t="s">
        <v>31</v>
      </c>
      <c r="M7" s="22">
        <f t="shared" si="1"/>
        <v>249.58407798537775</v>
      </c>
      <c r="N7" s="22">
        <f t="shared" si="0"/>
        <v>283.08529650690497</v>
      </c>
      <c r="O7" s="22">
        <f t="shared" si="0"/>
        <v>168.34362307067425</v>
      </c>
      <c r="P7" s="22">
        <f t="shared" si="0"/>
        <v>7.5377741673436232</v>
      </c>
      <c r="Q7" s="22">
        <f t="shared" si="0"/>
        <v>74.540211210398056</v>
      </c>
      <c r="R7" s="22">
        <f t="shared" si="0"/>
        <v>111.39155158407799</v>
      </c>
      <c r="S7" s="22">
        <f t="shared" si="0"/>
        <v>136.51746547522339</v>
      </c>
      <c r="T7" s="19"/>
      <c r="U7" s="19"/>
    </row>
    <row r="8" spans="2:21" x14ac:dyDescent="0.3">
      <c r="B8" t="s">
        <v>1807</v>
      </c>
      <c r="C8" s="21">
        <v>298</v>
      </c>
      <c r="D8" s="21">
        <v>338</v>
      </c>
      <c r="E8" s="21">
        <v>201</v>
      </c>
      <c r="F8" s="21">
        <v>9</v>
      </c>
      <c r="G8" s="21">
        <v>89</v>
      </c>
      <c r="H8" s="21">
        <v>133</v>
      </c>
      <c r="I8" s="21">
        <v>163</v>
      </c>
      <c r="J8" s="21">
        <v>1231</v>
      </c>
      <c r="M8" s="18"/>
      <c r="N8" s="18"/>
      <c r="O8" s="18"/>
      <c r="P8" s="18"/>
      <c r="Q8" s="18"/>
      <c r="R8" s="18"/>
      <c r="S8" s="20"/>
      <c r="T8" s="20"/>
    </row>
    <row r="9" spans="2:21" x14ac:dyDescent="0.3">
      <c r="M9" s="18"/>
      <c r="N9" s="18"/>
      <c r="O9" s="18"/>
      <c r="P9" s="18"/>
      <c r="Q9" s="18"/>
      <c r="R9" s="18"/>
      <c r="S9" s="20"/>
      <c r="T9" s="20"/>
    </row>
    <row r="10" spans="2:21" x14ac:dyDescent="0.3">
      <c r="E10" s="25">
        <f>_xlfn.CHISQ.TEST(C3:H7,M3:R7)</f>
        <v>0.11481119333044955</v>
      </c>
    </row>
    <row r="12" spans="2:21" x14ac:dyDescent="0.3">
      <c r="C12"/>
      <c r="D12"/>
      <c r="E12"/>
      <c r="F12"/>
      <c r="G12"/>
      <c r="H12"/>
      <c r="I12"/>
      <c r="J12"/>
      <c r="K12"/>
    </row>
    <row r="13" spans="2:21" x14ac:dyDescent="0.3">
      <c r="B13" t="s">
        <v>1806</v>
      </c>
      <c r="C13" t="s">
        <v>4</v>
      </c>
      <c r="D13" t="s">
        <v>3</v>
      </c>
      <c r="E13" t="s">
        <v>5</v>
      </c>
      <c r="F13" t="s">
        <v>9</v>
      </c>
      <c r="G13" t="s">
        <v>7</v>
      </c>
      <c r="H13" t="s">
        <v>8</v>
      </c>
      <c r="I13" t="s">
        <v>6</v>
      </c>
      <c r="J13" t="s">
        <v>1807</v>
      </c>
      <c r="K13"/>
      <c r="L13" s="23" t="s">
        <v>1806</v>
      </c>
      <c r="M13" s="23" t="s">
        <v>4</v>
      </c>
      <c r="N13" s="23" t="s">
        <v>3</v>
      </c>
      <c r="O13" s="23" t="s">
        <v>5</v>
      </c>
      <c r="P13" s="23" t="s">
        <v>9</v>
      </c>
      <c r="Q13" s="23" t="s">
        <v>7</v>
      </c>
      <c r="R13" s="23" t="s">
        <v>8</v>
      </c>
      <c r="S13" s="23" t="s">
        <v>6</v>
      </c>
    </row>
    <row r="14" spans="2:21" x14ac:dyDescent="0.3">
      <c r="B14" t="s">
        <v>161</v>
      </c>
      <c r="C14">
        <v>2</v>
      </c>
      <c r="D14">
        <v>2</v>
      </c>
      <c r="E14">
        <v>0</v>
      </c>
      <c r="F14">
        <v>0</v>
      </c>
      <c r="G14">
        <v>0</v>
      </c>
      <c r="H14">
        <v>0</v>
      </c>
      <c r="I14">
        <v>1</v>
      </c>
      <c r="J14">
        <v>5</v>
      </c>
      <c r="K14"/>
      <c r="L14" s="15" t="s">
        <v>161</v>
      </c>
      <c r="M14" s="24">
        <f>C$19*$J14/$J$19</f>
        <v>1.2482468443197756</v>
      </c>
      <c r="N14" s="24">
        <f t="shared" ref="N14:S18" si="2">D$19*$J14/$J$19</f>
        <v>1.3464235624123422</v>
      </c>
      <c r="O14" s="24">
        <f t="shared" si="2"/>
        <v>0.80645161290322576</v>
      </c>
      <c r="P14" s="24">
        <f t="shared" si="2"/>
        <v>4.2075736325385693E-2</v>
      </c>
      <c r="Q14" s="24">
        <f t="shared" si="2"/>
        <v>0.38569424964936888</v>
      </c>
      <c r="R14" s="24">
        <f t="shared" si="2"/>
        <v>0.57503506311360453</v>
      </c>
      <c r="S14" s="24">
        <f t="shared" si="2"/>
        <v>0.59607293127629735</v>
      </c>
    </row>
    <row r="15" spans="2:21" x14ac:dyDescent="0.3">
      <c r="B15" t="s">
        <v>174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5</v>
      </c>
      <c r="K15"/>
      <c r="L15" s="15" t="s">
        <v>174</v>
      </c>
      <c r="M15" s="24">
        <f t="shared" ref="M15:M18" si="3">C$19*$J15/$J$19</f>
        <v>1.2482468443197756</v>
      </c>
      <c r="N15" s="24">
        <f t="shared" si="2"/>
        <v>1.3464235624123422</v>
      </c>
      <c r="O15" s="24">
        <f t="shared" si="2"/>
        <v>0.80645161290322576</v>
      </c>
      <c r="P15" s="24">
        <f t="shared" si="2"/>
        <v>4.2075736325385693E-2</v>
      </c>
      <c r="Q15" s="24">
        <f t="shared" si="2"/>
        <v>0.38569424964936888</v>
      </c>
      <c r="R15" s="24">
        <f t="shared" si="2"/>
        <v>0.57503506311360453</v>
      </c>
      <c r="S15" s="24">
        <f t="shared" si="2"/>
        <v>0.59607293127629735</v>
      </c>
    </row>
    <row r="16" spans="2:21" x14ac:dyDescent="0.3">
      <c r="B16" t="s">
        <v>30</v>
      </c>
      <c r="C16">
        <v>350</v>
      </c>
      <c r="D16">
        <v>380</v>
      </c>
      <c r="E16">
        <v>230</v>
      </c>
      <c r="F16">
        <v>12</v>
      </c>
      <c r="G16">
        <v>110</v>
      </c>
      <c r="H16">
        <v>160</v>
      </c>
      <c r="I16">
        <v>166</v>
      </c>
      <c r="J16">
        <v>1408</v>
      </c>
      <c r="K16"/>
      <c r="L16" s="15" t="s">
        <v>30</v>
      </c>
      <c r="M16" s="24">
        <f t="shared" si="3"/>
        <v>351.50631136044882</v>
      </c>
      <c r="N16" s="24">
        <f t="shared" si="2"/>
        <v>379.15287517531556</v>
      </c>
      <c r="O16" s="24">
        <f t="shared" si="2"/>
        <v>227.09677419354838</v>
      </c>
      <c r="P16" s="24">
        <f t="shared" si="2"/>
        <v>11.848527349228611</v>
      </c>
      <c r="Q16" s="24">
        <f t="shared" si="2"/>
        <v>108.61150070126227</v>
      </c>
      <c r="R16" s="24">
        <f t="shared" si="2"/>
        <v>161.92987377279101</v>
      </c>
      <c r="S16" s="24">
        <f t="shared" si="2"/>
        <v>167.85413744740532</v>
      </c>
    </row>
    <row r="17" spans="2:19" x14ac:dyDescent="0.3">
      <c r="B17" t="s">
        <v>140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3</v>
      </c>
      <c r="K17"/>
      <c r="L17" s="15" t="s">
        <v>140</v>
      </c>
      <c r="M17" s="24">
        <f t="shared" si="3"/>
        <v>0.74894810659186539</v>
      </c>
      <c r="N17" s="24">
        <f t="shared" si="2"/>
        <v>0.80785413744740531</v>
      </c>
      <c r="O17" s="24">
        <f t="shared" si="2"/>
        <v>0.4838709677419355</v>
      </c>
      <c r="P17" s="24">
        <f t="shared" si="2"/>
        <v>2.5245441795231416E-2</v>
      </c>
      <c r="Q17" s="24">
        <f t="shared" si="2"/>
        <v>0.23141654978962131</v>
      </c>
      <c r="R17" s="24">
        <f t="shared" si="2"/>
        <v>0.34502103786816268</v>
      </c>
      <c r="S17" s="24">
        <f t="shared" si="2"/>
        <v>0.35764375876577842</v>
      </c>
    </row>
    <row r="18" spans="2:19" x14ac:dyDescent="0.3">
      <c r="B18" t="s">
        <v>782</v>
      </c>
      <c r="C18">
        <v>1</v>
      </c>
      <c r="D18">
        <v>1</v>
      </c>
      <c r="E18">
        <v>0</v>
      </c>
      <c r="F18">
        <v>0</v>
      </c>
      <c r="G18">
        <v>0</v>
      </c>
      <c r="H18">
        <v>2</v>
      </c>
      <c r="I18">
        <v>1</v>
      </c>
      <c r="J18">
        <v>5</v>
      </c>
      <c r="K18"/>
      <c r="L18" s="15" t="s">
        <v>782</v>
      </c>
      <c r="M18" s="24">
        <f t="shared" si="3"/>
        <v>1.2482468443197756</v>
      </c>
      <c r="N18" s="24">
        <f t="shared" si="2"/>
        <v>1.3464235624123422</v>
      </c>
      <c r="O18" s="24">
        <f t="shared" si="2"/>
        <v>0.80645161290322576</v>
      </c>
      <c r="P18" s="24">
        <f t="shared" si="2"/>
        <v>4.2075736325385693E-2</v>
      </c>
      <c r="Q18" s="24">
        <f t="shared" si="2"/>
        <v>0.38569424964936888</v>
      </c>
      <c r="R18" s="24">
        <f t="shared" si="2"/>
        <v>0.57503506311360453</v>
      </c>
      <c r="S18" s="24">
        <f t="shared" si="2"/>
        <v>0.59607293127629735</v>
      </c>
    </row>
    <row r="19" spans="2:19" x14ac:dyDescent="0.3">
      <c r="B19" t="s">
        <v>1807</v>
      </c>
      <c r="C19">
        <v>356</v>
      </c>
      <c r="D19">
        <v>384</v>
      </c>
      <c r="E19">
        <v>230</v>
      </c>
      <c r="F19">
        <v>12</v>
      </c>
      <c r="G19">
        <v>110</v>
      </c>
      <c r="H19">
        <v>164</v>
      </c>
      <c r="I19">
        <v>170</v>
      </c>
      <c r="J19">
        <v>1426</v>
      </c>
      <c r="K19"/>
    </row>
    <row r="22" spans="2:19" x14ac:dyDescent="0.3">
      <c r="D22" s="25">
        <f>_xlfn.CHISQ.TEST(C14:I18,M14:S18)</f>
        <v>0.9336898428381164</v>
      </c>
    </row>
    <row r="24" spans="2:19" x14ac:dyDescent="0.3">
      <c r="B24" t="s">
        <v>1806</v>
      </c>
      <c r="C24" s="21" t="s">
        <v>4</v>
      </c>
      <c r="D24" s="21" t="s">
        <v>3</v>
      </c>
      <c r="E24" s="21" t="s">
        <v>5</v>
      </c>
      <c r="F24" s="21" t="s">
        <v>9</v>
      </c>
      <c r="G24" s="21" t="s">
        <v>7</v>
      </c>
      <c r="H24" s="21" t="s">
        <v>8</v>
      </c>
      <c r="I24" s="21" t="s">
        <v>6</v>
      </c>
      <c r="J24" s="21" t="s">
        <v>1807</v>
      </c>
      <c r="L24" t="s">
        <v>1806</v>
      </c>
      <c r="M24" s="21" t="s">
        <v>4</v>
      </c>
      <c r="N24" s="21" t="s">
        <v>3</v>
      </c>
      <c r="O24" s="21" t="s">
        <v>5</v>
      </c>
      <c r="P24" s="21" t="s">
        <v>9</v>
      </c>
      <c r="Q24" s="21" t="s">
        <v>7</v>
      </c>
      <c r="R24" s="21" t="s">
        <v>8</v>
      </c>
      <c r="S24" s="21" t="s">
        <v>6</v>
      </c>
    </row>
    <row r="25" spans="2:19" x14ac:dyDescent="0.3">
      <c r="B25" t="s">
        <v>495</v>
      </c>
      <c r="C25" s="21">
        <v>2</v>
      </c>
      <c r="D25" s="21">
        <v>0</v>
      </c>
      <c r="E25" s="21">
        <v>0</v>
      </c>
      <c r="F25" s="21">
        <v>0</v>
      </c>
      <c r="G25" s="21">
        <v>3</v>
      </c>
      <c r="H25" s="21">
        <v>0</v>
      </c>
      <c r="I25" s="21">
        <v>0</v>
      </c>
      <c r="J25" s="21">
        <v>5</v>
      </c>
      <c r="L25" t="s">
        <v>495</v>
      </c>
      <c r="M25" s="24">
        <f>C$47*$J25/$J$47</f>
        <v>1.2482468443197756</v>
      </c>
      <c r="N25" s="24">
        <f t="shared" ref="N25:S40" si="4">D$47*$J25/$J$47</f>
        <v>1.3464235624123422</v>
      </c>
      <c r="O25" s="24">
        <f t="shared" si="4"/>
        <v>0.80645161290322576</v>
      </c>
      <c r="P25" s="24">
        <f t="shared" si="4"/>
        <v>4.2075736325385693E-2</v>
      </c>
      <c r="Q25" s="24">
        <f t="shared" si="4"/>
        <v>0.38569424964936888</v>
      </c>
      <c r="R25" s="24">
        <f t="shared" si="4"/>
        <v>0.57503506311360453</v>
      </c>
      <c r="S25" s="24">
        <f t="shared" si="4"/>
        <v>0.59607293127629735</v>
      </c>
    </row>
    <row r="26" spans="2:19" x14ac:dyDescent="0.3">
      <c r="B26" t="s">
        <v>97</v>
      </c>
      <c r="C26" s="21">
        <v>11</v>
      </c>
      <c r="D26" s="21">
        <v>7</v>
      </c>
      <c r="E26" s="21">
        <v>7</v>
      </c>
      <c r="F26" s="21">
        <v>1</v>
      </c>
      <c r="G26" s="21">
        <v>3</v>
      </c>
      <c r="H26" s="21">
        <v>3</v>
      </c>
      <c r="I26" s="21">
        <v>2</v>
      </c>
      <c r="J26" s="21">
        <v>34</v>
      </c>
      <c r="L26" t="s">
        <v>97</v>
      </c>
      <c r="M26" s="24">
        <f t="shared" ref="M26:M46" si="5">C$47*$J26/$J$47</f>
        <v>8.4880785413744739</v>
      </c>
      <c r="N26" s="24">
        <f t="shared" si="4"/>
        <v>9.1556802244039268</v>
      </c>
      <c r="O26" s="24">
        <f t="shared" si="4"/>
        <v>5.4838709677419351</v>
      </c>
      <c r="P26" s="24">
        <f t="shared" si="4"/>
        <v>0.28611500701262271</v>
      </c>
      <c r="Q26" s="24">
        <f t="shared" si="4"/>
        <v>2.6227208976157081</v>
      </c>
      <c r="R26" s="24">
        <f t="shared" si="4"/>
        <v>3.9102384291725105</v>
      </c>
      <c r="S26" s="24">
        <f t="shared" si="4"/>
        <v>4.0532959326788216</v>
      </c>
    </row>
    <row r="27" spans="2:19" x14ac:dyDescent="0.3">
      <c r="B27" t="s">
        <v>289</v>
      </c>
      <c r="C27" s="21">
        <v>0</v>
      </c>
      <c r="D27" s="21">
        <v>0</v>
      </c>
      <c r="E27" s="21">
        <v>4</v>
      </c>
      <c r="F27" s="21">
        <v>0</v>
      </c>
      <c r="G27" s="21">
        <v>0</v>
      </c>
      <c r="H27" s="21">
        <v>0</v>
      </c>
      <c r="I27" s="21">
        <v>1</v>
      </c>
      <c r="J27" s="21">
        <v>5</v>
      </c>
      <c r="L27" t="s">
        <v>289</v>
      </c>
      <c r="M27" s="24">
        <f t="shared" si="5"/>
        <v>1.2482468443197756</v>
      </c>
      <c r="N27" s="24">
        <f t="shared" si="4"/>
        <v>1.3464235624123422</v>
      </c>
      <c r="O27" s="24">
        <f t="shared" si="4"/>
        <v>0.80645161290322576</v>
      </c>
      <c r="P27" s="24">
        <f t="shared" si="4"/>
        <v>4.2075736325385693E-2</v>
      </c>
      <c r="Q27" s="24">
        <f t="shared" si="4"/>
        <v>0.38569424964936888</v>
      </c>
      <c r="R27" s="24">
        <f t="shared" si="4"/>
        <v>0.57503506311360453</v>
      </c>
      <c r="S27" s="24">
        <f t="shared" si="4"/>
        <v>0.59607293127629735</v>
      </c>
    </row>
    <row r="28" spans="2:19" x14ac:dyDescent="0.3">
      <c r="B28" t="s">
        <v>258</v>
      </c>
      <c r="C28" s="21">
        <v>3</v>
      </c>
      <c r="D28" s="21">
        <v>1</v>
      </c>
      <c r="E28" s="21">
        <v>5</v>
      </c>
      <c r="F28" s="21">
        <v>0</v>
      </c>
      <c r="G28" s="21">
        <v>0</v>
      </c>
      <c r="H28" s="21">
        <v>0</v>
      </c>
      <c r="I28" s="21">
        <v>0</v>
      </c>
      <c r="J28" s="21">
        <v>9</v>
      </c>
      <c r="L28" t="s">
        <v>258</v>
      </c>
      <c r="M28" s="24">
        <f t="shared" si="5"/>
        <v>2.2468443197755961</v>
      </c>
      <c r="N28" s="24">
        <f t="shared" si="4"/>
        <v>2.4235624123422159</v>
      </c>
      <c r="O28" s="24">
        <f t="shared" si="4"/>
        <v>1.4516129032258065</v>
      </c>
      <c r="P28" s="24">
        <f t="shared" si="4"/>
        <v>7.5736325385694248E-2</v>
      </c>
      <c r="Q28" s="24">
        <f t="shared" si="4"/>
        <v>0.69424964936886391</v>
      </c>
      <c r="R28" s="24">
        <f t="shared" si="4"/>
        <v>1.0350631136044881</v>
      </c>
      <c r="S28" s="24">
        <f t="shared" si="4"/>
        <v>1.0729312762973353</v>
      </c>
    </row>
    <row r="29" spans="2:19" x14ac:dyDescent="0.3">
      <c r="B29" t="s">
        <v>712</v>
      </c>
      <c r="C29" s="21">
        <v>1</v>
      </c>
      <c r="D29" s="21">
        <v>2</v>
      </c>
      <c r="E29" s="21">
        <v>0</v>
      </c>
      <c r="F29" s="21">
        <v>0</v>
      </c>
      <c r="G29" s="21">
        <v>0</v>
      </c>
      <c r="H29" s="21">
        <v>3</v>
      </c>
      <c r="I29" s="21">
        <v>5</v>
      </c>
      <c r="J29" s="21">
        <v>11</v>
      </c>
      <c r="L29" t="s">
        <v>712</v>
      </c>
      <c r="M29" s="24">
        <f t="shared" si="5"/>
        <v>2.7461430575035064</v>
      </c>
      <c r="N29" s="24">
        <f t="shared" si="4"/>
        <v>2.9621318373071528</v>
      </c>
      <c r="O29" s="24">
        <f t="shared" si="4"/>
        <v>1.7741935483870968</v>
      </c>
      <c r="P29" s="24">
        <f t="shared" si="4"/>
        <v>9.2566619915848525E-2</v>
      </c>
      <c r="Q29" s="24">
        <f t="shared" si="4"/>
        <v>0.8485273492286115</v>
      </c>
      <c r="R29" s="24">
        <f t="shared" si="4"/>
        <v>1.2650771388499298</v>
      </c>
      <c r="S29" s="24">
        <f t="shared" si="4"/>
        <v>1.3113604488078541</v>
      </c>
    </row>
    <row r="30" spans="2:19" x14ac:dyDescent="0.3">
      <c r="B30" t="s">
        <v>113</v>
      </c>
      <c r="C30" s="21">
        <v>61</v>
      </c>
      <c r="D30" s="21">
        <v>48</v>
      </c>
      <c r="E30" s="21">
        <v>46</v>
      </c>
      <c r="F30" s="21">
        <v>1</v>
      </c>
      <c r="G30" s="21">
        <v>20</v>
      </c>
      <c r="H30" s="21">
        <v>29</v>
      </c>
      <c r="I30" s="21">
        <v>23</v>
      </c>
      <c r="J30" s="21">
        <v>228</v>
      </c>
      <c r="L30" t="s">
        <v>113</v>
      </c>
      <c r="M30" s="24">
        <f t="shared" si="5"/>
        <v>56.920056100981768</v>
      </c>
      <c r="N30" s="24">
        <f t="shared" si="4"/>
        <v>61.396914446002803</v>
      </c>
      <c r="O30" s="24">
        <f t="shared" si="4"/>
        <v>36.774193548387096</v>
      </c>
      <c r="P30" s="24">
        <f t="shared" si="4"/>
        <v>1.9186535764375876</v>
      </c>
      <c r="Q30" s="24">
        <f t="shared" si="4"/>
        <v>17.58765778401122</v>
      </c>
      <c r="R30" s="24">
        <f t="shared" si="4"/>
        <v>26.221598877980366</v>
      </c>
      <c r="S30" s="24">
        <f t="shared" si="4"/>
        <v>27.180925666199158</v>
      </c>
    </row>
    <row r="31" spans="2:19" x14ac:dyDescent="0.3">
      <c r="B31" t="s">
        <v>587</v>
      </c>
      <c r="C31" s="21">
        <v>1</v>
      </c>
      <c r="D31" s="21">
        <v>2</v>
      </c>
      <c r="E31" s="21">
        <v>0</v>
      </c>
      <c r="F31" s="21">
        <v>0</v>
      </c>
      <c r="G31" s="21">
        <v>0</v>
      </c>
      <c r="H31" s="21">
        <v>0</v>
      </c>
      <c r="I31" s="21">
        <v>1</v>
      </c>
      <c r="J31" s="21">
        <v>4</v>
      </c>
      <c r="L31" t="s">
        <v>587</v>
      </c>
      <c r="M31" s="24">
        <f t="shared" si="5"/>
        <v>0.99859747545582045</v>
      </c>
      <c r="N31" s="24">
        <f t="shared" si="4"/>
        <v>1.0771388499298737</v>
      </c>
      <c r="O31" s="24">
        <f t="shared" si="4"/>
        <v>0.64516129032258063</v>
      </c>
      <c r="P31" s="24">
        <f t="shared" si="4"/>
        <v>3.3660589060308554E-2</v>
      </c>
      <c r="Q31" s="24">
        <f t="shared" si="4"/>
        <v>0.30855539971949508</v>
      </c>
      <c r="R31" s="24">
        <f t="shared" si="4"/>
        <v>0.46002805049088358</v>
      </c>
      <c r="S31" s="24">
        <f t="shared" si="4"/>
        <v>0.47685834502103785</v>
      </c>
    </row>
    <row r="32" spans="2:19" x14ac:dyDescent="0.3">
      <c r="B32" t="s">
        <v>93</v>
      </c>
      <c r="C32" s="21">
        <v>19</v>
      </c>
      <c r="D32" s="21">
        <v>20</v>
      </c>
      <c r="E32" s="21">
        <v>13</v>
      </c>
      <c r="F32" s="21">
        <v>0</v>
      </c>
      <c r="G32" s="21">
        <v>15</v>
      </c>
      <c r="H32" s="21">
        <v>5</v>
      </c>
      <c r="I32" s="21">
        <v>16</v>
      </c>
      <c r="J32" s="21">
        <v>88</v>
      </c>
      <c r="L32" t="s">
        <v>93</v>
      </c>
      <c r="M32" s="24">
        <f t="shared" si="5"/>
        <v>21.969144460028051</v>
      </c>
      <c r="N32" s="24">
        <f t="shared" si="4"/>
        <v>23.697054698457222</v>
      </c>
      <c r="O32" s="24">
        <f t="shared" si="4"/>
        <v>14.193548387096774</v>
      </c>
      <c r="P32" s="24">
        <f t="shared" si="4"/>
        <v>0.7405329593267882</v>
      </c>
      <c r="Q32" s="24">
        <f t="shared" si="4"/>
        <v>6.788218793828892</v>
      </c>
      <c r="R32" s="24">
        <f t="shared" si="4"/>
        <v>10.120617110799438</v>
      </c>
      <c r="S32" s="24">
        <f t="shared" si="4"/>
        <v>10.490883590462833</v>
      </c>
    </row>
    <row r="33" spans="2:19" x14ac:dyDescent="0.3">
      <c r="B33" t="s">
        <v>122</v>
      </c>
      <c r="C33" s="21">
        <v>5</v>
      </c>
      <c r="D33" s="21">
        <v>5</v>
      </c>
      <c r="E33" s="21">
        <v>2</v>
      </c>
      <c r="F33" s="21">
        <v>0</v>
      </c>
      <c r="G33" s="21">
        <v>3</v>
      </c>
      <c r="H33" s="21">
        <v>0</v>
      </c>
      <c r="I33" s="21">
        <v>2</v>
      </c>
      <c r="J33" s="21">
        <v>17</v>
      </c>
      <c r="L33" t="s">
        <v>122</v>
      </c>
      <c r="M33" s="24">
        <f t="shared" si="5"/>
        <v>4.244039270687237</v>
      </c>
      <c r="N33" s="24">
        <f t="shared" si="4"/>
        <v>4.5778401122019634</v>
      </c>
      <c r="O33" s="24">
        <f t="shared" si="4"/>
        <v>2.7419354838709675</v>
      </c>
      <c r="P33" s="24">
        <f t="shared" si="4"/>
        <v>0.14305750350631136</v>
      </c>
      <c r="Q33" s="24">
        <f t="shared" si="4"/>
        <v>1.3113604488078541</v>
      </c>
      <c r="R33" s="24">
        <f t="shared" si="4"/>
        <v>1.9551192145862553</v>
      </c>
      <c r="S33" s="24">
        <f t="shared" si="4"/>
        <v>2.0266479663394108</v>
      </c>
    </row>
    <row r="34" spans="2:19" x14ac:dyDescent="0.3">
      <c r="B34" t="s">
        <v>104</v>
      </c>
      <c r="C34" s="21">
        <v>13</v>
      </c>
      <c r="D34" s="21">
        <v>19</v>
      </c>
      <c r="E34" s="21">
        <v>11</v>
      </c>
      <c r="F34" s="21">
        <v>1</v>
      </c>
      <c r="G34" s="21">
        <v>6</v>
      </c>
      <c r="H34" s="21">
        <v>4</v>
      </c>
      <c r="I34" s="21">
        <v>8</v>
      </c>
      <c r="J34" s="21">
        <v>62</v>
      </c>
      <c r="L34" t="s">
        <v>104</v>
      </c>
      <c r="M34" s="24">
        <f t="shared" si="5"/>
        <v>15.478260869565217</v>
      </c>
      <c r="N34" s="24">
        <f t="shared" si="4"/>
        <v>16.695652173913043</v>
      </c>
      <c r="O34" s="24">
        <f t="shared" si="4"/>
        <v>10</v>
      </c>
      <c r="P34" s="24">
        <f t="shared" si="4"/>
        <v>0.52173913043478259</v>
      </c>
      <c r="Q34" s="24">
        <f t="shared" si="4"/>
        <v>4.7826086956521738</v>
      </c>
      <c r="R34" s="24">
        <f t="shared" si="4"/>
        <v>7.1304347826086953</v>
      </c>
      <c r="S34" s="24">
        <f t="shared" si="4"/>
        <v>7.3913043478260869</v>
      </c>
    </row>
    <row r="35" spans="2:19" x14ac:dyDescent="0.3">
      <c r="B35" t="s">
        <v>164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1</v>
      </c>
      <c r="I35" s="21">
        <v>0</v>
      </c>
      <c r="J35" s="21">
        <v>1</v>
      </c>
      <c r="L35" t="s">
        <v>164</v>
      </c>
      <c r="M35" s="24">
        <f t="shared" si="5"/>
        <v>0.24964936886395511</v>
      </c>
      <c r="N35" s="24">
        <f t="shared" si="4"/>
        <v>0.26928471248246844</v>
      </c>
      <c r="O35" s="24">
        <f t="shared" si="4"/>
        <v>0.16129032258064516</v>
      </c>
      <c r="P35" s="24">
        <f t="shared" si="4"/>
        <v>8.4151472650771386E-3</v>
      </c>
      <c r="Q35" s="24">
        <f t="shared" si="4"/>
        <v>7.7138849929873771E-2</v>
      </c>
      <c r="R35" s="24">
        <f t="shared" si="4"/>
        <v>0.11500701262272089</v>
      </c>
      <c r="S35" s="24">
        <f t="shared" si="4"/>
        <v>0.11921458625525946</v>
      </c>
    </row>
    <row r="36" spans="2:19" x14ac:dyDescent="0.3">
      <c r="B36" t="s">
        <v>292</v>
      </c>
      <c r="C36" s="21">
        <v>1</v>
      </c>
      <c r="D36" s="21">
        <v>2</v>
      </c>
      <c r="E36" s="21">
        <v>1</v>
      </c>
      <c r="F36" s="21">
        <v>0</v>
      </c>
      <c r="G36" s="21">
        <v>1</v>
      </c>
      <c r="H36" s="21">
        <v>1</v>
      </c>
      <c r="I36" s="21">
        <v>0</v>
      </c>
      <c r="J36" s="21">
        <v>6</v>
      </c>
      <c r="L36" t="s">
        <v>292</v>
      </c>
      <c r="M36" s="24">
        <f t="shared" si="5"/>
        <v>1.4978962131837308</v>
      </c>
      <c r="N36" s="24">
        <f t="shared" si="4"/>
        <v>1.6157082748948106</v>
      </c>
      <c r="O36" s="24">
        <f t="shared" si="4"/>
        <v>0.967741935483871</v>
      </c>
      <c r="P36" s="24">
        <f t="shared" si="4"/>
        <v>5.0490883590462832E-2</v>
      </c>
      <c r="Q36" s="24">
        <f t="shared" si="4"/>
        <v>0.46283309957924262</v>
      </c>
      <c r="R36" s="24">
        <f t="shared" si="4"/>
        <v>0.69004207573632537</v>
      </c>
      <c r="S36" s="24">
        <f t="shared" si="4"/>
        <v>0.71528751753155684</v>
      </c>
    </row>
    <row r="37" spans="2:19" x14ac:dyDescent="0.3">
      <c r="B37" t="s">
        <v>118</v>
      </c>
      <c r="C37" s="21">
        <v>17</v>
      </c>
      <c r="D37" s="21">
        <v>40</v>
      </c>
      <c r="E37" s="21">
        <v>26</v>
      </c>
      <c r="F37" s="21">
        <v>0</v>
      </c>
      <c r="G37" s="21">
        <v>5</v>
      </c>
      <c r="H37" s="21">
        <v>18</v>
      </c>
      <c r="I37" s="21">
        <v>45</v>
      </c>
      <c r="J37" s="21">
        <v>151</v>
      </c>
      <c r="L37" t="s">
        <v>118</v>
      </c>
      <c r="M37" s="24">
        <f t="shared" si="5"/>
        <v>37.697054698457222</v>
      </c>
      <c r="N37" s="24">
        <f t="shared" si="4"/>
        <v>40.661991584852736</v>
      </c>
      <c r="O37" s="24">
        <f t="shared" si="4"/>
        <v>24.35483870967742</v>
      </c>
      <c r="P37" s="24">
        <f t="shared" si="4"/>
        <v>1.270687237026648</v>
      </c>
      <c r="Q37" s="24">
        <f t="shared" si="4"/>
        <v>11.647966339410941</v>
      </c>
      <c r="R37" s="24">
        <f t="shared" si="4"/>
        <v>17.366058906030855</v>
      </c>
      <c r="S37" s="24">
        <f t="shared" si="4"/>
        <v>18.001402524544179</v>
      </c>
    </row>
    <row r="38" spans="2:19" x14ac:dyDescent="0.3">
      <c r="B38" t="s">
        <v>342</v>
      </c>
      <c r="C38" s="21">
        <v>0</v>
      </c>
      <c r="D38" s="21">
        <v>1</v>
      </c>
      <c r="E38" s="21">
        <v>0</v>
      </c>
      <c r="F38" s="21">
        <v>0</v>
      </c>
      <c r="G38" s="21">
        <v>2</v>
      </c>
      <c r="H38" s="21">
        <v>2</v>
      </c>
      <c r="I38" s="21">
        <v>3</v>
      </c>
      <c r="J38" s="21">
        <v>8</v>
      </c>
      <c r="L38" t="s">
        <v>342</v>
      </c>
      <c r="M38" s="24">
        <f t="shared" si="5"/>
        <v>1.9971949509116409</v>
      </c>
      <c r="N38" s="24">
        <f t="shared" si="4"/>
        <v>2.1542776998597475</v>
      </c>
      <c r="O38" s="24">
        <f t="shared" si="4"/>
        <v>1.2903225806451613</v>
      </c>
      <c r="P38" s="24">
        <f t="shared" si="4"/>
        <v>6.7321178120617109E-2</v>
      </c>
      <c r="Q38" s="24">
        <f t="shared" si="4"/>
        <v>0.61711079943899017</v>
      </c>
      <c r="R38" s="24">
        <f t="shared" si="4"/>
        <v>0.92005610098176716</v>
      </c>
      <c r="S38" s="24">
        <f t="shared" si="4"/>
        <v>0.95371669004207571</v>
      </c>
    </row>
    <row r="39" spans="2:19" x14ac:dyDescent="0.3">
      <c r="B39" t="s">
        <v>184</v>
      </c>
      <c r="C39" s="21">
        <v>4</v>
      </c>
      <c r="D39" s="21">
        <v>5</v>
      </c>
      <c r="E39" s="21">
        <v>1</v>
      </c>
      <c r="F39" s="21">
        <v>0</v>
      </c>
      <c r="G39" s="21">
        <v>1</v>
      </c>
      <c r="H39" s="21">
        <v>2</v>
      </c>
      <c r="I39" s="21">
        <v>3</v>
      </c>
      <c r="J39" s="21">
        <v>16</v>
      </c>
      <c r="L39" t="s">
        <v>184</v>
      </c>
      <c r="M39" s="24">
        <f t="shared" si="5"/>
        <v>3.9943899018232818</v>
      </c>
      <c r="N39" s="24">
        <f t="shared" si="4"/>
        <v>4.308555399719495</v>
      </c>
      <c r="O39" s="24">
        <f t="shared" si="4"/>
        <v>2.5806451612903225</v>
      </c>
      <c r="P39" s="24">
        <f t="shared" si="4"/>
        <v>0.13464235624123422</v>
      </c>
      <c r="Q39" s="24">
        <f t="shared" si="4"/>
        <v>1.2342215988779803</v>
      </c>
      <c r="R39" s="24">
        <f t="shared" si="4"/>
        <v>1.8401122019635343</v>
      </c>
      <c r="S39" s="24">
        <f t="shared" si="4"/>
        <v>1.9074333800841514</v>
      </c>
    </row>
    <row r="40" spans="2:19" x14ac:dyDescent="0.3">
      <c r="B40" t="s">
        <v>274</v>
      </c>
      <c r="C40" s="21">
        <v>0</v>
      </c>
      <c r="D40" s="21">
        <v>2</v>
      </c>
      <c r="E40" s="21">
        <v>1</v>
      </c>
      <c r="F40" s="21">
        <v>0</v>
      </c>
      <c r="G40" s="21">
        <v>1</v>
      </c>
      <c r="H40" s="21">
        <v>2</v>
      </c>
      <c r="I40" s="21">
        <v>1</v>
      </c>
      <c r="J40" s="21">
        <v>7</v>
      </c>
      <c r="L40" t="s">
        <v>274</v>
      </c>
      <c r="M40" s="24">
        <f t="shared" si="5"/>
        <v>1.7475455820476857</v>
      </c>
      <c r="N40" s="24">
        <f t="shared" si="4"/>
        <v>1.8849929873772791</v>
      </c>
      <c r="O40" s="24">
        <f t="shared" si="4"/>
        <v>1.1290322580645162</v>
      </c>
      <c r="P40" s="24">
        <f t="shared" si="4"/>
        <v>5.890603085553997E-2</v>
      </c>
      <c r="Q40" s="24">
        <f t="shared" si="4"/>
        <v>0.53997194950911642</v>
      </c>
      <c r="R40" s="24">
        <f t="shared" si="4"/>
        <v>0.80504908835904632</v>
      </c>
      <c r="S40" s="24">
        <f t="shared" si="4"/>
        <v>0.83450210378681622</v>
      </c>
    </row>
    <row r="41" spans="2:19" x14ac:dyDescent="0.3">
      <c r="B41" t="s">
        <v>26</v>
      </c>
      <c r="C41" s="21">
        <v>80</v>
      </c>
      <c r="D41" s="21">
        <v>56</v>
      </c>
      <c r="E41" s="21">
        <v>30</v>
      </c>
      <c r="F41" s="21">
        <v>0</v>
      </c>
      <c r="G41" s="21">
        <v>15</v>
      </c>
      <c r="H41" s="21">
        <v>23</v>
      </c>
      <c r="I41" s="21">
        <v>8</v>
      </c>
      <c r="J41" s="21">
        <v>212</v>
      </c>
      <c r="L41" t="s">
        <v>26</v>
      </c>
      <c r="M41" s="24">
        <f t="shared" si="5"/>
        <v>52.925666199158485</v>
      </c>
      <c r="N41" s="24">
        <f t="shared" ref="N41:N46" si="6">D$47*$J41/$J$47</f>
        <v>57.088359046283308</v>
      </c>
      <c r="O41" s="24">
        <f t="shared" ref="O41:O46" si="7">E$47*$J41/$J$47</f>
        <v>34.193548387096776</v>
      </c>
      <c r="P41" s="24">
        <f t="shared" ref="P41:P46" si="8">F$47*$J41/$J$47</f>
        <v>1.7840112201963534</v>
      </c>
      <c r="Q41" s="24">
        <f t="shared" ref="Q41:Q46" si="9">G$47*$J41/$J$47</f>
        <v>16.353436185133241</v>
      </c>
      <c r="R41" s="24">
        <f t="shared" ref="R41:R46" si="10">H$47*$J41/$J$47</f>
        <v>24.381486676016831</v>
      </c>
      <c r="S41" s="24">
        <f t="shared" ref="S41:S46" si="11">I$47*$J41/$J$47</f>
        <v>25.273492286115008</v>
      </c>
    </row>
    <row r="42" spans="2:19" x14ac:dyDescent="0.3">
      <c r="B42" t="s">
        <v>847</v>
      </c>
      <c r="C42" s="21">
        <v>1</v>
      </c>
      <c r="D42" s="21">
        <v>0</v>
      </c>
      <c r="E42" s="21">
        <v>2</v>
      </c>
      <c r="F42" s="21">
        <v>0</v>
      </c>
      <c r="G42" s="21">
        <v>1</v>
      </c>
      <c r="H42" s="21">
        <v>1</v>
      </c>
      <c r="I42" s="21">
        <v>0</v>
      </c>
      <c r="J42" s="21">
        <v>5</v>
      </c>
      <c r="L42" t="s">
        <v>847</v>
      </c>
      <c r="M42" s="24">
        <f t="shared" si="5"/>
        <v>1.2482468443197756</v>
      </c>
      <c r="N42" s="24">
        <f t="shared" si="6"/>
        <v>1.3464235624123422</v>
      </c>
      <c r="O42" s="24">
        <f t="shared" si="7"/>
        <v>0.80645161290322576</v>
      </c>
      <c r="P42" s="24">
        <f t="shared" si="8"/>
        <v>4.2075736325385693E-2</v>
      </c>
      <c r="Q42" s="24">
        <f t="shared" si="9"/>
        <v>0.38569424964936888</v>
      </c>
      <c r="R42" s="24">
        <f t="shared" si="10"/>
        <v>0.57503506311360453</v>
      </c>
      <c r="S42" s="24">
        <f t="shared" si="11"/>
        <v>0.59607293127629735</v>
      </c>
    </row>
    <row r="43" spans="2:19" x14ac:dyDescent="0.3">
      <c r="B43" t="s">
        <v>88</v>
      </c>
      <c r="C43" s="21">
        <v>11</v>
      </c>
      <c r="D43" s="21">
        <v>18</v>
      </c>
      <c r="E43" s="21">
        <v>18</v>
      </c>
      <c r="F43" s="21">
        <v>1</v>
      </c>
      <c r="G43" s="21">
        <v>2</v>
      </c>
      <c r="H43" s="21">
        <v>15</v>
      </c>
      <c r="I43" s="21">
        <v>5</v>
      </c>
      <c r="J43" s="21">
        <v>70</v>
      </c>
      <c r="L43" t="s">
        <v>88</v>
      </c>
      <c r="M43" s="24">
        <f t="shared" si="5"/>
        <v>17.47545582047686</v>
      </c>
      <c r="N43" s="24">
        <f t="shared" si="6"/>
        <v>18.849929873772791</v>
      </c>
      <c r="O43" s="24">
        <f t="shared" si="7"/>
        <v>11.290322580645162</v>
      </c>
      <c r="P43" s="24">
        <f t="shared" si="8"/>
        <v>0.5890603085553997</v>
      </c>
      <c r="Q43" s="24">
        <f t="shared" si="9"/>
        <v>5.3997194950911638</v>
      </c>
      <c r="R43" s="24">
        <f t="shared" si="10"/>
        <v>8.0504908835904629</v>
      </c>
      <c r="S43" s="24">
        <f t="shared" si="11"/>
        <v>8.3450210378681628</v>
      </c>
    </row>
    <row r="44" spans="2:19" x14ac:dyDescent="0.3">
      <c r="B44" t="s">
        <v>62</v>
      </c>
      <c r="C44" s="21">
        <v>121</v>
      </c>
      <c r="D44" s="21">
        <v>151</v>
      </c>
      <c r="E44" s="21">
        <v>60</v>
      </c>
      <c r="F44" s="21">
        <v>8</v>
      </c>
      <c r="G44" s="21">
        <v>31</v>
      </c>
      <c r="H44" s="21">
        <v>53</v>
      </c>
      <c r="I44" s="21">
        <v>42</v>
      </c>
      <c r="J44" s="21">
        <v>466</v>
      </c>
      <c r="L44" t="s">
        <v>62</v>
      </c>
      <c r="M44" s="24">
        <f t="shared" si="5"/>
        <v>116.33660589060308</v>
      </c>
      <c r="N44" s="24">
        <f t="shared" si="6"/>
        <v>125.48667601683029</v>
      </c>
      <c r="O44" s="24">
        <f t="shared" si="7"/>
        <v>75.161290322580641</v>
      </c>
      <c r="P44" s="24">
        <f t="shared" si="8"/>
        <v>3.9214586255259465</v>
      </c>
      <c r="Q44" s="24">
        <f t="shared" si="9"/>
        <v>35.946704067321178</v>
      </c>
      <c r="R44" s="24">
        <f t="shared" si="10"/>
        <v>53.593267882187938</v>
      </c>
      <c r="S44" s="24">
        <f t="shared" si="11"/>
        <v>55.553997194950909</v>
      </c>
    </row>
    <row r="45" spans="2:19" x14ac:dyDescent="0.3">
      <c r="B45" t="s">
        <v>209</v>
      </c>
      <c r="C45" s="21">
        <v>4</v>
      </c>
      <c r="D45" s="21">
        <v>2</v>
      </c>
      <c r="E45" s="21">
        <v>2</v>
      </c>
      <c r="F45" s="21">
        <v>0</v>
      </c>
      <c r="G45" s="21">
        <v>1</v>
      </c>
      <c r="H45" s="21">
        <v>2</v>
      </c>
      <c r="I45" s="21">
        <v>4</v>
      </c>
      <c r="J45" s="21">
        <v>15</v>
      </c>
      <c r="L45" t="s">
        <v>209</v>
      </c>
      <c r="M45" s="24">
        <f t="shared" si="5"/>
        <v>3.7447405329593266</v>
      </c>
      <c r="N45" s="24">
        <f t="shared" si="6"/>
        <v>4.0392706872370265</v>
      </c>
      <c r="O45" s="24">
        <f t="shared" si="7"/>
        <v>2.4193548387096775</v>
      </c>
      <c r="P45" s="24">
        <f t="shared" si="8"/>
        <v>0.12622720897615708</v>
      </c>
      <c r="Q45" s="24">
        <f t="shared" si="9"/>
        <v>1.1570827489481066</v>
      </c>
      <c r="R45" s="24">
        <f t="shared" si="10"/>
        <v>1.7251051893408134</v>
      </c>
      <c r="S45" s="24">
        <f t="shared" si="11"/>
        <v>1.788218793828892</v>
      </c>
    </row>
    <row r="46" spans="2:19" x14ac:dyDescent="0.3">
      <c r="B46" t="s">
        <v>101</v>
      </c>
      <c r="C46" s="21">
        <v>1</v>
      </c>
      <c r="D46" s="21">
        <v>3</v>
      </c>
      <c r="E46" s="21">
        <v>1</v>
      </c>
      <c r="F46" s="21">
        <v>0</v>
      </c>
      <c r="G46" s="21">
        <v>0</v>
      </c>
      <c r="H46" s="21">
        <v>0</v>
      </c>
      <c r="I46" s="21">
        <v>1</v>
      </c>
      <c r="J46" s="21">
        <v>6</v>
      </c>
      <c r="L46" t="s">
        <v>101</v>
      </c>
      <c r="M46" s="24">
        <f t="shared" si="5"/>
        <v>1.4978962131837308</v>
      </c>
      <c r="N46" s="24">
        <f t="shared" si="6"/>
        <v>1.6157082748948106</v>
      </c>
      <c r="O46" s="24">
        <f t="shared" si="7"/>
        <v>0.967741935483871</v>
      </c>
      <c r="P46" s="24">
        <f t="shared" si="8"/>
        <v>5.0490883590462832E-2</v>
      </c>
      <c r="Q46" s="24">
        <f t="shared" si="9"/>
        <v>0.46283309957924262</v>
      </c>
      <c r="R46" s="24">
        <f t="shared" si="10"/>
        <v>0.69004207573632537</v>
      </c>
      <c r="S46" s="24">
        <f t="shared" si="11"/>
        <v>0.71528751753155684</v>
      </c>
    </row>
    <row r="47" spans="2:19" x14ac:dyDescent="0.3">
      <c r="B47" t="s">
        <v>1807</v>
      </c>
      <c r="C47" s="21">
        <v>356</v>
      </c>
      <c r="D47" s="21">
        <v>384</v>
      </c>
      <c r="E47" s="21">
        <v>230</v>
      </c>
      <c r="F47" s="21">
        <v>12</v>
      </c>
      <c r="G47" s="21">
        <v>110</v>
      </c>
      <c r="H47" s="21">
        <v>164</v>
      </c>
      <c r="I47" s="21">
        <v>170</v>
      </c>
      <c r="J47" s="21">
        <v>1426</v>
      </c>
    </row>
    <row r="49" spans="4:4" x14ac:dyDescent="0.3">
      <c r="D49" s="27">
        <f>_xlfn.CHISQ.TEST(C25:I46,M25:S46)</f>
        <v>5.8675002170965707E-12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C2C9-CD4B-420C-B376-E4F228FC9805}">
  <dimension ref="A1:G10"/>
  <sheetViews>
    <sheetView workbookViewId="0">
      <selection activeCell="A6" sqref="A6:XFD10"/>
    </sheetView>
  </sheetViews>
  <sheetFormatPr defaultRowHeight="14.4" x14ac:dyDescent="0.3"/>
  <sheetData>
    <row r="1" spans="1:7" x14ac:dyDescent="0.3">
      <c r="A1">
        <v>509878</v>
      </c>
      <c r="B1">
        <v>174</v>
      </c>
      <c r="C1" t="s">
        <v>45</v>
      </c>
      <c r="D1" t="s">
        <v>30</v>
      </c>
      <c r="E1" t="s">
        <v>1453</v>
      </c>
      <c r="F1" t="s">
        <v>62</v>
      </c>
      <c r="G1" t="str">
        <f>INDEX(find_bugcounts!D:D, MATCH(B1,find_bugcounts!B:B))</f>
        <v>Correctness</v>
      </c>
    </row>
    <row r="2" spans="1:7" x14ac:dyDescent="0.3">
      <c r="A2">
        <v>509945</v>
      </c>
      <c r="B2">
        <v>12</v>
      </c>
      <c r="C2" t="s">
        <v>64</v>
      </c>
      <c r="D2" t="s">
        <v>30</v>
      </c>
      <c r="E2" t="s">
        <v>1453</v>
      </c>
      <c r="F2" t="s">
        <v>62</v>
      </c>
      <c r="G2" t="str">
        <f>INDEX(find_bugcounts!D:D, MATCH(B2,find_bugcounts!B:B))</f>
        <v>Bad practice</v>
      </c>
    </row>
    <row r="3" spans="1:7" x14ac:dyDescent="0.3">
      <c r="A3">
        <v>510413</v>
      </c>
      <c r="B3">
        <v>416</v>
      </c>
      <c r="C3" t="s">
        <v>45</v>
      </c>
      <c r="D3" t="s">
        <v>30</v>
      </c>
      <c r="E3" t="s">
        <v>1453</v>
      </c>
      <c r="F3" t="s">
        <v>62</v>
      </c>
      <c r="G3" t="str">
        <f>INDEX(find_bugcounts!D:D, MATCH(B3,find_bugcounts!B:B))</f>
        <v>Dodgy code</v>
      </c>
    </row>
    <row r="4" spans="1:7" x14ac:dyDescent="0.3">
      <c r="A4">
        <v>511485</v>
      </c>
      <c r="B4">
        <v>160</v>
      </c>
      <c r="C4" t="s">
        <v>45</v>
      </c>
      <c r="D4" t="s">
        <v>30</v>
      </c>
      <c r="E4" t="s">
        <v>1453</v>
      </c>
      <c r="F4" t="s">
        <v>62</v>
      </c>
      <c r="G4" t="str">
        <f>INDEX(find_bugcounts!D:D, MATCH(B4,find_bugcounts!B:B))</f>
        <v>Correctness</v>
      </c>
    </row>
    <row r="5" spans="1:7" x14ac:dyDescent="0.3">
      <c r="A5">
        <v>511635</v>
      </c>
      <c r="B5">
        <v>267</v>
      </c>
      <c r="C5" t="s">
        <v>31</v>
      </c>
      <c r="D5" t="s">
        <v>30</v>
      </c>
      <c r="E5" t="s">
        <v>1453</v>
      </c>
      <c r="F5" t="s">
        <v>62</v>
      </c>
      <c r="G5" t="str">
        <f>INDEX(find_bugcounts!D:D, MATCH(B5,find_bugcounts!B:B))</f>
        <v>Multithreaded correctness</v>
      </c>
    </row>
    <row r="6" spans="1:7" x14ac:dyDescent="0.3">
      <c r="A6">
        <v>505804</v>
      </c>
      <c r="B6">
        <v>55</v>
      </c>
      <c r="C6" t="s">
        <v>42</v>
      </c>
      <c r="D6" t="s">
        <v>30</v>
      </c>
      <c r="E6" t="s">
        <v>867</v>
      </c>
      <c r="F6" t="s">
        <v>867</v>
      </c>
      <c r="G6" t="str">
        <f>INDEX(find_bugcounts!D:D, MATCH(B6,find_bugcounts!B:B))</f>
        <v>Bad practice</v>
      </c>
    </row>
    <row r="7" spans="1:7" x14ac:dyDescent="0.3">
      <c r="A7">
        <v>510329</v>
      </c>
      <c r="B7">
        <v>352</v>
      </c>
      <c r="C7" t="s">
        <v>31</v>
      </c>
      <c r="D7" t="s">
        <v>30</v>
      </c>
      <c r="E7" t="s">
        <v>867</v>
      </c>
      <c r="F7" t="s">
        <v>867</v>
      </c>
      <c r="G7" t="str">
        <f>INDEX(find_bugcounts!D:D, MATCH(B7,find_bugcounts!B:B))</f>
        <v>Dodgy code</v>
      </c>
    </row>
    <row r="8" spans="1:7" x14ac:dyDescent="0.3">
      <c r="A8">
        <v>510659</v>
      </c>
      <c r="B8">
        <v>160</v>
      </c>
      <c r="C8" t="s">
        <v>31</v>
      </c>
      <c r="D8" t="s">
        <v>30</v>
      </c>
      <c r="E8" t="s">
        <v>867</v>
      </c>
      <c r="F8" t="s">
        <v>867</v>
      </c>
      <c r="G8" t="str">
        <f>INDEX(find_bugcounts!D:D, MATCH(B8,find_bugcounts!B:B))</f>
        <v>Correctness</v>
      </c>
    </row>
    <row r="9" spans="1:7" x14ac:dyDescent="0.3">
      <c r="A9">
        <v>510912</v>
      </c>
      <c r="B9">
        <v>73</v>
      </c>
      <c r="C9" t="s">
        <v>77</v>
      </c>
      <c r="D9" t="s">
        <v>30</v>
      </c>
      <c r="E9" t="s">
        <v>867</v>
      </c>
      <c r="F9" t="s">
        <v>867</v>
      </c>
      <c r="G9" t="str">
        <f>INDEX(find_bugcounts!D:D, MATCH(B9,find_bugcounts!B:B))</f>
        <v>Bad practice</v>
      </c>
    </row>
    <row r="10" spans="1:7" x14ac:dyDescent="0.3">
      <c r="A10">
        <v>511043</v>
      </c>
      <c r="B10">
        <v>287</v>
      </c>
      <c r="C10" t="s">
        <v>31</v>
      </c>
      <c r="D10" t="s">
        <v>30</v>
      </c>
      <c r="E10" t="s">
        <v>867</v>
      </c>
      <c r="F10" t="s">
        <v>867</v>
      </c>
      <c r="G10" t="str">
        <f>INDEX(find_bugcounts!D:D, MATCH(B10,find_bugcounts!B:B))</f>
        <v>Multithreaded correctness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E182-E71B-425F-8E17-D658CD0FE3F4}">
  <dimension ref="A1:L1440"/>
  <sheetViews>
    <sheetView workbookViewId="0"/>
  </sheetViews>
  <sheetFormatPr defaultRowHeight="14.4" x14ac:dyDescent="0.3"/>
  <cols>
    <col min="7" max="7" width="16" bestFit="1" customWidth="1"/>
  </cols>
  <sheetData>
    <row r="1" spans="1:12" x14ac:dyDescent="0.3">
      <c r="A1" t="s">
        <v>15</v>
      </c>
      <c r="B1" t="s">
        <v>1804</v>
      </c>
      <c r="C1" t="s">
        <v>22</v>
      </c>
      <c r="D1" t="s">
        <v>21</v>
      </c>
      <c r="E1" t="s">
        <v>16</v>
      </c>
      <c r="F1" t="s">
        <v>17</v>
      </c>
      <c r="G1" s="8" t="s">
        <v>1805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x14ac:dyDescent="0.3">
      <c r="A2">
        <v>85118</v>
      </c>
      <c r="B2">
        <v>1</v>
      </c>
      <c r="C2" t="s">
        <v>31</v>
      </c>
      <c r="D2" t="s">
        <v>30</v>
      </c>
      <c r="E2" t="s">
        <v>25</v>
      </c>
      <c r="F2" t="s">
        <v>26</v>
      </c>
      <c r="G2" t="str">
        <f>INDEX(find_bugcounts!D:D, MATCH(B2,find_bugcounts!B:B))</f>
        <v>Bad practice</v>
      </c>
      <c r="H2" t="s">
        <v>27</v>
      </c>
      <c r="I2" t="s">
        <v>28</v>
      </c>
      <c r="J2" t="s">
        <v>29</v>
      </c>
      <c r="K2">
        <v>4.7</v>
      </c>
      <c r="L2" t="s">
        <v>32</v>
      </c>
    </row>
    <row r="3" spans="1:12" x14ac:dyDescent="0.3">
      <c r="A3">
        <v>94549</v>
      </c>
      <c r="B3">
        <v>86</v>
      </c>
      <c r="C3" t="s">
        <v>31</v>
      </c>
      <c r="D3" t="s">
        <v>30</v>
      </c>
      <c r="E3" t="s">
        <v>25</v>
      </c>
      <c r="F3" t="s">
        <v>26</v>
      </c>
      <c r="G3" t="str">
        <f>INDEX(find_bugcounts!D:D, MATCH(B3,find_bugcounts!B:B))</f>
        <v>Bad practice</v>
      </c>
      <c r="H3" t="s">
        <v>33</v>
      </c>
      <c r="I3" t="s">
        <v>34</v>
      </c>
      <c r="J3" t="s">
        <v>35</v>
      </c>
      <c r="K3">
        <v>4.7</v>
      </c>
      <c r="L3" t="s">
        <v>36</v>
      </c>
    </row>
    <row r="4" spans="1:12" x14ac:dyDescent="0.3">
      <c r="A4">
        <v>97733</v>
      </c>
      <c r="B4">
        <v>309</v>
      </c>
      <c r="C4" t="s">
        <v>31</v>
      </c>
      <c r="D4" t="s">
        <v>30</v>
      </c>
      <c r="E4" t="s">
        <v>25</v>
      </c>
      <c r="F4" t="s">
        <v>26</v>
      </c>
      <c r="G4" t="str">
        <f>INDEX(find_bugcounts!D:D, MATCH(B4,find_bugcounts!B:B))</f>
        <v>Performance</v>
      </c>
      <c r="H4" t="s">
        <v>37</v>
      </c>
      <c r="I4" t="s">
        <v>28</v>
      </c>
      <c r="J4" t="s">
        <v>29</v>
      </c>
      <c r="K4">
        <v>4.7</v>
      </c>
      <c r="L4" t="s">
        <v>38</v>
      </c>
    </row>
    <row r="5" spans="1:12" x14ac:dyDescent="0.3">
      <c r="A5">
        <v>102902</v>
      </c>
      <c r="B5">
        <v>339</v>
      </c>
      <c r="C5" t="s">
        <v>31</v>
      </c>
      <c r="D5" t="s">
        <v>30</v>
      </c>
      <c r="E5" t="s">
        <v>25</v>
      </c>
      <c r="F5" t="s">
        <v>26</v>
      </c>
      <c r="G5" t="str">
        <f>INDEX(find_bugcounts!D:D, MATCH(B5,find_bugcounts!B:B))</f>
        <v>Security</v>
      </c>
      <c r="H5" t="s">
        <v>39</v>
      </c>
      <c r="I5" t="s">
        <v>28</v>
      </c>
      <c r="J5" t="s">
        <v>29</v>
      </c>
      <c r="K5">
        <v>4.7</v>
      </c>
      <c r="L5" t="s">
        <v>40</v>
      </c>
    </row>
    <row r="6" spans="1:12" x14ac:dyDescent="0.3">
      <c r="A6">
        <v>103691</v>
      </c>
      <c r="B6">
        <v>284</v>
      </c>
      <c r="C6" t="s">
        <v>42</v>
      </c>
      <c r="D6" t="s">
        <v>30</v>
      </c>
      <c r="E6" t="s">
        <v>25</v>
      </c>
      <c r="F6" t="s">
        <v>26</v>
      </c>
      <c r="G6" t="str">
        <f>INDEX(find_bugcounts!D:D, MATCH(B6,find_bugcounts!B:B))</f>
        <v>Multithreaded correctness</v>
      </c>
      <c r="H6" t="s">
        <v>41</v>
      </c>
      <c r="I6" t="s">
        <v>28</v>
      </c>
      <c r="J6" t="s">
        <v>29</v>
      </c>
      <c r="K6">
        <v>4.7</v>
      </c>
      <c r="L6" t="s">
        <v>43</v>
      </c>
    </row>
    <row r="7" spans="1:12" x14ac:dyDescent="0.3">
      <c r="A7">
        <v>109276</v>
      </c>
      <c r="B7">
        <v>417</v>
      </c>
      <c r="C7" t="s">
        <v>45</v>
      </c>
      <c r="D7" t="s">
        <v>30</v>
      </c>
      <c r="E7" t="s">
        <v>25</v>
      </c>
      <c r="F7" t="s">
        <v>26</v>
      </c>
      <c r="G7" t="str">
        <f>INDEX(find_bugcounts!D:D, MATCH(B7,find_bugcounts!B:B))</f>
        <v>Dodgy code</v>
      </c>
      <c r="H7" t="s">
        <v>44</v>
      </c>
      <c r="I7" t="s">
        <v>28</v>
      </c>
      <c r="J7" t="s">
        <v>29</v>
      </c>
      <c r="K7">
        <v>4.7</v>
      </c>
      <c r="L7" t="s">
        <v>46</v>
      </c>
    </row>
    <row r="8" spans="1:12" x14ac:dyDescent="0.3">
      <c r="A8">
        <v>125023</v>
      </c>
      <c r="B8">
        <v>293</v>
      </c>
      <c r="C8" t="s">
        <v>31</v>
      </c>
      <c r="D8" t="s">
        <v>30</v>
      </c>
      <c r="E8" t="s">
        <v>25</v>
      </c>
      <c r="F8" t="s">
        <v>26</v>
      </c>
      <c r="G8" t="str">
        <f>INDEX(find_bugcounts!D:D, MATCH(B8,find_bugcounts!B:B))</f>
        <v>Multithreaded correctness</v>
      </c>
      <c r="H8" t="s">
        <v>47</v>
      </c>
      <c r="I8" t="s">
        <v>34</v>
      </c>
      <c r="J8" t="s">
        <v>35</v>
      </c>
      <c r="K8">
        <v>4.7</v>
      </c>
      <c r="L8" t="s">
        <v>48</v>
      </c>
    </row>
    <row r="9" spans="1:12" x14ac:dyDescent="0.3">
      <c r="A9">
        <v>152916</v>
      </c>
      <c r="B9">
        <v>135</v>
      </c>
      <c r="C9" t="s">
        <v>31</v>
      </c>
      <c r="D9" t="s">
        <v>30</v>
      </c>
      <c r="E9" t="s">
        <v>25</v>
      </c>
      <c r="F9" t="s">
        <v>26</v>
      </c>
      <c r="G9" t="str">
        <f>INDEX(find_bugcounts!D:D, MATCH(B9,find_bugcounts!B:B))</f>
        <v>Correctness</v>
      </c>
      <c r="H9" t="s">
        <v>49</v>
      </c>
      <c r="I9" t="s">
        <v>50</v>
      </c>
      <c r="J9" t="s">
        <v>51</v>
      </c>
      <c r="K9">
        <v>4.7</v>
      </c>
      <c r="L9" t="s">
        <v>52</v>
      </c>
    </row>
    <row r="10" spans="1:12" x14ac:dyDescent="0.3">
      <c r="A10">
        <v>182598</v>
      </c>
      <c r="B10">
        <v>321</v>
      </c>
      <c r="C10" t="s">
        <v>42</v>
      </c>
      <c r="D10" t="s">
        <v>30</v>
      </c>
      <c r="E10" t="s">
        <v>25</v>
      </c>
      <c r="F10" t="s">
        <v>26</v>
      </c>
      <c r="G10" t="str">
        <f>INDEX(find_bugcounts!D:D, MATCH(B10,find_bugcounts!B:B))</f>
        <v>Performance</v>
      </c>
      <c r="H10" t="s">
        <v>53</v>
      </c>
      <c r="I10" t="s">
        <v>28</v>
      </c>
      <c r="J10" t="s">
        <v>29</v>
      </c>
      <c r="K10">
        <v>4.7</v>
      </c>
      <c r="L10" t="s">
        <v>54</v>
      </c>
    </row>
    <row r="11" spans="1:12" x14ac:dyDescent="0.3">
      <c r="A11">
        <v>185538</v>
      </c>
      <c r="B11">
        <v>1</v>
      </c>
      <c r="C11" t="s">
        <v>31</v>
      </c>
      <c r="D11" t="s">
        <v>30</v>
      </c>
      <c r="E11" t="s">
        <v>25</v>
      </c>
      <c r="F11" t="s">
        <v>26</v>
      </c>
      <c r="G11" t="str">
        <f>INDEX(find_bugcounts!D:D, MATCH(B11,find_bugcounts!B:B))</f>
        <v>Bad practice</v>
      </c>
      <c r="H11" t="s">
        <v>55</v>
      </c>
      <c r="I11" t="s">
        <v>50</v>
      </c>
      <c r="J11" t="s">
        <v>56</v>
      </c>
      <c r="K11">
        <v>4.7</v>
      </c>
      <c r="L11" t="s">
        <v>57</v>
      </c>
    </row>
    <row r="12" spans="1:12" x14ac:dyDescent="0.3">
      <c r="A12">
        <v>189084</v>
      </c>
      <c r="B12">
        <v>321</v>
      </c>
      <c r="C12" t="s">
        <v>31</v>
      </c>
      <c r="D12" t="s">
        <v>30</v>
      </c>
      <c r="E12" t="s">
        <v>25</v>
      </c>
      <c r="F12" t="s">
        <v>26</v>
      </c>
      <c r="G12" t="str">
        <f>INDEX(find_bugcounts!D:D, MATCH(B12,find_bugcounts!B:B))</f>
        <v>Performance</v>
      </c>
      <c r="H12" t="s">
        <v>58</v>
      </c>
      <c r="I12" t="s">
        <v>28</v>
      </c>
      <c r="J12" t="s">
        <v>29</v>
      </c>
      <c r="K12">
        <v>4.7</v>
      </c>
      <c r="L12" t="s">
        <v>59</v>
      </c>
    </row>
    <row r="13" spans="1:12" x14ac:dyDescent="0.3">
      <c r="A13">
        <v>202395</v>
      </c>
      <c r="B13">
        <v>347</v>
      </c>
      <c r="C13" t="s">
        <v>31</v>
      </c>
      <c r="D13" t="s">
        <v>30</v>
      </c>
      <c r="E13" t="s">
        <v>25</v>
      </c>
      <c r="F13" t="s">
        <v>26</v>
      </c>
      <c r="G13" t="str">
        <f>INDEX(find_bugcounts!D:D, MATCH(B13,find_bugcounts!B:B))</f>
        <v>Dodgy code</v>
      </c>
      <c r="H13" t="s">
        <v>60</v>
      </c>
      <c r="I13" t="s">
        <v>28</v>
      </c>
      <c r="J13" t="s">
        <v>29</v>
      </c>
      <c r="K13">
        <v>4.7</v>
      </c>
      <c r="L13" t="s">
        <v>61</v>
      </c>
    </row>
    <row r="14" spans="1:12" x14ac:dyDescent="0.3">
      <c r="A14">
        <v>203771</v>
      </c>
      <c r="B14">
        <v>408</v>
      </c>
      <c r="C14" t="s">
        <v>64</v>
      </c>
      <c r="D14" t="s">
        <v>30</v>
      </c>
      <c r="E14" t="s">
        <v>25</v>
      </c>
      <c r="F14" t="s">
        <v>62</v>
      </c>
      <c r="G14" t="str">
        <f>INDEX(find_bugcounts!D:D, MATCH(B14,find_bugcounts!B:B))</f>
        <v>Dodgy code</v>
      </c>
      <c r="H14" t="s">
        <v>63</v>
      </c>
      <c r="I14" t="s">
        <v>34</v>
      </c>
      <c r="J14" t="s">
        <v>35</v>
      </c>
      <c r="K14">
        <v>4.7</v>
      </c>
      <c r="L14" t="s">
        <v>65</v>
      </c>
    </row>
    <row r="15" spans="1:12" x14ac:dyDescent="0.3">
      <c r="A15">
        <v>214756</v>
      </c>
      <c r="B15">
        <v>321</v>
      </c>
      <c r="C15" t="s">
        <v>31</v>
      </c>
      <c r="D15" t="s">
        <v>30</v>
      </c>
      <c r="E15" t="s">
        <v>25</v>
      </c>
      <c r="F15" t="s">
        <v>26</v>
      </c>
      <c r="G15" t="str">
        <f>INDEX(find_bugcounts!D:D, MATCH(B15,find_bugcounts!B:B))</f>
        <v>Performance</v>
      </c>
      <c r="H15" t="s">
        <v>66</v>
      </c>
      <c r="I15" t="s">
        <v>28</v>
      </c>
      <c r="J15" t="s">
        <v>29</v>
      </c>
      <c r="K15">
        <v>4.7</v>
      </c>
      <c r="L15" t="s">
        <v>67</v>
      </c>
    </row>
    <row r="16" spans="1:12" x14ac:dyDescent="0.3">
      <c r="A16">
        <v>234672</v>
      </c>
      <c r="B16">
        <v>68</v>
      </c>
      <c r="C16" t="s">
        <v>31</v>
      </c>
      <c r="D16" t="s">
        <v>30</v>
      </c>
      <c r="E16" t="s">
        <v>25</v>
      </c>
      <c r="F16" t="s">
        <v>26</v>
      </c>
      <c r="G16" t="str">
        <f>INDEX(find_bugcounts!D:D, MATCH(B16,find_bugcounts!B:B))</f>
        <v>Bad practice</v>
      </c>
      <c r="H16" t="s">
        <v>68</v>
      </c>
      <c r="I16" t="s">
        <v>28</v>
      </c>
      <c r="J16" t="s">
        <v>29</v>
      </c>
      <c r="K16">
        <v>4.7</v>
      </c>
      <c r="L16" t="s">
        <v>69</v>
      </c>
    </row>
    <row r="17" spans="1:12" x14ac:dyDescent="0.3">
      <c r="A17">
        <v>245593</v>
      </c>
      <c r="B17">
        <v>98</v>
      </c>
      <c r="C17" t="s">
        <v>31</v>
      </c>
      <c r="D17" t="s">
        <v>30</v>
      </c>
      <c r="E17" t="s">
        <v>25</v>
      </c>
      <c r="F17" t="s">
        <v>26</v>
      </c>
      <c r="G17" t="str">
        <f>INDEX(find_bugcounts!D:D, MATCH(B17,find_bugcounts!B:B))</f>
        <v>Bad practice</v>
      </c>
      <c r="H17" t="s">
        <v>70</v>
      </c>
      <c r="I17" t="s">
        <v>28</v>
      </c>
      <c r="J17" t="s">
        <v>29</v>
      </c>
      <c r="K17">
        <v>4.7</v>
      </c>
      <c r="L17" t="s">
        <v>71</v>
      </c>
    </row>
    <row r="18" spans="1:12" x14ac:dyDescent="0.3">
      <c r="A18">
        <v>270970</v>
      </c>
      <c r="B18">
        <v>144</v>
      </c>
      <c r="C18" t="s">
        <v>31</v>
      </c>
      <c r="D18" t="s">
        <v>30</v>
      </c>
      <c r="E18" t="s">
        <v>25</v>
      </c>
      <c r="F18" t="s">
        <v>26</v>
      </c>
      <c r="G18" t="str">
        <f>INDEX(find_bugcounts!D:D, MATCH(B18,find_bugcounts!B:B))</f>
        <v>Correctness</v>
      </c>
      <c r="H18" t="s">
        <v>72</v>
      </c>
      <c r="I18" t="s">
        <v>34</v>
      </c>
      <c r="J18" t="s">
        <v>35</v>
      </c>
      <c r="K18">
        <v>4.7</v>
      </c>
      <c r="L18" t="s">
        <v>73</v>
      </c>
    </row>
    <row r="19" spans="1:12" x14ac:dyDescent="0.3">
      <c r="A19">
        <v>271404</v>
      </c>
      <c r="B19">
        <v>58</v>
      </c>
      <c r="C19" t="s">
        <v>31</v>
      </c>
      <c r="D19" t="s">
        <v>30</v>
      </c>
      <c r="E19" t="s">
        <v>25</v>
      </c>
      <c r="F19" t="s">
        <v>26</v>
      </c>
      <c r="G19" t="str">
        <f>INDEX(find_bugcounts!D:D, MATCH(B19,find_bugcounts!B:B))</f>
        <v>Bad practice</v>
      </c>
      <c r="H19" t="s">
        <v>74</v>
      </c>
      <c r="I19" t="s">
        <v>28</v>
      </c>
      <c r="J19" t="s">
        <v>29</v>
      </c>
      <c r="K19">
        <v>4.7</v>
      </c>
      <c r="L19" t="s">
        <v>75</v>
      </c>
    </row>
    <row r="20" spans="1:12" x14ac:dyDescent="0.3">
      <c r="A20">
        <v>326117</v>
      </c>
      <c r="B20">
        <v>309</v>
      </c>
      <c r="C20" t="s">
        <v>77</v>
      </c>
      <c r="D20" t="s">
        <v>30</v>
      </c>
      <c r="E20" t="s">
        <v>25</v>
      </c>
      <c r="F20" t="s">
        <v>26</v>
      </c>
      <c r="G20" t="str">
        <f>INDEX(find_bugcounts!D:D, MATCH(B20,find_bugcounts!B:B))</f>
        <v>Performance</v>
      </c>
      <c r="H20" t="s">
        <v>76</v>
      </c>
      <c r="I20" t="s">
        <v>28</v>
      </c>
      <c r="J20" t="s">
        <v>29</v>
      </c>
      <c r="K20">
        <v>4.7</v>
      </c>
      <c r="L20" t="s">
        <v>78</v>
      </c>
    </row>
    <row r="21" spans="1:12" x14ac:dyDescent="0.3">
      <c r="A21">
        <v>461730</v>
      </c>
      <c r="B21">
        <v>313</v>
      </c>
      <c r="C21" t="s">
        <v>31</v>
      </c>
      <c r="D21" t="s">
        <v>30</v>
      </c>
      <c r="E21" t="s">
        <v>25</v>
      </c>
      <c r="F21" t="s">
        <v>62</v>
      </c>
      <c r="G21" t="str">
        <f>INDEX(find_bugcounts!D:D, MATCH(B21,find_bugcounts!B:B))</f>
        <v>Performance</v>
      </c>
      <c r="H21" t="s">
        <v>79</v>
      </c>
      <c r="I21" t="s">
        <v>28</v>
      </c>
      <c r="J21" t="s">
        <v>29</v>
      </c>
      <c r="K21">
        <v>4.7</v>
      </c>
      <c r="L21" t="s">
        <v>80</v>
      </c>
    </row>
    <row r="22" spans="1:12" x14ac:dyDescent="0.3">
      <c r="A22">
        <v>480926</v>
      </c>
      <c r="B22">
        <v>73</v>
      </c>
      <c r="C22" t="s">
        <v>77</v>
      </c>
      <c r="D22" t="s">
        <v>30</v>
      </c>
      <c r="E22" t="s">
        <v>25</v>
      </c>
      <c r="F22" t="s">
        <v>26</v>
      </c>
      <c r="G22" t="str">
        <f>INDEX(find_bugcounts!D:D, MATCH(B22,find_bugcounts!B:B))</f>
        <v>Bad practice</v>
      </c>
      <c r="H22" t="s">
        <v>81</v>
      </c>
      <c r="I22" t="s">
        <v>28</v>
      </c>
      <c r="J22" t="s">
        <v>29</v>
      </c>
      <c r="K22">
        <v>4.7</v>
      </c>
      <c r="L22" t="s">
        <v>82</v>
      </c>
    </row>
    <row r="23" spans="1:12" x14ac:dyDescent="0.3">
      <c r="A23">
        <v>481209</v>
      </c>
      <c r="B23">
        <v>57</v>
      </c>
      <c r="C23" t="s">
        <v>45</v>
      </c>
      <c r="D23" t="s">
        <v>30</v>
      </c>
      <c r="E23" t="s">
        <v>25</v>
      </c>
      <c r="F23" t="s">
        <v>62</v>
      </c>
      <c r="G23" t="str">
        <f>INDEX(find_bugcounts!D:D, MATCH(B23,find_bugcounts!B:B))</f>
        <v>Bad practice</v>
      </c>
      <c r="H23" t="s">
        <v>83</v>
      </c>
      <c r="I23" t="s">
        <v>28</v>
      </c>
      <c r="J23" t="s">
        <v>29</v>
      </c>
      <c r="K23">
        <v>4.7</v>
      </c>
      <c r="L23" t="s">
        <v>84</v>
      </c>
    </row>
    <row r="24" spans="1:12" x14ac:dyDescent="0.3">
      <c r="A24">
        <v>483174</v>
      </c>
      <c r="B24">
        <v>321</v>
      </c>
      <c r="C24" t="s">
        <v>31</v>
      </c>
      <c r="D24" t="s">
        <v>30</v>
      </c>
      <c r="E24" t="s">
        <v>25</v>
      </c>
      <c r="F24" t="s">
        <v>62</v>
      </c>
      <c r="G24" t="str">
        <f>INDEX(find_bugcounts!D:D, MATCH(B24,find_bugcounts!B:B))</f>
        <v>Performance</v>
      </c>
      <c r="H24" t="s">
        <v>85</v>
      </c>
      <c r="I24" t="s">
        <v>34</v>
      </c>
      <c r="J24" t="s">
        <v>35</v>
      </c>
      <c r="K24">
        <v>4.7</v>
      </c>
      <c r="L24" t="s">
        <v>86</v>
      </c>
    </row>
    <row r="25" spans="1:12" x14ac:dyDescent="0.3">
      <c r="A25">
        <v>490409</v>
      </c>
      <c r="B25">
        <v>134</v>
      </c>
      <c r="C25" t="s">
        <v>31</v>
      </c>
      <c r="D25" t="s">
        <v>30</v>
      </c>
      <c r="E25" t="s">
        <v>87</v>
      </c>
      <c r="F25" t="s">
        <v>88</v>
      </c>
      <c r="G25" t="str">
        <f>INDEX(find_bugcounts!D:D, MATCH(B25,find_bugcounts!B:B))</f>
        <v>Correctness</v>
      </c>
      <c r="H25" t="s">
        <v>89</v>
      </c>
      <c r="I25" t="s">
        <v>28</v>
      </c>
      <c r="J25" t="s">
        <v>29</v>
      </c>
      <c r="K25">
        <v>4.7</v>
      </c>
      <c r="L25" t="s">
        <v>90</v>
      </c>
    </row>
    <row r="26" spans="1:12" x14ac:dyDescent="0.3">
      <c r="A26">
        <v>495947</v>
      </c>
      <c r="B26">
        <v>238</v>
      </c>
      <c r="C26" t="s">
        <v>77</v>
      </c>
      <c r="D26" t="s">
        <v>30</v>
      </c>
      <c r="E26" t="s">
        <v>25</v>
      </c>
      <c r="F26" t="s">
        <v>26</v>
      </c>
      <c r="G26" t="str">
        <f>INDEX(find_bugcounts!D:D, MATCH(B26,find_bugcounts!B:B))</f>
        <v>Correctness</v>
      </c>
      <c r="H26" t="s">
        <v>91</v>
      </c>
      <c r="I26" t="s">
        <v>34</v>
      </c>
      <c r="J26" t="s">
        <v>35</v>
      </c>
      <c r="K26">
        <v>4.7</v>
      </c>
      <c r="L26" t="s">
        <v>92</v>
      </c>
    </row>
    <row r="27" spans="1:12" x14ac:dyDescent="0.3">
      <c r="A27">
        <v>496140</v>
      </c>
      <c r="B27">
        <v>69</v>
      </c>
      <c r="C27" t="s">
        <v>31</v>
      </c>
      <c r="D27" t="s">
        <v>30</v>
      </c>
      <c r="E27" t="s">
        <v>25</v>
      </c>
      <c r="F27" t="s">
        <v>93</v>
      </c>
      <c r="G27" t="str">
        <f>INDEX(find_bugcounts!D:D, MATCH(B27,find_bugcounts!B:B))</f>
        <v>Bad practice</v>
      </c>
      <c r="H27" t="s">
        <v>94</v>
      </c>
      <c r="I27" t="s">
        <v>28</v>
      </c>
      <c r="J27" t="s">
        <v>29</v>
      </c>
      <c r="K27">
        <v>4.7</v>
      </c>
      <c r="L27" t="s">
        <v>95</v>
      </c>
    </row>
    <row r="28" spans="1:12" x14ac:dyDescent="0.3">
      <c r="A28">
        <v>496145</v>
      </c>
      <c r="B28">
        <v>86</v>
      </c>
      <c r="C28" t="s">
        <v>31</v>
      </c>
      <c r="D28" t="s">
        <v>30</v>
      </c>
      <c r="E28" t="s">
        <v>96</v>
      </c>
      <c r="F28" t="s">
        <v>97</v>
      </c>
      <c r="G28" t="str">
        <f>INDEX(find_bugcounts!D:D, MATCH(B28,find_bugcounts!B:B))</f>
        <v>Bad practice</v>
      </c>
      <c r="H28" t="s">
        <v>98</v>
      </c>
      <c r="I28" t="s">
        <v>99</v>
      </c>
      <c r="J28" t="s">
        <v>35</v>
      </c>
      <c r="K28">
        <v>4.7</v>
      </c>
      <c r="L28" t="s">
        <v>100</v>
      </c>
    </row>
    <row r="29" spans="1:12" x14ac:dyDescent="0.3">
      <c r="A29">
        <v>496303</v>
      </c>
      <c r="B29">
        <v>197</v>
      </c>
      <c r="C29" t="s">
        <v>31</v>
      </c>
      <c r="D29" t="s">
        <v>30</v>
      </c>
      <c r="E29" t="s">
        <v>25</v>
      </c>
      <c r="F29" t="s">
        <v>101</v>
      </c>
      <c r="G29" t="str">
        <f>INDEX(find_bugcounts!D:D, MATCH(B29,find_bugcounts!B:B))</f>
        <v>Correctness</v>
      </c>
      <c r="H29" t="s">
        <v>102</v>
      </c>
      <c r="I29" t="s">
        <v>28</v>
      </c>
      <c r="J29" t="s">
        <v>29</v>
      </c>
      <c r="K29">
        <v>4.7</v>
      </c>
      <c r="L29" t="s">
        <v>103</v>
      </c>
    </row>
    <row r="30" spans="1:12" x14ac:dyDescent="0.3">
      <c r="A30">
        <v>496364</v>
      </c>
      <c r="B30">
        <v>197</v>
      </c>
      <c r="C30" t="s">
        <v>31</v>
      </c>
      <c r="D30" t="s">
        <v>30</v>
      </c>
      <c r="E30" t="s">
        <v>25</v>
      </c>
      <c r="F30" t="s">
        <v>104</v>
      </c>
      <c r="G30" t="str">
        <f>INDEX(find_bugcounts!D:D, MATCH(B30,find_bugcounts!B:B))</f>
        <v>Correctness</v>
      </c>
      <c r="H30" t="s">
        <v>105</v>
      </c>
      <c r="I30" t="s">
        <v>50</v>
      </c>
      <c r="J30" t="s">
        <v>106</v>
      </c>
      <c r="K30">
        <v>4.7</v>
      </c>
      <c r="L30" t="s">
        <v>107</v>
      </c>
    </row>
    <row r="31" spans="1:12" x14ac:dyDescent="0.3">
      <c r="A31">
        <v>496367</v>
      </c>
      <c r="B31">
        <v>19</v>
      </c>
      <c r="C31" t="s">
        <v>31</v>
      </c>
      <c r="D31" t="s">
        <v>30</v>
      </c>
      <c r="E31" t="s">
        <v>96</v>
      </c>
      <c r="F31" t="s">
        <v>62</v>
      </c>
      <c r="G31" t="str">
        <f>INDEX(find_bugcounts!D:D, MATCH(B31,find_bugcounts!B:B))</f>
        <v>Bad practice</v>
      </c>
      <c r="H31" t="s">
        <v>108</v>
      </c>
      <c r="I31" t="s">
        <v>99</v>
      </c>
      <c r="J31" t="s">
        <v>35</v>
      </c>
      <c r="K31">
        <v>4.7</v>
      </c>
      <c r="L31" t="s">
        <v>109</v>
      </c>
    </row>
    <row r="32" spans="1:12" x14ac:dyDescent="0.3">
      <c r="A32">
        <v>496382</v>
      </c>
      <c r="B32">
        <v>321</v>
      </c>
      <c r="C32" t="s">
        <v>31</v>
      </c>
      <c r="D32" t="s">
        <v>30</v>
      </c>
      <c r="E32" t="s">
        <v>96</v>
      </c>
      <c r="F32" t="s">
        <v>62</v>
      </c>
      <c r="G32" t="str">
        <f>INDEX(find_bugcounts!D:D, MATCH(B32,find_bugcounts!B:B))</f>
        <v>Performance</v>
      </c>
      <c r="H32" t="s">
        <v>108</v>
      </c>
      <c r="I32" t="s">
        <v>99</v>
      </c>
      <c r="J32" t="s">
        <v>35</v>
      </c>
      <c r="K32">
        <v>4.7</v>
      </c>
      <c r="L32" t="s">
        <v>110</v>
      </c>
    </row>
    <row r="33" spans="1:12" x14ac:dyDescent="0.3">
      <c r="A33">
        <v>496436</v>
      </c>
      <c r="B33">
        <v>160</v>
      </c>
      <c r="C33" t="s">
        <v>31</v>
      </c>
      <c r="D33" t="s">
        <v>30</v>
      </c>
      <c r="E33" t="s">
        <v>87</v>
      </c>
      <c r="F33" t="s">
        <v>88</v>
      </c>
      <c r="G33" t="str">
        <f>INDEX(find_bugcounts!D:D, MATCH(B33,find_bugcounts!B:B))</f>
        <v>Correctness</v>
      </c>
      <c r="H33" t="s">
        <v>111</v>
      </c>
      <c r="I33" t="s">
        <v>28</v>
      </c>
      <c r="J33" t="s">
        <v>29</v>
      </c>
      <c r="K33">
        <v>4.7</v>
      </c>
      <c r="L33" t="s">
        <v>112</v>
      </c>
    </row>
    <row r="34" spans="1:12" x14ac:dyDescent="0.3">
      <c r="A34">
        <v>496442</v>
      </c>
      <c r="B34">
        <v>167</v>
      </c>
      <c r="C34" t="s">
        <v>77</v>
      </c>
      <c r="D34" t="s">
        <v>30</v>
      </c>
      <c r="E34" t="s">
        <v>87</v>
      </c>
      <c r="F34" t="s">
        <v>113</v>
      </c>
      <c r="G34" t="str">
        <f>INDEX(find_bugcounts!D:D, MATCH(B34,find_bugcounts!B:B))</f>
        <v>Correctness</v>
      </c>
      <c r="H34" t="s">
        <v>114</v>
      </c>
      <c r="I34" t="s">
        <v>99</v>
      </c>
      <c r="J34" t="s">
        <v>106</v>
      </c>
      <c r="K34">
        <v>4.7</v>
      </c>
      <c r="L34" t="s">
        <v>115</v>
      </c>
    </row>
    <row r="35" spans="1:12" x14ac:dyDescent="0.3">
      <c r="A35">
        <v>496446</v>
      </c>
      <c r="B35">
        <v>374</v>
      </c>
      <c r="C35" t="s">
        <v>42</v>
      </c>
      <c r="D35" t="s">
        <v>30</v>
      </c>
      <c r="E35" t="s">
        <v>25</v>
      </c>
      <c r="F35" t="s">
        <v>26</v>
      </c>
      <c r="G35" t="str">
        <f>INDEX(find_bugcounts!D:D, MATCH(B35,find_bugcounts!B:B))</f>
        <v>Dodgy code</v>
      </c>
      <c r="H35" t="s">
        <v>116</v>
      </c>
      <c r="I35" t="s">
        <v>28</v>
      </c>
      <c r="J35" t="s">
        <v>29</v>
      </c>
      <c r="K35">
        <v>4.7</v>
      </c>
      <c r="L35" t="s">
        <v>117</v>
      </c>
    </row>
    <row r="36" spans="1:12" x14ac:dyDescent="0.3">
      <c r="A36">
        <v>496465</v>
      </c>
      <c r="B36">
        <v>321</v>
      </c>
      <c r="C36" t="s">
        <v>31</v>
      </c>
      <c r="D36" t="s">
        <v>30</v>
      </c>
      <c r="E36" t="s">
        <v>25</v>
      </c>
      <c r="F36" t="s">
        <v>118</v>
      </c>
      <c r="G36" t="str">
        <f>INDEX(find_bugcounts!D:D, MATCH(B36,find_bugcounts!B:B))</f>
        <v>Performance</v>
      </c>
      <c r="H36" t="s">
        <v>119</v>
      </c>
      <c r="I36" t="s">
        <v>34</v>
      </c>
      <c r="J36" t="s">
        <v>35</v>
      </c>
      <c r="K36">
        <v>4.7</v>
      </c>
      <c r="L36" t="s">
        <v>120</v>
      </c>
    </row>
    <row r="37" spans="1:12" x14ac:dyDescent="0.3">
      <c r="A37">
        <v>496490</v>
      </c>
      <c r="B37">
        <v>321</v>
      </c>
      <c r="C37" t="s">
        <v>31</v>
      </c>
      <c r="D37" t="s">
        <v>30</v>
      </c>
      <c r="E37" t="s">
        <v>25</v>
      </c>
      <c r="F37" t="s">
        <v>118</v>
      </c>
      <c r="G37" t="str">
        <f>INDEX(find_bugcounts!D:D, MATCH(B37,find_bugcounts!B:B))</f>
        <v>Performance</v>
      </c>
      <c r="H37" t="s">
        <v>119</v>
      </c>
      <c r="I37" t="s">
        <v>34</v>
      </c>
      <c r="J37" t="s">
        <v>35</v>
      </c>
      <c r="K37">
        <v>4.7</v>
      </c>
      <c r="L37" t="s">
        <v>121</v>
      </c>
    </row>
    <row r="38" spans="1:12" x14ac:dyDescent="0.3">
      <c r="A38">
        <v>496494</v>
      </c>
      <c r="B38">
        <v>334</v>
      </c>
      <c r="C38" t="s">
        <v>31</v>
      </c>
      <c r="D38" t="s">
        <v>30</v>
      </c>
      <c r="E38" t="s">
        <v>25</v>
      </c>
      <c r="F38" t="s">
        <v>122</v>
      </c>
      <c r="G38" t="str">
        <f>INDEX(find_bugcounts!D:D, MATCH(B38,find_bugcounts!B:B))</f>
        <v>Security</v>
      </c>
      <c r="H38" t="s">
        <v>123</v>
      </c>
      <c r="I38" t="s">
        <v>28</v>
      </c>
      <c r="J38" t="s">
        <v>29</v>
      </c>
      <c r="K38">
        <v>4.7</v>
      </c>
      <c r="L38" t="s">
        <v>124</v>
      </c>
    </row>
    <row r="39" spans="1:12" x14ac:dyDescent="0.3">
      <c r="A39">
        <v>496570</v>
      </c>
      <c r="B39">
        <v>51</v>
      </c>
      <c r="C39" t="s">
        <v>45</v>
      </c>
      <c r="D39" t="s">
        <v>30</v>
      </c>
      <c r="E39" t="s">
        <v>25</v>
      </c>
      <c r="F39" t="s">
        <v>62</v>
      </c>
      <c r="G39" t="str">
        <f>INDEX(find_bugcounts!D:D, MATCH(B39,find_bugcounts!B:B))</f>
        <v>Bad practice</v>
      </c>
      <c r="H39" t="s">
        <v>125</v>
      </c>
      <c r="I39" t="s">
        <v>28</v>
      </c>
      <c r="J39" t="s">
        <v>29</v>
      </c>
      <c r="K39">
        <v>4.7</v>
      </c>
      <c r="L39" t="s">
        <v>126</v>
      </c>
    </row>
    <row r="40" spans="1:12" x14ac:dyDescent="0.3">
      <c r="A40">
        <v>496587</v>
      </c>
      <c r="B40">
        <v>61</v>
      </c>
      <c r="C40" t="s">
        <v>45</v>
      </c>
      <c r="D40" t="s">
        <v>30</v>
      </c>
      <c r="E40" t="s">
        <v>25</v>
      </c>
      <c r="F40" t="s">
        <v>118</v>
      </c>
      <c r="G40" t="str">
        <f>INDEX(find_bugcounts!D:D, MATCH(B40,find_bugcounts!B:B))</f>
        <v>Bad practice</v>
      </c>
      <c r="H40" t="s">
        <v>119</v>
      </c>
      <c r="I40" t="s">
        <v>28</v>
      </c>
      <c r="J40" t="s">
        <v>29</v>
      </c>
      <c r="K40">
        <v>4.7</v>
      </c>
      <c r="L40" t="s">
        <v>127</v>
      </c>
    </row>
    <row r="41" spans="1:12" x14ac:dyDescent="0.3">
      <c r="A41">
        <v>496591</v>
      </c>
      <c r="B41">
        <v>180</v>
      </c>
      <c r="C41" t="s">
        <v>42</v>
      </c>
      <c r="D41" t="s">
        <v>30</v>
      </c>
      <c r="E41" t="s">
        <v>87</v>
      </c>
      <c r="F41" t="s">
        <v>113</v>
      </c>
      <c r="G41" t="str">
        <f>INDEX(find_bugcounts!D:D, MATCH(B41,find_bugcounts!B:B))</f>
        <v>Correctness</v>
      </c>
      <c r="H41" t="s">
        <v>128</v>
      </c>
      <c r="I41" t="s">
        <v>99</v>
      </c>
      <c r="J41" t="s">
        <v>35</v>
      </c>
      <c r="K41">
        <v>4.7</v>
      </c>
      <c r="L41" t="s">
        <v>129</v>
      </c>
    </row>
    <row r="42" spans="1:12" x14ac:dyDescent="0.3">
      <c r="A42">
        <v>496596</v>
      </c>
      <c r="B42">
        <v>247</v>
      </c>
      <c r="C42" t="s">
        <v>31</v>
      </c>
      <c r="D42" t="s">
        <v>30</v>
      </c>
      <c r="E42" t="s">
        <v>87</v>
      </c>
      <c r="F42" t="s">
        <v>113</v>
      </c>
      <c r="G42" t="str">
        <f>INDEX(find_bugcounts!D:D, MATCH(B42,find_bugcounts!B:B))</f>
        <v>Correctness</v>
      </c>
      <c r="H42" t="s">
        <v>130</v>
      </c>
      <c r="I42" t="s">
        <v>99</v>
      </c>
      <c r="J42" t="s">
        <v>35</v>
      </c>
      <c r="K42">
        <v>4.7</v>
      </c>
      <c r="L42" t="s">
        <v>131</v>
      </c>
    </row>
    <row r="43" spans="1:12" x14ac:dyDescent="0.3">
      <c r="A43">
        <v>496621</v>
      </c>
      <c r="B43">
        <v>160</v>
      </c>
      <c r="C43" t="s">
        <v>31</v>
      </c>
      <c r="D43" t="s">
        <v>30</v>
      </c>
      <c r="E43" t="s">
        <v>25</v>
      </c>
      <c r="F43" t="s">
        <v>104</v>
      </c>
      <c r="G43" t="str">
        <f>INDEX(find_bugcounts!D:D, MATCH(B43,find_bugcounts!B:B))</f>
        <v>Correctness</v>
      </c>
      <c r="H43" t="s">
        <v>132</v>
      </c>
      <c r="I43" t="s">
        <v>50</v>
      </c>
      <c r="J43" t="s">
        <v>133</v>
      </c>
      <c r="K43">
        <v>4.7</v>
      </c>
      <c r="L43" t="s">
        <v>134</v>
      </c>
    </row>
    <row r="44" spans="1:12" x14ac:dyDescent="0.3">
      <c r="A44">
        <v>496630</v>
      </c>
      <c r="B44">
        <v>135</v>
      </c>
      <c r="C44" t="s">
        <v>31</v>
      </c>
      <c r="D44" t="s">
        <v>30</v>
      </c>
      <c r="E44" t="s">
        <v>96</v>
      </c>
      <c r="F44" t="s">
        <v>62</v>
      </c>
      <c r="G44" t="str">
        <f>INDEX(find_bugcounts!D:D, MATCH(B44,find_bugcounts!B:B))</f>
        <v>Correctness</v>
      </c>
      <c r="H44" t="s">
        <v>125</v>
      </c>
      <c r="I44" t="s">
        <v>28</v>
      </c>
      <c r="J44" t="s">
        <v>29</v>
      </c>
      <c r="K44">
        <v>4.7</v>
      </c>
      <c r="L44" t="s">
        <v>135</v>
      </c>
    </row>
    <row r="45" spans="1:12" x14ac:dyDescent="0.3">
      <c r="A45">
        <v>496639</v>
      </c>
      <c r="B45">
        <v>63</v>
      </c>
      <c r="C45" t="s">
        <v>42</v>
      </c>
      <c r="D45" t="s">
        <v>30</v>
      </c>
      <c r="E45" t="s">
        <v>25</v>
      </c>
      <c r="F45" t="s">
        <v>26</v>
      </c>
      <c r="G45" t="str">
        <f>INDEX(find_bugcounts!D:D, MATCH(B45,find_bugcounts!B:B))</f>
        <v>Bad practice</v>
      </c>
      <c r="H45" t="s">
        <v>116</v>
      </c>
      <c r="I45" t="s">
        <v>34</v>
      </c>
      <c r="J45" t="s">
        <v>35</v>
      </c>
      <c r="K45">
        <v>4.7</v>
      </c>
      <c r="L45" t="s">
        <v>136</v>
      </c>
    </row>
    <row r="46" spans="1:12" x14ac:dyDescent="0.3">
      <c r="A46">
        <v>496690</v>
      </c>
      <c r="B46">
        <v>58</v>
      </c>
      <c r="C46" t="s">
        <v>31</v>
      </c>
      <c r="D46" t="s">
        <v>30</v>
      </c>
      <c r="E46" t="s">
        <v>25</v>
      </c>
      <c r="F46" t="s">
        <v>104</v>
      </c>
      <c r="G46" t="str">
        <f>INDEX(find_bugcounts!D:D, MATCH(B46,find_bugcounts!B:B))</f>
        <v>Bad practice</v>
      </c>
      <c r="H46" t="s">
        <v>137</v>
      </c>
      <c r="I46" t="s">
        <v>50</v>
      </c>
      <c r="J46" t="s">
        <v>138</v>
      </c>
      <c r="K46">
        <v>4.7</v>
      </c>
      <c r="L46" t="s">
        <v>139</v>
      </c>
    </row>
    <row r="47" spans="1:12" x14ac:dyDescent="0.3">
      <c r="A47">
        <v>496698</v>
      </c>
      <c r="B47">
        <v>339</v>
      </c>
      <c r="C47" t="s">
        <v>31</v>
      </c>
      <c r="D47" t="s">
        <v>140</v>
      </c>
      <c r="E47" t="s">
        <v>25</v>
      </c>
      <c r="F47" t="s">
        <v>118</v>
      </c>
      <c r="G47" t="str">
        <f>INDEX(find_bugcounts!D:D, MATCH(B47,find_bugcounts!B:B))</f>
        <v>Security</v>
      </c>
      <c r="H47" t="s">
        <v>119</v>
      </c>
      <c r="I47" t="s">
        <v>28</v>
      </c>
      <c r="J47" t="s">
        <v>29</v>
      </c>
      <c r="K47">
        <v>4.7</v>
      </c>
      <c r="L47" t="s">
        <v>141</v>
      </c>
    </row>
    <row r="48" spans="1:12" x14ac:dyDescent="0.3">
      <c r="A48">
        <v>496754</v>
      </c>
      <c r="B48">
        <v>10</v>
      </c>
      <c r="C48" t="s">
        <v>31</v>
      </c>
      <c r="D48" t="s">
        <v>30</v>
      </c>
      <c r="E48" t="s">
        <v>25</v>
      </c>
      <c r="F48" t="s">
        <v>88</v>
      </c>
      <c r="G48" t="str">
        <f>INDEX(find_bugcounts!D:D, MATCH(B48,find_bugcounts!B:B))</f>
        <v>Bad practice</v>
      </c>
      <c r="H48" t="s">
        <v>142</v>
      </c>
      <c r="I48" t="s">
        <v>99</v>
      </c>
      <c r="J48" t="s">
        <v>35</v>
      </c>
      <c r="K48">
        <v>4.7</v>
      </c>
      <c r="L48" t="s">
        <v>143</v>
      </c>
    </row>
    <row r="49" spans="1:12" x14ac:dyDescent="0.3">
      <c r="A49">
        <v>496756</v>
      </c>
      <c r="B49">
        <v>54</v>
      </c>
      <c r="C49" t="s">
        <v>64</v>
      </c>
      <c r="D49" t="s">
        <v>30</v>
      </c>
      <c r="E49" t="s">
        <v>25</v>
      </c>
      <c r="F49" t="s">
        <v>26</v>
      </c>
      <c r="G49" t="str">
        <f>INDEX(find_bugcounts!D:D, MATCH(B49,find_bugcounts!B:B))</f>
        <v>Bad practice</v>
      </c>
      <c r="H49" t="s">
        <v>144</v>
      </c>
      <c r="I49" t="s">
        <v>34</v>
      </c>
      <c r="J49" t="s">
        <v>35</v>
      </c>
      <c r="K49">
        <v>4.7</v>
      </c>
      <c r="L49" t="s">
        <v>145</v>
      </c>
    </row>
    <row r="50" spans="1:12" x14ac:dyDescent="0.3">
      <c r="A50">
        <v>496761</v>
      </c>
      <c r="B50">
        <v>78</v>
      </c>
      <c r="C50" t="s">
        <v>42</v>
      </c>
      <c r="D50" t="s">
        <v>30</v>
      </c>
      <c r="E50" t="s">
        <v>87</v>
      </c>
      <c r="F50" t="s">
        <v>113</v>
      </c>
      <c r="G50" t="str">
        <f>INDEX(find_bugcounts!D:D, MATCH(B50,find_bugcounts!B:B))</f>
        <v>Bad practice</v>
      </c>
      <c r="H50" t="s">
        <v>60</v>
      </c>
      <c r="I50" t="s">
        <v>50</v>
      </c>
      <c r="J50" t="s">
        <v>56</v>
      </c>
      <c r="K50">
        <v>4.7</v>
      </c>
      <c r="L50" t="s">
        <v>146</v>
      </c>
    </row>
    <row r="51" spans="1:12" x14ac:dyDescent="0.3">
      <c r="A51">
        <v>496771</v>
      </c>
      <c r="B51">
        <v>86</v>
      </c>
      <c r="C51" t="s">
        <v>31</v>
      </c>
      <c r="D51" t="s">
        <v>30</v>
      </c>
      <c r="E51" t="s">
        <v>25</v>
      </c>
      <c r="F51" t="s">
        <v>62</v>
      </c>
      <c r="G51" t="str">
        <f>INDEX(find_bugcounts!D:D, MATCH(B51,find_bugcounts!B:B))</f>
        <v>Bad practice</v>
      </c>
      <c r="H51" t="s">
        <v>119</v>
      </c>
      <c r="I51" t="s">
        <v>28</v>
      </c>
      <c r="J51" t="s">
        <v>29</v>
      </c>
      <c r="K51">
        <v>4.7</v>
      </c>
      <c r="L51" t="s">
        <v>147</v>
      </c>
    </row>
    <row r="52" spans="1:12" x14ac:dyDescent="0.3">
      <c r="A52">
        <v>496780</v>
      </c>
      <c r="B52">
        <v>149</v>
      </c>
      <c r="C52" t="s">
        <v>31</v>
      </c>
      <c r="D52" t="s">
        <v>30</v>
      </c>
      <c r="E52" t="s">
        <v>25</v>
      </c>
      <c r="F52" t="s">
        <v>62</v>
      </c>
      <c r="G52" t="str">
        <f>INDEX(find_bugcounts!D:D, MATCH(B52,find_bugcounts!B:B))</f>
        <v>Correctness</v>
      </c>
      <c r="H52" t="s">
        <v>91</v>
      </c>
      <c r="I52" t="s">
        <v>50</v>
      </c>
      <c r="J52" t="s">
        <v>35</v>
      </c>
      <c r="K52">
        <v>4.7</v>
      </c>
      <c r="L52" t="s">
        <v>148</v>
      </c>
    </row>
    <row r="53" spans="1:12" x14ac:dyDescent="0.3">
      <c r="A53">
        <v>496788</v>
      </c>
      <c r="B53">
        <v>374</v>
      </c>
      <c r="C53" t="s">
        <v>31</v>
      </c>
      <c r="D53" t="s">
        <v>30</v>
      </c>
      <c r="E53" t="s">
        <v>25</v>
      </c>
      <c r="F53" t="s">
        <v>26</v>
      </c>
      <c r="G53" t="str">
        <f>INDEX(find_bugcounts!D:D, MATCH(B53,find_bugcounts!B:B))</f>
        <v>Dodgy code</v>
      </c>
      <c r="H53" t="s">
        <v>149</v>
      </c>
      <c r="I53" t="s">
        <v>28</v>
      </c>
      <c r="J53" t="s">
        <v>29</v>
      </c>
      <c r="K53">
        <v>4.7</v>
      </c>
      <c r="L53" t="s">
        <v>150</v>
      </c>
    </row>
    <row r="54" spans="1:12" x14ac:dyDescent="0.3">
      <c r="A54">
        <v>496789</v>
      </c>
      <c r="B54">
        <v>272</v>
      </c>
      <c r="C54" t="s">
        <v>31</v>
      </c>
      <c r="D54" t="s">
        <v>30</v>
      </c>
      <c r="E54" t="s">
        <v>87</v>
      </c>
      <c r="F54" t="s">
        <v>113</v>
      </c>
      <c r="G54" t="str">
        <f>INDEX(find_bugcounts!D:D, MATCH(B54,find_bugcounts!B:B))</f>
        <v>Multithreaded correctness</v>
      </c>
      <c r="H54" t="s">
        <v>151</v>
      </c>
      <c r="I54" t="s">
        <v>50</v>
      </c>
      <c r="J54" t="s">
        <v>106</v>
      </c>
      <c r="K54">
        <v>4.7</v>
      </c>
      <c r="L54" t="s">
        <v>152</v>
      </c>
    </row>
    <row r="55" spans="1:12" x14ac:dyDescent="0.3">
      <c r="A55">
        <v>496820</v>
      </c>
      <c r="B55">
        <v>375</v>
      </c>
      <c r="C55" t="s">
        <v>31</v>
      </c>
      <c r="D55" t="s">
        <v>30</v>
      </c>
      <c r="E55" t="s">
        <v>25</v>
      </c>
      <c r="F55" t="s">
        <v>26</v>
      </c>
      <c r="G55" t="str">
        <f>INDEX(find_bugcounts!D:D, MATCH(B55,find_bugcounts!B:B))</f>
        <v>Dodgy code</v>
      </c>
      <c r="H55" t="s">
        <v>153</v>
      </c>
      <c r="I55" t="s">
        <v>28</v>
      </c>
      <c r="J55" t="s">
        <v>29</v>
      </c>
      <c r="K55">
        <v>4.7</v>
      </c>
      <c r="L55" t="s">
        <v>154</v>
      </c>
    </row>
    <row r="56" spans="1:12" x14ac:dyDescent="0.3">
      <c r="A56">
        <v>496821</v>
      </c>
      <c r="B56">
        <v>40</v>
      </c>
      <c r="C56" t="s">
        <v>31</v>
      </c>
      <c r="D56" t="s">
        <v>30</v>
      </c>
      <c r="E56" t="s">
        <v>87</v>
      </c>
      <c r="F56" t="s">
        <v>113</v>
      </c>
      <c r="G56" t="str">
        <f>INDEX(find_bugcounts!D:D, MATCH(B56,find_bugcounts!B:B))</f>
        <v>Bad practice</v>
      </c>
      <c r="H56" t="s">
        <v>155</v>
      </c>
      <c r="I56" t="s">
        <v>28</v>
      </c>
      <c r="J56" t="s">
        <v>29</v>
      </c>
      <c r="K56">
        <v>4.7</v>
      </c>
      <c r="L56" t="s">
        <v>156</v>
      </c>
    </row>
    <row r="57" spans="1:12" x14ac:dyDescent="0.3">
      <c r="A57">
        <v>496867</v>
      </c>
      <c r="B57">
        <v>339</v>
      </c>
      <c r="C57" t="s">
        <v>31</v>
      </c>
      <c r="D57" t="s">
        <v>30</v>
      </c>
      <c r="E57" t="s">
        <v>25</v>
      </c>
      <c r="F57" t="s">
        <v>118</v>
      </c>
      <c r="G57" t="str">
        <f>INDEX(find_bugcounts!D:D, MATCH(B57,find_bugcounts!B:B))</f>
        <v>Security</v>
      </c>
      <c r="H57" t="s">
        <v>119</v>
      </c>
      <c r="I57" t="s">
        <v>34</v>
      </c>
      <c r="J57" t="s">
        <v>133</v>
      </c>
      <c r="K57">
        <v>4.7</v>
      </c>
      <c r="L57" t="s">
        <v>157</v>
      </c>
    </row>
    <row r="58" spans="1:12" x14ac:dyDescent="0.3">
      <c r="A58">
        <v>496868</v>
      </c>
      <c r="B58">
        <v>339</v>
      </c>
      <c r="C58" t="s">
        <v>31</v>
      </c>
      <c r="D58" t="s">
        <v>30</v>
      </c>
      <c r="E58" t="s">
        <v>25</v>
      </c>
      <c r="F58" t="s">
        <v>118</v>
      </c>
      <c r="G58" t="str">
        <f>INDEX(find_bugcounts!D:D, MATCH(B58,find_bugcounts!B:B))</f>
        <v>Security</v>
      </c>
      <c r="H58" t="s">
        <v>119</v>
      </c>
      <c r="I58" t="s">
        <v>34</v>
      </c>
      <c r="J58" t="s">
        <v>35</v>
      </c>
      <c r="K58">
        <v>4.7</v>
      </c>
      <c r="L58" t="s">
        <v>158</v>
      </c>
    </row>
    <row r="59" spans="1:12" x14ac:dyDescent="0.3">
      <c r="A59">
        <v>496876</v>
      </c>
      <c r="B59">
        <v>86</v>
      </c>
      <c r="C59" t="s">
        <v>31</v>
      </c>
      <c r="D59" t="s">
        <v>30</v>
      </c>
      <c r="E59" t="s">
        <v>25</v>
      </c>
      <c r="F59" t="s">
        <v>26</v>
      </c>
      <c r="G59" t="str">
        <f>INDEX(find_bugcounts!D:D, MATCH(B59,find_bugcounts!B:B))</f>
        <v>Bad practice</v>
      </c>
      <c r="H59" t="s">
        <v>159</v>
      </c>
      <c r="I59" t="s">
        <v>28</v>
      </c>
      <c r="J59" t="s">
        <v>29</v>
      </c>
      <c r="K59">
        <v>4.7</v>
      </c>
      <c r="L59" t="s">
        <v>160</v>
      </c>
    </row>
    <row r="60" spans="1:12" x14ac:dyDescent="0.3">
      <c r="A60">
        <v>496881</v>
      </c>
      <c r="B60">
        <v>54</v>
      </c>
      <c r="C60" t="s">
        <v>31</v>
      </c>
      <c r="D60" t="s">
        <v>161</v>
      </c>
      <c r="E60" t="s">
        <v>25</v>
      </c>
      <c r="F60" t="s">
        <v>118</v>
      </c>
      <c r="G60" t="str">
        <f>INDEX(find_bugcounts!D:D, MATCH(B60,find_bugcounts!B:B))</f>
        <v>Bad practice</v>
      </c>
      <c r="H60" t="s">
        <v>119</v>
      </c>
      <c r="I60" t="s">
        <v>34</v>
      </c>
      <c r="J60" t="s">
        <v>35</v>
      </c>
      <c r="K60">
        <v>4.7</v>
      </c>
      <c r="L60" t="s">
        <v>162</v>
      </c>
    </row>
    <row r="61" spans="1:12" x14ac:dyDescent="0.3">
      <c r="A61">
        <v>496882</v>
      </c>
      <c r="B61">
        <v>238</v>
      </c>
      <c r="C61" t="s">
        <v>31</v>
      </c>
      <c r="D61" t="s">
        <v>161</v>
      </c>
      <c r="E61" t="s">
        <v>25</v>
      </c>
      <c r="F61" t="s">
        <v>118</v>
      </c>
      <c r="G61" t="str">
        <f>INDEX(find_bugcounts!D:D, MATCH(B61,find_bugcounts!B:B))</f>
        <v>Correctness</v>
      </c>
      <c r="H61" t="s">
        <v>119</v>
      </c>
      <c r="I61" t="s">
        <v>34</v>
      </c>
      <c r="J61" t="s">
        <v>35</v>
      </c>
      <c r="K61">
        <v>4.7</v>
      </c>
      <c r="L61" t="s">
        <v>163</v>
      </c>
    </row>
    <row r="62" spans="1:12" x14ac:dyDescent="0.3">
      <c r="A62">
        <v>496887</v>
      </c>
      <c r="B62">
        <v>313</v>
      </c>
      <c r="C62" t="s">
        <v>45</v>
      </c>
      <c r="D62" t="s">
        <v>30</v>
      </c>
      <c r="E62" t="s">
        <v>96</v>
      </c>
      <c r="F62" t="s">
        <v>164</v>
      </c>
      <c r="G62" t="str">
        <f>INDEX(find_bugcounts!D:D, MATCH(B62,find_bugcounts!B:B))</f>
        <v>Performance</v>
      </c>
      <c r="H62" t="s">
        <v>165</v>
      </c>
      <c r="I62" t="s">
        <v>34</v>
      </c>
      <c r="J62" t="s">
        <v>138</v>
      </c>
      <c r="K62">
        <v>4.7</v>
      </c>
      <c r="L62" t="s">
        <v>166</v>
      </c>
    </row>
    <row r="63" spans="1:12" x14ac:dyDescent="0.3">
      <c r="A63">
        <v>496895</v>
      </c>
      <c r="B63">
        <v>239</v>
      </c>
      <c r="C63" t="s">
        <v>31</v>
      </c>
      <c r="D63" t="s">
        <v>30</v>
      </c>
      <c r="E63" t="s">
        <v>96</v>
      </c>
      <c r="F63" t="s">
        <v>62</v>
      </c>
      <c r="G63" t="str">
        <f>INDEX(find_bugcounts!D:D, MATCH(B63,find_bugcounts!B:B))</f>
        <v>Correctness</v>
      </c>
      <c r="H63" t="s">
        <v>108</v>
      </c>
      <c r="I63" t="s">
        <v>99</v>
      </c>
      <c r="J63" t="s">
        <v>35</v>
      </c>
      <c r="K63">
        <v>4.7</v>
      </c>
      <c r="L63" t="s">
        <v>167</v>
      </c>
    </row>
    <row r="64" spans="1:12" x14ac:dyDescent="0.3">
      <c r="A64">
        <v>497013</v>
      </c>
      <c r="B64">
        <v>341</v>
      </c>
      <c r="C64" t="s">
        <v>31</v>
      </c>
      <c r="D64" t="s">
        <v>30</v>
      </c>
      <c r="E64" t="s">
        <v>25</v>
      </c>
      <c r="F64" t="s">
        <v>118</v>
      </c>
      <c r="G64" t="str">
        <f>INDEX(find_bugcounts!D:D, MATCH(B64,find_bugcounts!B:B))</f>
        <v>Security</v>
      </c>
      <c r="H64" t="s">
        <v>119</v>
      </c>
      <c r="I64" t="s">
        <v>34</v>
      </c>
      <c r="J64" t="s">
        <v>35</v>
      </c>
      <c r="K64">
        <v>4.7</v>
      </c>
      <c r="L64" t="s">
        <v>168</v>
      </c>
    </row>
    <row r="65" spans="1:12" x14ac:dyDescent="0.3">
      <c r="A65">
        <v>497030</v>
      </c>
      <c r="B65">
        <v>47</v>
      </c>
      <c r="C65" t="s">
        <v>31</v>
      </c>
      <c r="D65" t="s">
        <v>30</v>
      </c>
      <c r="E65" t="s">
        <v>25</v>
      </c>
      <c r="F65" t="s">
        <v>118</v>
      </c>
      <c r="G65" t="str">
        <f>INDEX(find_bugcounts!D:D, MATCH(B65,find_bugcounts!B:B))</f>
        <v>Bad practice</v>
      </c>
      <c r="H65" t="s">
        <v>119</v>
      </c>
      <c r="I65" t="s">
        <v>34</v>
      </c>
      <c r="J65" t="s">
        <v>35</v>
      </c>
      <c r="K65">
        <v>4.7</v>
      </c>
      <c r="L65" t="s">
        <v>169</v>
      </c>
    </row>
    <row r="66" spans="1:12" x14ac:dyDescent="0.3">
      <c r="A66">
        <v>497039</v>
      </c>
      <c r="B66">
        <v>347</v>
      </c>
      <c r="C66" t="s">
        <v>170</v>
      </c>
      <c r="D66" t="s">
        <v>30</v>
      </c>
      <c r="E66" t="s">
        <v>25</v>
      </c>
      <c r="F66" t="s">
        <v>26</v>
      </c>
      <c r="G66" t="str">
        <f>INDEX(find_bugcounts!D:D, MATCH(B66,find_bugcounts!B:B))</f>
        <v>Dodgy code</v>
      </c>
      <c r="H66" t="s">
        <v>144</v>
      </c>
      <c r="I66" t="s">
        <v>34</v>
      </c>
      <c r="J66" t="s">
        <v>35</v>
      </c>
      <c r="K66">
        <v>4.7</v>
      </c>
      <c r="L66" t="s">
        <v>171</v>
      </c>
    </row>
    <row r="67" spans="1:12" x14ac:dyDescent="0.3">
      <c r="A67">
        <v>497042</v>
      </c>
      <c r="B67">
        <v>203</v>
      </c>
      <c r="C67" t="s">
        <v>31</v>
      </c>
      <c r="D67" t="s">
        <v>30</v>
      </c>
      <c r="E67" t="s">
        <v>25</v>
      </c>
      <c r="F67" t="s">
        <v>104</v>
      </c>
      <c r="G67" t="str">
        <f>INDEX(find_bugcounts!D:D, MATCH(B67,find_bugcounts!B:B))</f>
        <v>Correctness</v>
      </c>
      <c r="H67" t="s">
        <v>172</v>
      </c>
      <c r="I67" t="s">
        <v>50</v>
      </c>
      <c r="J67" t="s">
        <v>138</v>
      </c>
      <c r="K67">
        <v>4.7</v>
      </c>
      <c r="L67" t="s">
        <v>173</v>
      </c>
    </row>
    <row r="68" spans="1:12" x14ac:dyDescent="0.3">
      <c r="A68">
        <v>497043</v>
      </c>
      <c r="B68">
        <v>147</v>
      </c>
      <c r="C68" t="s">
        <v>77</v>
      </c>
      <c r="D68" t="s">
        <v>174</v>
      </c>
      <c r="E68" t="s">
        <v>25</v>
      </c>
      <c r="F68" t="s">
        <v>118</v>
      </c>
      <c r="G68" t="str">
        <f>INDEX(find_bugcounts!D:D, MATCH(B68,find_bugcounts!B:B))</f>
        <v>Correctness</v>
      </c>
      <c r="H68" t="s">
        <v>119</v>
      </c>
      <c r="I68" t="s">
        <v>34</v>
      </c>
      <c r="J68" t="s">
        <v>35</v>
      </c>
      <c r="K68">
        <v>4.7</v>
      </c>
      <c r="L68" t="s">
        <v>175</v>
      </c>
    </row>
    <row r="69" spans="1:12" x14ac:dyDescent="0.3">
      <c r="A69">
        <v>497047</v>
      </c>
      <c r="B69">
        <v>339</v>
      </c>
      <c r="C69" t="s">
        <v>177</v>
      </c>
      <c r="D69" t="s">
        <v>30</v>
      </c>
      <c r="E69" t="s">
        <v>25</v>
      </c>
      <c r="F69" t="s">
        <v>118</v>
      </c>
      <c r="G69" t="str">
        <f>INDEX(find_bugcounts!D:D, MATCH(B69,find_bugcounts!B:B))</f>
        <v>Security</v>
      </c>
      <c r="H69" t="s">
        <v>176</v>
      </c>
      <c r="I69" t="s">
        <v>34</v>
      </c>
      <c r="J69" t="s">
        <v>35</v>
      </c>
      <c r="K69">
        <v>4.7</v>
      </c>
      <c r="L69" t="s">
        <v>178</v>
      </c>
    </row>
    <row r="70" spans="1:12" x14ac:dyDescent="0.3">
      <c r="A70">
        <v>497052</v>
      </c>
      <c r="B70">
        <v>334</v>
      </c>
      <c r="C70" t="s">
        <v>45</v>
      </c>
      <c r="D70" t="s">
        <v>30</v>
      </c>
      <c r="E70" t="s">
        <v>25</v>
      </c>
      <c r="F70" t="s">
        <v>62</v>
      </c>
      <c r="G70" t="str">
        <f>INDEX(find_bugcounts!D:D, MATCH(B70,find_bugcounts!B:B))</f>
        <v>Security</v>
      </c>
      <c r="H70" t="s">
        <v>91</v>
      </c>
      <c r="I70" t="s">
        <v>34</v>
      </c>
      <c r="J70" t="s">
        <v>35</v>
      </c>
      <c r="K70">
        <v>4.7</v>
      </c>
      <c r="L70" t="s">
        <v>179</v>
      </c>
    </row>
    <row r="71" spans="1:12" x14ac:dyDescent="0.3">
      <c r="A71">
        <v>497053</v>
      </c>
      <c r="B71">
        <v>273</v>
      </c>
      <c r="C71" t="s">
        <v>31</v>
      </c>
      <c r="D71" t="s">
        <v>30</v>
      </c>
      <c r="E71" t="s">
        <v>87</v>
      </c>
      <c r="F71" t="s">
        <v>113</v>
      </c>
      <c r="G71" t="str">
        <f>INDEX(find_bugcounts!D:D, MATCH(B71,find_bugcounts!B:B))</f>
        <v>Multithreaded correctness</v>
      </c>
      <c r="H71" t="s">
        <v>180</v>
      </c>
      <c r="I71" t="s">
        <v>28</v>
      </c>
      <c r="J71" t="s">
        <v>29</v>
      </c>
      <c r="K71">
        <v>4.7</v>
      </c>
      <c r="L71" t="s">
        <v>181</v>
      </c>
    </row>
    <row r="72" spans="1:12" x14ac:dyDescent="0.3">
      <c r="A72">
        <v>497071</v>
      </c>
      <c r="B72">
        <v>15</v>
      </c>
      <c r="C72" t="s">
        <v>31</v>
      </c>
      <c r="D72" t="s">
        <v>30</v>
      </c>
      <c r="E72" t="s">
        <v>25</v>
      </c>
      <c r="F72" t="s">
        <v>26</v>
      </c>
      <c r="G72" t="str">
        <f>INDEX(find_bugcounts!D:D, MATCH(B72,find_bugcounts!B:B))</f>
        <v>Bad practice</v>
      </c>
      <c r="H72" t="s">
        <v>116</v>
      </c>
      <c r="I72" t="s">
        <v>28</v>
      </c>
      <c r="J72" t="s">
        <v>29</v>
      </c>
      <c r="K72">
        <v>4.7</v>
      </c>
      <c r="L72" t="s">
        <v>182</v>
      </c>
    </row>
    <row r="73" spans="1:12" x14ac:dyDescent="0.3">
      <c r="A73">
        <v>497078</v>
      </c>
      <c r="B73">
        <v>235</v>
      </c>
      <c r="C73" t="s">
        <v>31</v>
      </c>
      <c r="D73" t="s">
        <v>30</v>
      </c>
      <c r="E73" t="s">
        <v>25</v>
      </c>
      <c r="F73" t="s">
        <v>118</v>
      </c>
      <c r="G73" t="str">
        <f>INDEX(find_bugcounts!D:D, MATCH(B73,find_bugcounts!B:B))</f>
        <v>Correctness</v>
      </c>
      <c r="H73" t="s">
        <v>176</v>
      </c>
      <c r="I73" t="s">
        <v>34</v>
      </c>
      <c r="J73" t="s">
        <v>35</v>
      </c>
      <c r="K73">
        <v>4.7</v>
      </c>
      <c r="L73" t="s">
        <v>183</v>
      </c>
    </row>
    <row r="74" spans="1:12" x14ac:dyDescent="0.3">
      <c r="A74">
        <v>497086</v>
      </c>
      <c r="B74">
        <v>115</v>
      </c>
      <c r="C74" t="s">
        <v>45</v>
      </c>
      <c r="D74" t="s">
        <v>30</v>
      </c>
      <c r="E74" t="s">
        <v>25</v>
      </c>
      <c r="F74" t="s">
        <v>184</v>
      </c>
      <c r="G74" t="str">
        <f>INDEX(find_bugcounts!D:D, MATCH(B74,find_bugcounts!B:B))</f>
        <v>Bad practice</v>
      </c>
      <c r="H74" t="s">
        <v>91</v>
      </c>
      <c r="I74" t="s">
        <v>34</v>
      </c>
      <c r="J74" t="s">
        <v>35</v>
      </c>
      <c r="K74">
        <v>4.7</v>
      </c>
      <c r="L74" t="s">
        <v>185</v>
      </c>
    </row>
    <row r="75" spans="1:12" x14ac:dyDescent="0.3">
      <c r="A75">
        <v>497108</v>
      </c>
      <c r="B75">
        <v>284</v>
      </c>
      <c r="C75" t="s">
        <v>42</v>
      </c>
      <c r="D75" t="s">
        <v>30</v>
      </c>
      <c r="E75" t="s">
        <v>25</v>
      </c>
      <c r="F75" t="s">
        <v>104</v>
      </c>
      <c r="G75" t="str">
        <f>INDEX(find_bugcounts!D:D, MATCH(B75,find_bugcounts!B:B))</f>
        <v>Multithreaded correctness</v>
      </c>
      <c r="H75" t="s">
        <v>186</v>
      </c>
      <c r="I75" t="s">
        <v>50</v>
      </c>
      <c r="J75" t="s">
        <v>138</v>
      </c>
      <c r="K75">
        <v>4.7</v>
      </c>
      <c r="L75" t="s">
        <v>187</v>
      </c>
    </row>
    <row r="76" spans="1:12" x14ac:dyDescent="0.3">
      <c r="A76">
        <v>497145</v>
      </c>
      <c r="B76">
        <v>422</v>
      </c>
      <c r="C76" t="s">
        <v>177</v>
      </c>
      <c r="D76" t="s">
        <v>30</v>
      </c>
      <c r="E76" t="s">
        <v>87</v>
      </c>
      <c r="F76" t="s">
        <v>113</v>
      </c>
      <c r="G76" t="str">
        <f>INDEX(find_bugcounts!D:D, MATCH(B76,find_bugcounts!B:B))</f>
        <v>Dodgy code</v>
      </c>
      <c r="H76" t="s">
        <v>188</v>
      </c>
      <c r="I76" t="s">
        <v>99</v>
      </c>
      <c r="J76" t="s">
        <v>56</v>
      </c>
      <c r="K76">
        <v>4.7</v>
      </c>
      <c r="L76" t="s">
        <v>189</v>
      </c>
    </row>
    <row r="77" spans="1:12" x14ac:dyDescent="0.3">
      <c r="A77">
        <v>497154</v>
      </c>
      <c r="B77">
        <v>415</v>
      </c>
      <c r="C77" t="s">
        <v>31</v>
      </c>
      <c r="D77" t="s">
        <v>30</v>
      </c>
      <c r="E77" t="s">
        <v>25</v>
      </c>
      <c r="F77" t="s">
        <v>26</v>
      </c>
      <c r="G77" t="str">
        <f>INDEX(find_bugcounts!D:D, MATCH(B77,find_bugcounts!B:B))</f>
        <v>Dodgy code</v>
      </c>
      <c r="H77" t="s">
        <v>190</v>
      </c>
      <c r="I77" t="s">
        <v>28</v>
      </c>
      <c r="J77" t="s">
        <v>29</v>
      </c>
      <c r="K77">
        <v>4.7</v>
      </c>
      <c r="L77" t="s">
        <v>191</v>
      </c>
    </row>
    <row r="78" spans="1:12" x14ac:dyDescent="0.3">
      <c r="A78">
        <v>497176</v>
      </c>
      <c r="B78">
        <v>334</v>
      </c>
      <c r="C78" t="s">
        <v>177</v>
      </c>
      <c r="D78" t="s">
        <v>30</v>
      </c>
      <c r="E78" t="s">
        <v>25</v>
      </c>
      <c r="F78" t="s">
        <v>118</v>
      </c>
      <c r="G78" t="str">
        <f>INDEX(find_bugcounts!D:D, MATCH(B78,find_bugcounts!B:B))</f>
        <v>Security</v>
      </c>
      <c r="H78" t="s">
        <v>91</v>
      </c>
      <c r="I78" t="s">
        <v>34</v>
      </c>
      <c r="J78" t="s">
        <v>35</v>
      </c>
      <c r="K78">
        <v>4.7</v>
      </c>
      <c r="L78" t="s">
        <v>192</v>
      </c>
    </row>
    <row r="79" spans="1:12" x14ac:dyDescent="0.3">
      <c r="A79">
        <v>497187</v>
      </c>
      <c r="B79">
        <v>287</v>
      </c>
      <c r="C79" t="s">
        <v>31</v>
      </c>
      <c r="D79" t="s">
        <v>30</v>
      </c>
      <c r="E79" t="s">
        <v>25</v>
      </c>
      <c r="F79" t="s">
        <v>118</v>
      </c>
      <c r="G79" t="str">
        <f>INDEX(find_bugcounts!D:D, MATCH(B79,find_bugcounts!B:B))</f>
        <v>Multithreaded correctness</v>
      </c>
      <c r="H79" t="s">
        <v>119</v>
      </c>
      <c r="I79" t="s">
        <v>34</v>
      </c>
      <c r="J79" t="s">
        <v>35</v>
      </c>
      <c r="K79">
        <v>4.7</v>
      </c>
      <c r="L79" t="s">
        <v>193</v>
      </c>
    </row>
    <row r="80" spans="1:12" x14ac:dyDescent="0.3">
      <c r="A80">
        <v>497199</v>
      </c>
      <c r="B80">
        <v>43</v>
      </c>
      <c r="C80" t="s">
        <v>31</v>
      </c>
      <c r="D80" t="s">
        <v>30</v>
      </c>
      <c r="E80" t="s">
        <v>87</v>
      </c>
      <c r="F80" t="s">
        <v>62</v>
      </c>
      <c r="G80" t="str">
        <f>INDEX(find_bugcounts!D:D, MATCH(B80,find_bugcounts!B:B))</f>
        <v>Bad practice</v>
      </c>
      <c r="H80" t="s">
        <v>194</v>
      </c>
      <c r="I80" t="s">
        <v>28</v>
      </c>
      <c r="J80" t="s">
        <v>29</v>
      </c>
      <c r="K80">
        <v>4.7</v>
      </c>
      <c r="L80" t="s">
        <v>195</v>
      </c>
    </row>
    <row r="81" spans="1:12" x14ac:dyDescent="0.3">
      <c r="A81">
        <v>497203</v>
      </c>
      <c r="B81">
        <v>331</v>
      </c>
      <c r="C81" t="s">
        <v>31</v>
      </c>
      <c r="D81" t="s">
        <v>30</v>
      </c>
      <c r="E81" t="s">
        <v>25</v>
      </c>
      <c r="F81" t="s">
        <v>104</v>
      </c>
      <c r="G81" t="str">
        <f>INDEX(find_bugcounts!D:D, MATCH(B81,find_bugcounts!B:B))</f>
        <v>Performance</v>
      </c>
      <c r="H81" t="s">
        <v>196</v>
      </c>
      <c r="I81" t="s">
        <v>28</v>
      </c>
      <c r="J81" t="s">
        <v>29</v>
      </c>
      <c r="K81">
        <v>4.7</v>
      </c>
      <c r="L81" t="s">
        <v>197</v>
      </c>
    </row>
    <row r="82" spans="1:12" x14ac:dyDescent="0.3">
      <c r="A82">
        <v>497239</v>
      </c>
      <c r="B82">
        <v>247</v>
      </c>
      <c r="C82" t="s">
        <v>31</v>
      </c>
      <c r="D82" t="s">
        <v>30</v>
      </c>
      <c r="E82" t="s">
        <v>87</v>
      </c>
      <c r="F82" t="s">
        <v>113</v>
      </c>
      <c r="G82" t="str">
        <f>INDEX(find_bugcounts!D:D, MATCH(B82,find_bugcounts!B:B))</f>
        <v>Correctness</v>
      </c>
      <c r="H82" t="s">
        <v>198</v>
      </c>
      <c r="I82" t="s">
        <v>99</v>
      </c>
      <c r="J82" t="s">
        <v>35</v>
      </c>
      <c r="K82">
        <v>4.7</v>
      </c>
      <c r="L82" t="s">
        <v>199</v>
      </c>
    </row>
    <row r="83" spans="1:12" x14ac:dyDescent="0.3">
      <c r="A83">
        <v>497269</v>
      </c>
      <c r="B83">
        <v>211</v>
      </c>
      <c r="C83" t="s">
        <v>31</v>
      </c>
      <c r="D83" t="s">
        <v>30</v>
      </c>
      <c r="E83" t="s">
        <v>25</v>
      </c>
      <c r="F83" t="s">
        <v>118</v>
      </c>
      <c r="G83" t="str">
        <f>INDEX(find_bugcounts!D:D, MATCH(B83,find_bugcounts!B:B))</f>
        <v>Correctness</v>
      </c>
      <c r="H83" t="s">
        <v>119</v>
      </c>
      <c r="I83" t="s">
        <v>34</v>
      </c>
      <c r="J83" t="s">
        <v>35</v>
      </c>
      <c r="K83">
        <v>4.7</v>
      </c>
      <c r="L83" t="s">
        <v>200</v>
      </c>
    </row>
    <row r="84" spans="1:12" x14ac:dyDescent="0.3">
      <c r="A84">
        <v>497270</v>
      </c>
      <c r="B84">
        <v>134</v>
      </c>
      <c r="C84" t="s">
        <v>45</v>
      </c>
      <c r="D84" t="s">
        <v>30</v>
      </c>
      <c r="E84" t="s">
        <v>25</v>
      </c>
      <c r="F84" t="s">
        <v>26</v>
      </c>
      <c r="G84" t="str">
        <f>INDEX(find_bugcounts!D:D, MATCH(B84,find_bugcounts!B:B))</f>
        <v>Correctness</v>
      </c>
      <c r="H84" t="s">
        <v>159</v>
      </c>
      <c r="I84" t="s">
        <v>201</v>
      </c>
      <c r="J84" t="s">
        <v>29</v>
      </c>
      <c r="K84">
        <v>4.7</v>
      </c>
      <c r="L84" t="s">
        <v>202</v>
      </c>
    </row>
    <row r="85" spans="1:12" x14ac:dyDescent="0.3">
      <c r="A85">
        <v>497277</v>
      </c>
      <c r="B85">
        <v>334</v>
      </c>
      <c r="C85" t="s">
        <v>31</v>
      </c>
      <c r="D85" t="s">
        <v>30</v>
      </c>
      <c r="E85" t="s">
        <v>96</v>
      </c>
      <c r="F85" t="s">
        <v>97</v>
      </c>
      <c r="G85" t="str">
        <f>INDEX(find_bugcounts!D:D, MATCH(B85,find_bugcounts!B:B))</f>
        <v>Security</v>
      </c>
      <c r="H85" t="s">
        <v>108</v>
      </c>
      <c r="I85" t="s">
        <v>99</v>
      </c>
      <c r="J85" t="s">
        <v>35</v>
      </c>
      <c r="K85">
        <v>4.7</v>
      </c>
      <c r="L85" t="s">
        <v>203</v>
      </c>
    </row>
    <row r="86" spans="1:12" x14ac:dyDescent="0.3">
      <c r="A86">
        <v>497330</v>
      </c>
      <c r="B86">
        <v>147</v>
      </c>
      <c r="C86" t="s">
        <v>31</v>
      </c>
      <c r="D86" t="s">
        <v>30</v>
      </c>
      <c r="E86" t="s">
        <v>25</v>
      </c>
      <c r="F86" t="s">
        <v>26</v>
      </c>
      <c r="G86" t="str">
        <f>INDEX(find_bugcounts!D:D, MATCH(B86,find_bugcounts!B:B))</f>
        <v>Correctness</v>
      </c>
      <c r="H86" t="s">
        <v>144</v>
      </c>
      <c r="I86" t="s">
        <v>28</v>
      </c>
      <c r="J86" t="s">
        <v>29</v>
      </c>
      <c r="K86">
        <v>4.7</v>
      </c>
      <c r="L86" t="s">
        <v>204</v>
      </c>
    </row>
    <row r="87" spans="1:12" x14ac:dyDescent="0.3">
      <c r="A87">
        <v>497331</v>
      </c>
      <c r="B87">
        <v>347</v>
      </c>
      <c r="C87" t="s">
        <v>31</v>
      </c>
      <c r="D87" t="s">
        <v>30</v>
      </c>
      <c r="E87" t="s">
        <v>25</v>
      </c>
      <c r="F87" t="s">
        <v>26</v>
      </c>
      <c r="G87" t="str">
        <f>INDEX(find_bugcounts!D:D, MATCH(B87,find_bugcounts!B:B))</f>
        <v>Dodgy code</v>
      </c>
      <c r="H87" t="s">
        <v>144</v>
      </c>
      <c r="I87" t="s">
        <v>34</v>
      </c>
      <c r="J87" t="s">
        <v>35</v>
      </c>
      <c r="K87">
        <v>4.7</v>
      </c>
      <c r="L87" t="s">
        <v>205</v>
      </c>
    </row>
    <row r="88" spans="1:12" x14ac:dyDescent="0.3">
      <c r="A88">
        <v>497332</v>
      </c>
      <c r="B88">
        <v>347</v>
      </c>
      <c r="C88" t="s">
        <v>31</v>
      </c>
      <c r="D88" t="s">
        <v>30</v>
      </c>
      <c r="E88" t="s">
        <v>25</v>
      </c>
      <c r="F88" t="s">
        <v>62</v>
      </c>
      <c r="G88" t="str">
        <f>INDEX(find_bugcounts!D:D, MATCH(B88,find_bugcounts!B:B))</f>
        <v>Dodgy code</v>
      </c>
      <c r="H88" t="s">
        <v>144</v>
      </c>
      <c r="I88" t="s">
        <v>28</v>
      </c>
      <c r="J88" t="s">
        <v>29</v>
      </c>
      <c r="K88">
        <v>4.7</v>
      </c>
      <c r="L88" t="s">
        <v>206</v>
      </c>
    </row>
    <row r="89" spans="1:12" x14ac:dyDescent="0.3">
      <c r="A89">
        <v>497339</v>
      </c>
      <c r="B89">
        <v>334</v>
      </c>
      <c r="C89" t="s">
        <v>31</v>
      </c>
      <c r="D89" t="s">
        <v>30</v>
      </c>
      <c r="E89" t="s">
        <v>25</v>
      </c>
      <c r="F89" t="s">
        <v>118</v>
      </c>
      <c r="G89" t="str">
        <f>INDEX(find_bugcounts!D:D, MATCH(B89,find_bugcounts!B:B))</f>
        <v>Security</v>
      </c>
      <c r="H89" t="s">
        <v>119</v>
      </c>
      <c r="I89" t="s">
        <v>34</v>
      </c>
      <c r="J89" t="s">
        <v>35</v>
      </c>
      <c r="K89">
        <v>4.7</v>
      </c>
      <c r="L89" t="s">
        <v>207</v>
      </c>
    </row>
    <row r="90" spans="1:12" x14ac:dyDescent="0.3">
      <c r="A90">
        <v>497346</v>
      </c>
      <c r="B90">
        <v>50</v>
      </c>
      <c r="C90" t="s">
        <v>31</v>
      </c>
      <c r="D90" t="s">
        <v>30</v>
      </c>
      <c r="E90" t="s">
        <v>25</v>
      </c>
      <c r="F90" t="s">
        <v>118</v>
      </c>
      <c r="G90" t="str">
        <f>INDEX(find_bugcounts!D:D, MATCH(B90,find_bugcounts!B:B))</f>
        <v>Bad practice</v>
      </c>
      <c r="H90" t="s">
        <v>119</v>
      </c>
      <c r="I90" t="s">
        <v>34</v>
      </c>
      <c r="J90" t="s">
        <v>35</v>
      </c>
      <c r="K90">
        <v>4.7</v>
      </c>
      <c r="L90" t="s">
        <v>208</v>
      </c>
    </row>
    <row r="91" spans="1:12" x14ac:dyDescent="0.3">
      <c r="A91">
        <v>497350</v>
      </c>
      <c r="B91">
        <v>422</v>
      </c>
      <c r="C91" t="s">
        <v>31</v>
      </c>
      <c r="D91" t="s">
        <v>30</v>
      </c>
      <c r="E91" t="s">
        <v>25</v>
      </c>
      <c r="F91" t="s">
        <v>209</v>
      </c>
      <c r="G91" t="str">
        <f>INDEX(find_bugcounts!D:D, MATCH(B91,find_bugcounts!B:B))</f>
        <v>Dodgy code</v>
      </c>
      <c r="H91" t="s">
        <v>210</v>
      </c>
      <c r="I91" t="s">
        <v>34</v>
      </c>
      <c r="J91" t="s">
        <v>35</v>
      </c>
      <c r="K91">
        <v>4.7</v>
      </c>
      <c r="L91" t="s">
        <v>211</v>
      </c>
    </row>
    <row r="92" spans="1:12" x14ac:dyDescent="0.3">
      <c r="A92">
        <v>497352</v>
      </c>
      <c r="B92">
        <v>267</v>
      </c>
      <c r="C92" t="s">
        <v>31</v>
      </c>
      <c r="D92" t="s">
        <v>30</v>
      </c>
      <c r="E92" t="s">
        <v>25</v>
      </c>
      <c r="F92" t="s">
        <v>26</v>
      </c>
      <c r="G92" t="str">
        <f>INDEX(find_bugcounts!D:D, MATCH(B92,find_bugcounts!B:B))</f>
        <v>Multithreaded correctness</v>
      </c>
      <c r="H92" t="s">
        <v>144</v>
      </c>
      <c r="I92" t="s">
        <v>28</v>
      </c>
      <c r="J92" t="s">
        <v>29</v>
      </c>
      <c r="K92">
        <v>4.7</v>
      </c>
      <c r="L92" t="s">
        <v>212</v>
      </c>
    </row>
    <row r="93" spans="1:12" x14ac:dyDescent="0.3">
      <c r="A93">
        <v>497354</v>
      </c>
      <c r="B93">
        <v>334</v>
      </c>
      <c r="C93" t="s">
        <v>31</v>
      </c>
      <c r="D93" t="s">
        <v>30</v>
      </c>
      <c r="E93" t="s">
        <v>87</v>
      </c>
      <c r="F93" t="s">
        <v>113</v>
      </c>
      <c r="G93" t="str">
        <f>INDEX(find_bugcounts!D:D, MATCH(B93,find_bugcounts!B:B))</f>
        <v>Security</v>
      </c>
      <c r="H93" t="s">
        <v>213</v>
      </c>
      <c r="I93" t="s">
        <v>28</v>
      </c>
      <c r="J93" t="s">
        <v>29</v>
      </c>
      <c r="K93">
        <v>4.7</v>
      </c>
      <c r="L93" t="s">
        <v>214</v>
      </c>
    </row>
    <row r="94" spans="1:12" x14ac:dyDescent="0.3">
      <c r="A94">
        <v>497358</v>
      </c>
      <c r="B94">
        <v>134</v>
      </c>
      <c r="C94" t="s">
        <v>31</v>
      </c>
      <c r="D94" t="s">
        <v>30</v>
      </c>
      <c r="E94" t="s">
        <v>25</v>
      </c>
      <c r="F94" t="s">
        <v>26</v>
      </c>
      <c r="G94" t="str">
        <f>INDEX(find_bugcounts!D:D, MATCH(B94,find_bugcounts!B:B))</f>
        <v>Correctness</v>
      </c>
      <c r="H94" t="s">
        <v>215</v>
      </c>
      <c r="I94" t="s">
        <v>28</v>
      </c>
      <c r="J94" t="s">
        <v>29</v>
      </c>
      <c r="K94">
        <v>4.7</v>
      </c>
      <c r="L94" t="s">
        <v>216</v>
      </c>
    </row>
    <row r="95" spans="1:12" x14ac:dyDescent="0.3">
      <c r="A95">
        <v>497387</v>
      </c>
      <c r="B95">
        <v>321</v>
      </c>
      <c r="C95" t="s">
        <v>31</v>
      </c>
      <c r="D95" t="s">
        <v>30</v>
      </c>
      <c r="E95" t="s">
        <v>25</v>
      </c>
      <c r="F95" t="s">
        <v>26</v>
      </c>
      <c r="G95" t="str">
        <f>INDEX(find_bugcounts!D:D, MATCH(B95,find_bugcounts!B:B))</f>
        <v>Performance</v>
      </c>
      <c r="H95" t="s">
        <v>217</v>
      </c>
      <c r="I95" t="s">
        <v>28</v>
      </c>
      <c r="J95" t="s">
        <v>29</v>
      </c>
      <c r="K95">
        <v>4.7</v>
      </c>
      <c r="L95" t="s">
        <v>218</v>
      </c>
    </row>
    <row r="96" spans="1:12" x14ac:dyDescent="0.3">
      <c r="A96">
        <v>497388</v>
      </c>
      <c r="B96">
        <v>104</v>
      </c>
      <c r="C96" t="s">
        <v>31</v>
      </c>
      <c r="D96" t="s">
        <v>30</v>
      </c>
      <c r="E96" t="s">
        <v>25</v>
      </c>
      <c r="F96" t="s">
        <v>62</v>
      </c>
      <c r="G96" t="str">
        <f>INDEX(find_bugcounts!D:D, MATCH(B96,find_bugcounts!B:B))</f>
        <v>Bad practice</v>
      </c>
      <c r="H96" t="s">
        <v>219</v>
      </c>
      <c r="I96" t="s">
        <v>34</v>
      </c>
      <c r="J96" t="s">
        <v>35</v>
      </c>
      <c r="K96">
        <v>4.7</v>
      </c>
      <c r="L96" t="s">
        <v>220</v>
      </c>
    </row>
    <row r="97" spans="1:12" x14ac:dyDescent="0.3">
      <c r="A97">
        <v>497419</v>
      </c>
      <c r="B97">
        <v>321</v>
      </c>
      <c r="C97" t="s">
        <v>31</v>
      </c>
      <c r="D97" t="s">
        <v>30</v>
      </c>
      <c r="E97" t="s">
        <v>87</v>
      </c>
      <c r="F97" t="s">
        <v>113</v>
      </c>
      <c r="G97" t="str">
        <f>INDEX(find_bugcounts!D:D, MATCH(B97,find_bugcounts!B:B))</f>
        <v>Performance</v>
      </c>
      <c r="H97" t="s">
        <v>198</v>
      </c>
      <c r="I97" t="s">
        <v>50</v>
      </c>
      <c r="J97" t="s">
        <v>35</v>
      </c>
      <c r="K97">
        <v>4.7</v>
      </c>
      <c r="L97" t="s">
        <v>221</v>
      </c>
    </row>
    <row r="98" spans="1:12" x14ac:dyDescent="0.3">
      <c r="A98">
        <v>497462</v>
      </c>
      <c r="B98">
        <v>347</v>
      </c>
      <c r="C98" t="s">
        <v>42</v>
      </c>
      <c r="D98" t="s">
        <v>30</v>
      </c>
      <c r="E98" t="s">
        <v>25</v>
      </c>
      <c r="F98" t="s">
        <v>26</v>
      </c>
      <c r="G98" t="str">
        <f>INDEX(find_bugcounts!D:D, MATCH(B98,find_bugcounts!B:B))</f>
        <v>Dodgy code</v>
      </c>
      <c r="H98" t="s">
        <v>176</v>
      </c>
      <c r="I98" t="s">
        <v>28</v>
      </c>
      <c r="J98" t="s">
        <v>29</v>
      </c>
      <c r="K98">
        <v>4.7</v>
      </c>
      <c r="L98" t="s">
        <v>222</v>
      </c>
    </row>
    <row r="99" spans="1:12" x14ac:dyDescent="0.3">
      <c r="A99">
        <v>497473</v>
      </c>
      <c r="B99">
        <v>160</v>
      </c>
      <c r="C99" t="s">
        <v>31</v>
      </c>
      <c r="D99" t="s">
        <v>30</v>
      </c>
      <c r="E99" t="s">
        <v>87</v>
      </c>
      <c r="F99" t="s">
        <v>113</v>
      </c>
      <c r="G99" t="str">
        <f>INDEX(find_bugcounts!D:D, MATCH(B99,find_bugcounts!B:B))</f>
        <v>Correctness</v>
      </c>
      <c r="H99" t="s">
        <v>223</v>
      </c>
      <c r="I99" t="s">
        <v>28</v>
      </c>
      <c r="J99" t="s">
        <v>29</v>
      </c>
      <c r="K99">
        <v>4.7</v>
      </c>
      <c r="L99" t="s">
        <v>224</v>
      </c>
    </row>
    <row r="100" spans="1:12" x14ac:dyDescent="0.3">
      <c r="A100">
        <v>497476</v>
      </c>
      <c r="B100">
        <v>334</v>
      </c>
      <c r="C100" t="s">
        <v>31</v>
      </c>
      <c r="D100" t="s">
        <v>30</v>
      </c>
      <c r="E100" t="s">
        <v>25</v>
      </c>
      <c r="F100" t="s">
        <v>62</v>
      </c>
      <c r="G100" t="str">
        <f>INDEX(find_bugcounts!D:D, MATCH(B100,find_bugcounts!B:B))</f>
        <v>Security</v>
      </c>
      <c r="H100" t="s">
        <v>85</v>
      </c>
      <c r="I100" t="s">
        <v>28</v>
      </c>
      <c r="J100" t="s">
        <v>29</v>
      </c>
      <c r="K100">
        <v>4.7</v>
      </c>
      <c r="L100" t="s">
        <v>225</v>
      </c>
    </row>
    <row r="101" spans="1:12" x14ac:dyDescent="0.3">
      <c r="A101">
        <v>497490</v>
      </c>
      <c r="B101">
        <v>334</v>
      </c>
      <c r="C101" t="s">
        <v>31</v>
      </c>
      <c r="D101" t="s">
        <v>30</v>
      </c>
      <c r="E101" t="s">
        <v>25</v>
      </c>
      <c r="F101" t="s">
        <v>62</v>
      </c>
      <c r="G101" t="str">
        <f>INDEX(find_bugcounts!D:D, MATCH(B101,find_bugcounts!B:B))</f>
        <v>Security</v>
      </c>
      <c r="H101" t="s">
        <v>85</v>
      </c>
      <c r="I101" t="s">
        <v>34</v>
      </c>
      <c r="J101" t="s">
        <v>35</v>
      </c>
      <c r="K101">
        <v>4.7</v>
      </c>
      <c r="L101" t="s">
        <v>225</v>
      </c>
    </row>
    <row r="102" spans="1:12" x14ac:dyDescent="0.3">
      <c r="A102">
        <v>497539</v>
      </c>
      <c r="B102">
        <v>347</v>
      </c>
      <c r="C102" t="s">
        <v>31</v>
      </c>
      <c r="D102" t="s">
        <v>30</v>
      </c>
      <c r="E102" t="s">
        <v>25</v>
      </c>
      <c r="F102" t="s">
        <v>118</v>
      </c>
      <c r="G102" t="str">
        <f>INDEX(find_bugcounts!D:D, MATCH(B102,find_bugcounts!B:B))</f>
        <v>Dodgy code</v>
      </c>
      <c r="H102" t="s">
        <v>119</v>
      </c>
      <c r="I102" t="s">
        <v>28</v>
      </c>
      <c r="J102" t="s">
        <v>29</v>
      </c>
      <c r="K102">
        <v>4.7</v>
      </c>
      <c r="L102" t="s">
        <v>226</v>
      </c>
    </row>
    <row r="103" spans="1:12" x14ac:dyDescent="0.3">
      <c r="A103">
        <v>497544</v>
      </c>
      <c r="B103">
        <v>128</v>
      </c>
      <c r="C103" t="s">
        <v>31</v>
      </c>
      <c r="D103" t="s">
        <v>30</v>
      </c>
      <c r="E103" t="s">
        <v>25</v>
      </c>
      <c r="F103" t="s">
        <v>209</v>
      </c>
      <c r="G103" t="str">
        <f>INDEX(find_bugcounts!D:D, MATCH(B103,find_bugcounts!B:B))</f>
        <v>Bad practice</v>
      </c>
      <c r="H103" t="s">
        <v>85</v>
      </c>
      <c r="I103" t="s">
        <v>34</v>
      </c>
      <c r="J103" t="s">
        <v>133</v>
      </c>
      <c r="K103">
        <v>4.7</v>
      </c>
      <c r="L103" t="s">
        <v>227</v>
      </c>
    </row>
    <row r="104" spans="1:12" x14ac:dyDescent="0.3">
      <c r="A104">
        <v>497547</v>
      </c>
      <c r="B104">
        <v>124</v>
      </c>
      <c r="C104" t="s">
        <v>31</v>
      </c>
      <c r="D104" t="s">
        <v>30</v>
      </c>
      <c r="E104" t="s">
        <v>25</v>
      </c>
      <c r="F104" t="s">
        <v>62</v>
      </c>
      <c r="G104" t="str">
        <f>INDEX(find_bugcounts!D:D, MATCH(B104,find_bugcounts!B:B))</f>
        <v>Bad practice</v>
      </c>
      <c r="H104" t="s">
        <v>85</v>
      </c>
      <c r="I104" t="s">
        <v>34</v>
      </c>
      <c r="J104" t="s">
        <v>35</v>
      </c>
      <c r="K104">
        <v>4.7</v>
      </c>
      <c r="L104" t="s">
        <v>228</v>
      </c>
    </row>
    <row r="105" spans="1:12" x14ac:dyDescent="0.3">
      <c r="A105">
        <v>497550</v>
      </c>
      <c r="B105">
        <v>235</v>
      </c>
      <c r="C105" t="s">
        <v>31</v>
      </c>
      <c r="D105" t="s">
        <v>30</v>
      </c>
      <c r="E105" t="s">
        <v>25</v>
      </c>
      <c r="F105" t="s">
        <v>62</v>
      </c>
      <c r="G105" t="str">
        <f>INDEX(find_bugcounts!D:D, MATCH(B105,find_bugcounts!B:B))</f>
        <v>Correctness</v>
      </c>
      <c r="H105" t="s">
        <v>85</v>
      </c>
      <c r="I105" t="s">
        <v>50</v>
      </c>
      <c r="J105" t="s">
        <v>56</v>
      </c>
      <c r="K105">
        <v>4.7</v>
      </c>
      <c r="L105" t="s">
        <v>229</v>
      </c>
    </row>
    <row r="106" spans="1:12" x14ac:dyDescent="0.3">
      <c r="A106">
        <v>497590</v>
      </c>
      <c r="B106">
        <v>160</v>
      </c>
      <c r="C106" t="s">
        <v>31</v>
      </c>
      <c r="D106" t="s">
        <v>30</v>
      </c>
      <c r="E106" t="s">
        <v>25</v>
      </c>
      <c r="F106" t="s">
        <v>118</v>
      </c>
      <c r="G106" t="str">
        <f>INDEX(find_bugcounts!D:D, MATCH(B106,find_bugcounts!B:B))</f>
        <v>Correctness</v>
      </c>
      <c r="H106" t="s">
        <v>119</v>
      </c>
      <c r="I106" t="s">
        <v>28</v>
      </c>
      <c r="J106" t="s">
        <v>29</v>
      </c>
      <c r="K106">
        <v>4.7</v>
      </c>
      <c r="L106" t="s">
        <v>230</v>
      </c>
    </row>
    <row r="107" spans="1:12" x14ac:dyDescent="0.3">
      <c r="A107">
        <v>497607</v>
      </c>
      <c r="B107">
        <v>374</v>
      </c>
      <c r="C107" t="s">
        <v>31</v>
      </c>
      <c r="D107" t="s">
        <v>30</v>
      </c>
      <c r="E107" t="s">
        <v>25</v>
      </c>
      <c r="F107" t="s">
        <v>26</v>
      </c>
      <c r="G107" t="str">
        <f>INDEX(find_bugcounts!D:D, MATCH(B107,find_bugcounts!B:B))</f>
        <v>Dodgy code</v>
      </c>
      <c r="H107" t="s">
        <v>231</v>
      </c>
      <c r="I107" t="s">
        <v>50</v>
      </c>
      <c r="J107" t="s">
        <v>56</v>
      </c>
      <c r="K107">
        <v>4.7</v>
      </c>
      <c r="L107" t="s">
        <v>232</v>
      </c>
    </row>
    <row r="108" spans="1:12" x14ac:dyDescent="0.3">
      <c r="A108">
        <v>497619</v>
      </c>
      <c r="B108">
        <v>339</v>
      </c>
      <c r="C108" t="s">
        <v>31</v>
      </c>
      <c r="D108" t="s">
        <v>30</v>
      </c>
      <c r="E108" t="s">
        <v>25</v>
      </c>
      <c r="F108" t="s">
        <v>62</v>
      </c>
      <c r="G108" t="str">
        <f>INDEX(find_bugcounts!D:D, MATCH(B108,find_bugcounts!B:B))</f>
        <v>Security</v>
      </c>
      <c r="H108" t="s">
        <v>217</v>
      </c>
      <c r="I108" t="s">
        <v>28</v>
      </c>
      <c r="J108" t="s">
        <v>29</v>
      </c>
      <c r="K108">
        <v>4.7</v>
      </c>
      <c r="L108" t="s">
        <v>233</v>
      </c>
    </row>
    <row r="109" spans="1:12" x14ac:dyDescent="0.3">
      <c r="A109">
        <v>497638</v>
      </c>
      <c r="B109">
        <v>115</v>
      </c>
      <c r="C109" t="s">
        <v>31</v>
      </c>
      <c r="D109" t="s">
        <v>30</v>
      </c>
      <c r="E109" t="s">
        <v>96</v>
      </c>
      <c r="F109" t="s">
        <v>62</v>
      </c>
      <c r="G109" t="str">
        <f>INDEX(find_bugcounts!D:D, MATCH(B109,find_bugcounts!B:B))</f>
        <v>Bad practice</v>
      </c>
      <c r="H109" t="s">
        <v>108</v>
      </c>
      <c r="I109" t="s">
        <v>234</v>
      </c>
      <c r="J109" t="s">
        <v>29</v>
      </c>
      <c r="K109">
        <v>4.7</v>
      </c>
      <c r="L109" t="s">
        <v>235</v>
      </c>
    </row>
    <row r="110" spans="1:12" x14ac:dyDescent="0.3">
      <c r="A110">
        <v>497643</v>
      </c>
      <c r="B110">
        <v>321</v>
      </c>
      <c r="C110" t="s">
        <v>31</v>
      </c>
      <c r="D110" t="s">
        <v>30</v>
      </c>
      <c r="E110" t="s">
        <v>25</v>
      </c>
      <c r="F110" t="s">
        <v>118</v>
      </c>
      <c r="G110" t="str">
        <f>INDEX(find_bugcounts!D:D, MATCH(B110,find_bugcounts!B:B))</f>
        <v>Performance</v>
      </c>
      <c r="H110" t="s">
        <v>236</v>
      </c>
      <c r="I110" t="s">
        <v>28</v>
      </c>
      <c r="J110" t="s">
        <v>29</v>
      </c>
      <c r="K110">
        <v>4.7</v>
      </c>
      <c r="L110" t="s">
        <v>237</v>
      </c>
    </row>
    <row r="111" spans="1:12" x14ac:dyDescent="0.3">
      <c r="A111">
        <v>497707</v>
      </c>
      <c r="B111">
        <v>293</v>
      </c>
      <c r="C111" t="s">
        <v>31</v>
      </c>
      <c r="D111" t="s">
        <v>30</v>
      </c>
      <c r="E111" t="s">
        <v>25</v>
      </c>
      <c r="F111" t="s">
        <v>26</v>
      </c>
      <c r="G111" t="str">
        <f>INDEX(find_bugcounts!D:D, MATCH(B111,find_bugcounts!B:B))</f>
        <v>Multithreaded correctness</v>
      </c>
      <c r="H111" t="s">
        <v>159</v>
      </c>
      <c r="I111" t="s">
        <v>34</v>
      </c>
      <c r="J111" t="s">
        <v>35</v>
      </c>
      <c r="K111">
        <v>4.7</v>
      </c>
      <c r="L111" t="s">
        <v>238</v>
      </c>
    </row>
    <row r="112" spans="1:12" x14ac:dyDescent="0.3">
      <c r="A112">
        <v>497713</v>
      </c>
      <c r="B112">
        <v>1</v>
      </c>
      <c r="C112" t="s">
        <v>31</v>
      </c>
      <c r="D112" t="s">
        <v>30</v>
      </c>
      <c r="E112" t="s">
        <v>25</v>
      </c>
      <c r="F112" t="s">
        <v>26</v>
      </c>
      <c r="G112" t="str">
        <f>INDEX(find_bugcounts!D:D, MATCH(B112,find_bugcounts!B:B))</f>
        <v>Bad practice</v>
      </c>
      <c r="H112" t="s">
        <v>239</v>
      </c>
      <c r="I112" t="s">
        <v>28</v>
      </c>
      <c r="J112" t="s">
        <v>29</v>
      </c>
      <c r="K112">
        <v>4.7</v>
      </c>
      <c r="L112" t="s">
        <v>240</v>
      </c>
    </row>
    <row r="113" spans="1:12" x14ac:dyDescent="0.3">
      <c r="A113">
        <v>497734</v>
      </c>
      <c r="B113">
        <v>267</v>
      </c>
      <c r="C113" t="s">
        <v>31</v>
      </c>
      <c r="D113" t="s">
        <v>30</v>
      </c>
      <c r="E113" t="s">
        <v>25</v>
      </c>
      <c r="F113" t="s">
        <v>118</v>
      </c>
      <c r="G113" t="str">
        <f>INDEX(find_bugcounts!D:D, MATCH(B113,find_bugcounts!B:B))</f>
        <v>Multithreaded correctness</v>
      </c>
      <c r="H113" t="s">
        <v>91</v>
      </c>
      <c r="I113" t="s">
        <v>99</v>
      </c>
      <c r="J113" t="s">
        <v>35</v>
      </c>
      <c r="K113">
        <v>4.7</v>
      </c>
      <c r="L113" t="s">
        <v>241</v>
      </c>
    </row>
    <row r="114" spans="1:12" x14ac:dyDescent="0.3">
      <c r="A114">
        <v>497748</v>
      </c>
      <c r="B114">
        <v>1</v>
      </c>
      <c r="C114" t="s">
        <v>31</v>
      </c>
      <c r="D114" t="s">
        <v>30</v>
      </c>
      <c r="E114" t="s">
        <v>25</v>
      </c>
      <c r="F114" t="s">
        <v>26</v>
      </c>
      <c r="G114" t="str">
        <f>INDEX(find_bugcounts!D:D, MATCH(B114,find_bugcounts!B:B))</f>
        <v>Bad practice</v>
      </c>
      <c r="H114" t="s">
        <v>242</v>
      </c>
      <c r="I114" t="s">
        <v>34</v>
      </c>
      <c r="J114" t="s">
        <v>35</v>
      </c>
      <c r="K114">
        <v>4.7</v>
      </c>
      <c r="L114" t="s">
        <v>243</v>
      </c>
    </row>
    <row r="115" spans="1:12" x14ac:dyDescent="0.3">
      <c r="A115">
        <v>497788</v>
      </c>
      <c r="B115">
        <v>403</v>
      </c>
      <c r="C115" t="s">
        <v>31</v>
      </c>
      <c r="D115" t="s">
        <v>30</v>
      </c>
      <c r="E115" t="s">
        <v>25</v>
      </c>
      <c r="F115" t="s">
        <v>62</v>
      </c>
      <c r="G115" t="str">
        <f>INDEX(find_bugcounts!D:D, MATCH(B115,find_bugcounts!B:B))</f>
        <v>Dodgy code</v>
      </c>
      <c r="H115" t="s">
        <v>60</v>
      </c>
      <c r="I115" t="s">
        <v>28</v>
      </c>
      <c r="J115" t="s">
        <v>29</v>
      </c>
      <c r="K115">
        <v>4.7</v>
      </c>
      <c r="L115" t="s">
        <v>244</v>
      </c>
    </row>
    <row r="116" spans="1:12" x14ac:dyDescent="0.3">
      <c r="A116">
        <v>497814</v>
      </c>
      <c r="B116">
        <v>86</v>
      </c>
      <c r="C116" t="s">
        <v>31</v>
      </c>
      <c r="D116" t="s">
        <v>30</v>
      </c>
      <c r="E116" t="s">
        <v>25</v>
      </c>
      <c r="F116" t="s">
        <v>62</v>
      </c>
      <c r="G116" t="str">
        <f>INDEX(find_bugcounts!D:D, MATCH(B116,find_bugcounts!B:B))</f>
        <v>Bad practice</v>
      </c>
      <c r="H116" t="s">
        <v>245</v>
      </c>
      <c r="I116" t="s">
        <v>34</v>
      </c>
      <c r="J116" t="s">
        <v>51</v>
      </c>
      <c r="K116">
        <v>4.7</v>
      </c>
      <c r="L116" t="s">
        <v>246</v>
      </c>
    </row>
    <row r="117" spans="1:12" x14ac:dyDescent="0.3">
      <c r="A117">
        <v>497823</v>
      </c>
      <c r="B117">
        <v>1</v>
      </c>
      <c r="C117" t="s">
        <v>177</v>
      </c>
      <c r="D117" t="s">
        <v>30</v>
      </c>
      <c r="E117" t="s">
        <v>25</v>
      </c>
      <c r="F117" t="s">
        <v>26</v>
      </c>
      <c r="G117" t="str">
        <f>INDEX(find_bugcounts!D:D, MATCH(B117,find_bugcounts!B:B))</f>
        <v>Bad practice</v>
      </c>
      <c r="H117" t="s">
        <v>247</v>
      </c>
      <c r="I117" t="s">
        <v>28</v>
      </c>
      <c r="J117" t="s">
        <v>29</v>
      </c>
      <c r="K117">
        <v>4.7</v>
      </c>
      <c r="L117" t="s">
        <v>248</v>
      </c>
    </row>
    <row r="118" spans="1:12" x14ac:dyDescent="0.3">
      <c r="A118">
        <v>497824</v>
      </c>
      <c r="B118">
        <v>1</v>
      </c>
      <c r="C118" t="s">
        <v>177</v>
      </c>
      <c r="D118" t="s">
        <v>30</v>
      </c>
      <c r="E118" t="s">
        <v>87</v>
      </c>
      <c r="F118" t="s">
        <v>62</v>
      </c>
      <c r="G118" t="str">
        <f>INDEX(find_bugcounts!D:D, MATCH(B118,find_bugcounts!B:B))</f>
        <v>Bad practice</v>
      </c>
      <c r="H118" t="s">
        <v>247</v>
      </c>
      <c r="I118" t="s">
        <v>50</v>
      </c>
      <c r="J118" t="s">
        <v>56</v>
      </c>
      <c r="K118">
        <v>4.7</v>
      </c>
      <c r="L118" t="s">
        <v>248</v>
      </c>
    </row>
    <row r="119" spans="1:12" x14ac:dyDescent="0.3">
      <c r="A119">
        <v>497832</v>
      </c>
      <c r="B119">
        <v>160</v>
      </c>
      <c r="C119" t="s">
        <v>42</v>
      </c>
      <c r="D119" t="s">
        <v>30</v>
      </c>
      <c r="E119" t="s">
        <v>25</v>
      </c>
      <c r="F119" t="s">
        <v>62</v>
      </c>
      <c r="G119" t="str">
        <f>INDEX(find_bugcounts!D:D, MATCH(B119,find_bugcounts!B:B))</f>
        <v>Correctness</v>
      </c>
      <c r="H119" t="s">
        <v>249</v>
      </c>
      <c r="I119" t="s">
        <v>50</v>
      </c>
      <c r="J119" t="s">
        <v>106</v>
      </c>
      <c r="K119">
        <v>4.7</v>
      </c>
      <c r="L119" t="s">
        <v>250</v>
      </c>
    </row>
    <row r="120" spans="1:12" x14ac:dyDescent="0.3">
      <c r="A120">
        <v>497840</v>
      </c>
      <c r="B120">
        <v>334</v>
      </c>
      <c r="C120" t="s">
        <v>45</v>
      </c>
      <c r="D120" t="s">
        <v>30</v>
      </c>
      <c r="E120" t="s">
        <v>25</v>
      </c>
      <c r="F120" t="s">
        <v>118</v>
      </c>
      <c r="G120" t="str">
        <f>INDEX(find_bugcounts!D:D, MATCH(B120,find_bugcounts!B:B))</f>
        <v>Security</v>
      </c>
      <c r="H120" t="s">
        <v>119</v>
      </c>
      <c r="I120" t="s">
        <v>28</v>
      </c>
      <c r="J120" t="s">
        <v>29</v>
      </c>
      <c r="K120">
        <v>4.7</v>
      </c>
      <c r="L120" t="s">
        <v>251</v>
      </c>
    </row>
    <row r="121" spans="1:12" x14ac:dyDescent="0.3">
      <c r="A121">
        <v>497860</v>
      </c>
      <c r="B121">
        <v>197</v>
      </c>
      <c r="C121" t="s">
        <v>31</v>
      </c>
      <c r="D121" t="s">
        <v>30</v>
      </c>
      <c r="E121" t="s">
        <v>25</v>
      </c>
      <c r="F121" t="s">
        <v>104</v>
      </c>
      <c r="G121" t="str">
        <f>INDEX(find_bugcounts!D:D, MATCH(B121,find_bugcounts!B:B))</f>
        <v>Correctness</v>
      </c>
      <c r="H121" t="s">
        <v>252</v>
      </c>
      <c r="I121" t="s">
        <v>50</v>
      </c>
      <c r="J121" t="s">
        <v>133</v>
      </c>
      <c r="K121">
        <v>4.7</v>
      </c>
      <c r="L121" t="s">
        <v>253</v>
      </c>
    </row>
    <row r="122" spans="1:12" x14ac:dyDescent="0.3">
      <c r="A122">
        <v>497861</v>
      </c>
      <c r="B122">
        <v>321</v>
      </c>
      <c r="C122" t="s">
        <v>45</v>
      </c>
      <c r="D122" t="s">
        <v>30</v>
      </c>
      <c r="E122" t="s">
        <v>25</v>
      </c>
      <c r="F122" t="s">
        <v>62</v>
      </c>
      <c r="G122" t="str">
        <f>INDEX(find_bugcounts!D:D, MATCH(B122,find_bugcounts!B:B))</f>
        <v>Performance</v>
      </c>
      <c r="H122" t="s">
        <v>249</v>
      </c>
      <c r="I122" t="s">
        <v>50</v>
      </c>
      <c r="J122" t="s">
        <v>56</v>
      </c>
      <c r="K122">
        <v>4.7</v>
      </c>
      <c r="L122" t="s">
        <v>254</v>
      </c>
    </row>
    <row r="123" spans="1:12" x14ac:dyDescent="0.3">
      <c r="A123">
        <v>497862</v>
      </c>
      <c r="B123">
        <v>321</v>
      </c>
      <c r="C123" t="s">
        <v>45</v>
      </c>
      <c r="D123" t="s">
        <v>30</v>
      </c>
      <c r="E123" t="s">
        <v>25</v>
      </c>
      <c r="F123" t="s">
        <v>62</v>
      </c>
      <c r="G123" t="str">
        <f>INDEX(find_bugcounts!D:D, MATCH(B123,find_bugcounts!B:B))</f>
        <v>Performance</v>
      </c>
      <c r="H123" t="s">
        <v>249</v>
      </c>
      <c r="I123" t="s">
        <v>50</v>
      </c>
      <c r="J123" t="s">
        <v>56</v>
      </c>
      <c r="K123">
        <v>4.7</v>
      </c>
      <c r="L123" t="s">
        <v>254</v>
      </c>
    </row>
    <row r="124" spans="1:12" x14ac:dyDescent="0.3">
      <c r="A124">
        <v>497866</v>
      </c>
      <c r="B124">
        <v>313</v>
      </c>
      <c r="C124" t="s">
        <v>31</v>
      </c>
      <c r="D124" t="s">
        <v>30</v>
      </c>
      <c r="E124" t="s">
        <v>87</v>
      </c>
      <c r="F124" t="s">
        <v>113</v>
      </c>
      <c r="G124" t="str">
        <f>INDEX(find_bugcounts!D:D, MATCH(B124,find_bugcounts!B:B))</f>
        <v>Performance</v>
      </c>
      <c r="H124" t="s">
        <v>255</v>
      </c>
      <c r="I124" t="s">
        <v>28</v>
      </c>
      <c r="J124" t="s">
        <v>29</v>
      </c>
      <c r="K124">
        <v>4.7</v>
      </c>
      <c r="L124" t="s">
        <v>256</v>
      </c>
    </row>
    <row r="125" spans="1:12" x14ac:dyDescent="0.3">
      <c r="A125">
        <v>497872</v>
      </c>
      <c r="B125">
        <v>356</v>
      </c>
      <c r="C125" t="s">
        <v>31</v>
      </c>
      <c r="D125" t="s">
        <v>30</v>
      </c>
      <c r="E125" t="s">
        <v>25</v>
      </c>
      <c r="F125" t="s">
        <v>118</v>
      </c>
      <c r="G125" t="str">
        <f>INDEX(find_bugcounts!D:D, MATCH(B125,find_bugcounts!B:B))</f>
        <v>Dodgy code</v>
      </c>
      <c r="H125" t="s">
        <v>119</v>
      </c>
      <c r="I125" t="s">
        <v>34</v>
      </c>
      <c r="J125" t="s">
        <v>35</v>
      </c>
      <c r="K125">
        <v>4.7</v>
      </c>
      <c r="L125" t="s">
        <v>257</v>
      </c>
    </row>
    <row r="126" spans="1:12" x14ac:dyDescent="0.3">
      <c r="A126">
        <v>497874</v>
      </c>
      <c r="B126">
        <v>235</v>
      </c>
      <c r="C126" t="s">
        <v>77</v>
      </c>
      <c r="D126" t="s">
        <v>30</v>
      </c>
      <c r="E126" t="s">
        <v>96</v>
      </c>
      <c r="F126" t="s">
        <v>258</v>
      </c>
      <c r="G126" t="str">
        <f>INDEX(find_bugcounts!D:D, MATCH(B126,find_bugcounts!B:B))</f>
        <v>Correctness</v>
      </c>
      <c r="H126" t="s">
        <v>259</v>
      </c>
      <c r="I126" t="s">
        <v>34</v>
      </c>
      <c r="J126" t="s">
        <v>138</v>
      </c>
      <c r="K126">
        <v>4.7</v>
      </c>
      <c r="L126" t="s">
        <v>260</v>
      </c>
    </row>
    <row r="127" spans="1:12" x14ac:dyDescent="0.3">
      <c r="A127">
        <v>497882</v>
      </c>
      <c r="B127">
        <v>334</v>
      </c>
      <c r="C127" t="s">
        <v>42</v>
      </c>
      <c r="D127" t="s">
        <v>30</v>
      </c>
      <c r="E127" t="s">
        <v>25</v>
      </c>
      <c r="F127" t="s">
        <v>26</v>
      </c>
      <c r="G127" t="str">
        <f>INDEX(find_bugcounts!D:D, MATCH(B127,find_bugcounts!B:B))</f>
        <v>Security</v>
      </c>
      <c r="H127" t="s">
        <v>190</v>
      </c>
      <c r="I127" t="s">
        <v>28</v>
      </c>
      <c r="J127" t="s">
        <v>29</v>
      </c>
      <c r="K127">
        <v>4.7</v>
      </c>
      <c r="L127" t="s">
        <v>261</v>
      </c>
    </row>
    <row r="128" spans="1:12" x14ac:dyDescent="0.3">
      <c r="A128">
        <v>497916</v>
      </c>
      <c r="B128">
        <v>407</v>
      </c>
      <c r="C128" t="s">
        <v>31</v>
      </c>
      <c r="D128" t="s">
        <v>30</v>
      </c>
      <c r="E128" t="s">
        <v>25</v>
      </c>
      <c r="F128" t="s">
        <v>26</v>
      </c>
      <c r="G128" t="str">
        <f>INDEX(find_bugcounts!D:D, MATCH(B128,find_bugcounts!B:B))</f>
        <v>Dodgy code</v>
      </c>
      <c r="H128" t="s">
        <v>144</v>
      </c>
      <c r="I128" t="s">
        <v>50</v>
      </c>
      <c r="J128" t="s">
        <v>133</v>
      </c>
      <c r="K128">
        <v>4.7</v>
      </c>
      <c r="L128" t="s">
        <v>262</v>
      </c>
    </row>
    <row r="129" spans="1:12" x14ac:dyDescent="0.3">
      <c r="A129">
        <v>497923</v>
      </c>
      <c r="B129">
        <v>1</v>
      </c>
      <c r="C129" t="s">
        <v>31</v>
      </c>
      <c r="D129" t="s">
        <v>30</v>
      </c>
      <c r="E129" t="s">
        <v>25</v>
      </c>
      <c r="F129" t="s">
        <v>26</v>
      </c>
      <c r="G129" t="str">
        <f>INDEX(find_bugcounts!D:D, MATCH(B129,find_bugcounts!B:B))</f>
        <v>Bad practice</v>
      </c>
      <c r="H129" t="s">
        <v>144</v>
      </c>
      <c r="I129" t="s">
        <v>34</v>
      </c>
      <c r="J129" t="s">
        <v>35</v>
      </c>
      <c r="K129">
        <v>4.7</v>
      </c>
      <c r="L129" t="s">
        <v>263</v>
      </c>
    </row>
    <row r="130" spans="1:12" x14ac:dyDescent="0.3">
      <c r="A130">
        <v>497926</v>
      </c>
      <c r="B130">
        <v>236</v>
      </c>
      <c r="C130" t="s">
        <v>31</v>
      </c>
      <c r="D130" t="s">
        <v>30</v>
      </c>
      <c r="E130" t="s">
        <v>25</v>
      </c>
      <c r="F130" t="s">
        <v>118</v>
      </c>
      <c r="G130" t="str">
        <f>INDEX(find_bugcounts!D:D, MATCH(B130,find_bugcounts!B:B))</f>
        <v>Correctness</v>
      </c>
      <c r="H130" t="s">
        <v>264</v>
      </c>
      <c r="I130" t="s">
        <v>34</v>
      </c>
      <c r="J130" t="s">
        <v>35</v>
      </c>
      <c r="K130">
        <v>4.7</v>
      </c>
      <c r="L130" t="s">
        <v>265</v>
      </c>
    </row>
    <row r="131" spans="1:12" x14ac:dyDescent="0.3">
      <c r="A131">
        <v>497927</v>
      </c>
      <c r="B131">
        <v>236</v>
      </c>
      <c r="C131" t="s">
        <v>31</v>
      </c>
      <c r="D131" t="s">
        <v>30</v>
      </c>
      <c r="E131" t="s">
        <v>25</v>
      </c>
      <c r="F131" t="s">
        <v>62</v>
      </c>
      <c r="G131" t="str">
        <f>INDEX(find_bugcounts!D:D, MATCH(B131,find_bugcounts!B:B))</f>
        <v>Correctness</v>
      </c>
      <c r="H131" t="s">
        <v>266</v>
      </c>
      <c r="I131" t="s">
        <v>34</v>
      </c>
      <c r="J131" t="s">
        <v>51</v>
      </c>
      <c r="K131">
        <v>4.7</v>
      </c>
      <c r="L131" t="s">
        <v>267</v>
      </c>
    </row>
    <row r="132" spans="1:12" x14ac:dyDescent="0.3">
      <c r="A132">
        <v>497944</v>
      </c>
      <c r="B132">
        <v>334</v>
      </c>
      <c r="C132" t="s">
        <v>31</v>
      </c>
      <c r="D132" t="s">
        <v>30</v>
      </c>
      <c r="E132" t="s">
        <v>25</v>
      </c>
      <c r="F132" t="s">
        <v>118</v>
      </c>
      <c r="G132" t="str">
        <f>INDEX(find_bugcounts!D:D, MATCH(B132,find_bugcounts!B:B))</f>
        <v>Security</v>
      </c>
      <c r="H132" t="s">
        <v>176</v>
      </c>
      <c r="I132" t="s">
        <v>34</v>
      </c>
      <c r="J132" t="s">
        <v>106</v>
      </c>
      <c r="K132">
        <v>4.7</v>
      </c>
      <c r="L132" t="s">
        <v>268</v>
      </c>
    </row>
    <row r="133" spans="1:12" x14ac:dyDescent="0.3">
      <c r="A133">
        <v>497945</v>
      </c>
      <c r="B133">
        <v>15</v>
      </c>
      <c r="C133" t="s">
        <v>31</v>
      </c>
      <c r="D133" t="s">
        <v>30</v>
      </c>
      <c r="E133" t="s">
        <v>87</v>
      </c>
      <c r="F133" t="s">
        <v>93</v>
      </c>
      <c r="G133" t="str">
        <f>INDEX(find_bugcounts!D:D, MATCH(B133,find_bugcounts!B:B))</f>
        <v>Bad practice</v>
      </c>
      <c r="H133" t="s">
        <v>60</v>
      </c>
      <c r="I133" t="s">
        <v>34</v>
      </c>
      <c r="J133" t="s">
        <v>35</v>
      </c>
      <c r="K133">
        <v>4.7</v>
      </c>
      <c r="L133" t="s">
        <v>269</v>
      </c>
    </row>
    <row r="134" spans="1:12" x14ac:dyDescent="0.3">
      <c r="A134">
        <v>497946</v>
      </c>
      <c r="B134">
        <v>313</v>
      </c>
      <c r="C134" t="s">
        <v>45</v>
      </c>
      <c r="D134" t="s">
        <v>30</v>
      </c>
      <c r="E134" t="s">
        <v>25</v>
      </c>
      <c r="F134" t="s">
        <v>26</v>
      </c>
      <c r="G134" t="str">
        <f>INDEX(find_bugcounts!D:D, MATCH(B134,find_bugcounts!B:B))</f>
        <v>Performance</v>
      </c>
      <c r="H134" t="s">
        <v>270</v>
      </c>
      <c r="I134" t="s">
        <v>28</v>
      </c>
      <c r="J134" t="s">
        <v>29</v>
      </c>
      <c r="K134">
        <v>4.7</v>
      </c>
      <c r="L134" t="s">
        <v>271</v>
      </c>
    </row>
    <row r="135" spans="1:12" x14ac:dyDescent="0.3">
      <c r="A135">
        <v>497947</v>
      </c>
      <c r="B135">
        <v>287</v>
      </c>
      <c r="C135" t="s">
        <v>31</v>
      </c>
      <c r="D135" t="s">
        <v>30</v>
      </c>
      <c r="E135" t="s">
        <v>25</v>
      </c>
      <c r="F135" t="s">
        <v>26</v>
      </c>
      <c r="G135" t="str">
        <f>INDEX(find_bugcounts!D:D, MATCH(B135,find_bugcounts!B:B))</f>
        <v>Multithreaded correctness</v>
      </c>
      <c r="H135" t="s">
        <v>272</v>
      </c>
      <c r="I135" t="s">
        <v>28</v>
      </c>
      <c r="J135" t="s">
        <v>29</v>
      </c>
      <c r="K135">
        <v>4.7</v>
      </c>
      <c r="L135" t="s">
        <v>273</v>
      </c>
    </row>
    <row r="136" spans="1:12" x14ac:dyDescent="0.3">
      <c r="A136">
        <v>498005</v>
      </c>
      <c r="B136">
        <v>356</v>
      </c>
      <c r="C136" t="s">
        <v>31</v>
      </c>
      <c r="D136" t="s">
        <v>30</v>
      </c>
      <c r="E136" t="s">
        <v>25</v>
      </c>
      <c r="F136" t="s">
        <v>274</v>
      </c>
      <c r="G136" t="str">
        <f>INDEX(find_bugcounts!D:D, MATCH(B136,find_bugcounts!B:B))</f>
        <v>Dodgy code</v>
      </c>
      <c r="H136" t="s">
        <v>275</v>
      </c>
      <c r="I136" t="s">
        <v>34</v>
      </c>
      <c r="J136" t="s">
        <v>133</v>
      </c>
      <c r="K136">
        <v>4.7</v>
      </c>
      <c r="L136" t="s">
        <v>276</v>
      </c>
    </row>
    <row r="137" spans="1:12" x14ac:dyDescent="0.3">
      <c r="A137">
        <v>498006</v>
      </c>
      <c r="B137">
        <v>354</v>
      </c>
      <c r="C137" t="s">
        <v>31</v>
      </c>
      <c r="D137" t="s">
        <v>30</v>
      </c>
      <c r="E137" t="s">
        <v>25</v>
      </c>
      <c r="F137" t="s">
        <v>118</v>
      </c>
      <c r="G137" t="str">
        <f>INDEX(find_bugcounts!D:D, MATCH(B137,find_bugcounts!B:B))</f>
        <v>Dodgy code</v>
      </c>
      <c r="H137" t="s">
        <v>119</v>
      </c>
      <c r="I137" t="s">
        <v>34</v>
      </c>
      <c r="J137" t="s">
        <v>35</v>
      </c>
      <c r="K137">
        <v>4.7</v>
      </c>
      <c r="L137" t="s">
        <v>277</v>
      </c>
    </row>
    <row r="138" spans="1:12" x14ac:dyDescent="0.3">
      <c r="A138">
        <v>498016</v>
      </c>
      <c r="B138">
        <v>334</v>
      </c>
      <c r="C138" t="s">
        <v>31</v>
      </c>
      <c r="D138" t="s">
        <v>30</v>
      </c>
      <c r="E138" t="s">
        <v>25</v>
      </c>
      <c r="F138" t="s">
        <v>118</v>
      </c>
      <c r="G138" t="str">
        <f>INDEX(find_bugcounts!D:D, MATCH(B138,find_bugcounts!B:B))</f>
        <v>Security</v>
      </c>
      <c r="H138" t="s">
        <v>119</v>
      </c>
      <c r="I138" t="s">
        <v>28</v>
      </c>
      <c r="J138" t="s">
        <v>29</v>
      </c>
      <c r="K138">
        <v>4.7</v>
      </c>
      <c r="L138" t="s">
        <v>278</v>
      </c>
    </row>
    <row r="139" spans="1:12" x14ac:dyDescent="0.3">
      <c r="A139">
        <v>498020</v>
      </c>
      <c r="B139">
        <v>405</v>
      </c>
      <c r="C139" t="s">
        <v>31</v>
      </c>
      <c r="D139" t="s">
        <v>30</v>
      </c>
      <c r="E139" t="s">
        <v>25</v>
      </c>
      <c r="F139" t="s">
        <v>101</v>
      </c>
      <c r="G139" t="str">
        <f>INDEX(find_bugcounts!D:D, MATCH(B139,find_bugcounts!B:B))</f>
        <v>Dodgy code</v>
      </c>
      <c r="H139" t="s">
        <v>279</v>
      </c>
      <c r="I139" t="s">
        <v>34</v>
      </c>
      <c r="J139" t="s">
        <v>133</v>
      </c>
      <c r="K139">
        <v>4.7</v>
      </c>
      <c r="L139" t="s">
        <v>280</v>
      </c>
    </row>
    <row r="140" spans="1:12" x14ac:dyDescent="0.3">
      <c r="A140">
        <v>498030</v>
      </c>
      <c r="B140">
        <v>416</v>
      </c>
      <c r="C140" t="s">
        <v>31</v>
      </c>
      <c r="D140" t="s">
        <v>30</v>
      </c>
      <c r="E140" t="s">
        <v>96</v>
      </c>
      <c r="F140" t="s">
        <v>62</v>
      </c>
      <c r="G140" t="str">
        <f>INDEX(find_bugcounts!D:D, MATCH(B140,find_bugcounts!B:B))</f>
        <v>Dodgy code</v>
      </c>
      <c r="H140" t="s">
        <v>281</v>
      </c>
      <c r="I140" t="s">
        <v>99</v>
      </c>
      <c r="J140" t="s">
        <v>35</v>
      </c>
      <c r="K140">
        <v>4.7</v>
      </c>
      <c r="L140" t="s">
        <v>282</v>
      </c>
    </row>
    <row r="141" spans="1:12" x14ac:dyDescent="0.3">
      <c r="A141">
        <v>498042</v>
      </c>
      <c r="B141">
        <v>321</v>
      </c>
      <c r="C141" t="s">
        <v>31</v>
      </c>
      <c r="D141" t="s">
        <v>30</v>
      </c>
      <c r="E141" t="s">
        <v>25</v>
      </c>
      <c r="F141" t="s">
        <v>62</v>
      </c>
      <c r="G141" t="str">
        <f>INDEX(find_bugcounts!D:D, MATCH(B141,find_bugcounts!B:B))</f>
        <v>Performance</v>
      </c>
      <c r="H141" t="s">
        <v>108</v>
      </c>
      <c r="I141" t="s">
        <v>34</v>
      </c>
      <c r="J141" t="s">
        <v>35</v>
      </c>
      <c r="K141">
        <v>4.7</v>
      </c>
      <c r="L141" t="s">
        <v>283</v>
      </c>
    </row>
    <row r="142" spans="1:12" x14ac:dyDescent="0.3">
      <c r="A142">
        <v>498056</v>
      </c>
      <c r="B142">
        <v>289</v>
      </c>
      <c r="C142" t="s">
        <v>45</v>
      </c>
      <c r="D142" t="s">
        <v>30</v>
      </c>
      <c r="E142" t="s">
        <v>25</v>
      </c>
      <c r="F142" t="s">
        <v>104</v>
      </c>
      <c r="G142" t="str">
        <f>INDEX(find_bugcounts!D:D, MATCH(B142,find_bugcounts!B:B))</f>
        <v>Multithreaded correctness</v>
      </c>
      <c r="H142" t="s">
        <v>91</v>
      </c>
      <c r="I142" t="s">
        <v>34</v>
      </c>
      <c r="J142" t="s">
        <v>51</v>
      </c>
      <c r="K142">
        <v>4.7</v>
      </c>
      <c r="L142" t="s">
        <v>284</v>
      </c>
    </row>
    <row r="143" spans="1:12" x14ac:dyDescent="0.3">
      <c r="A143">
        <v>498060</v>
      </c>
      <c r="B143">
        <v>98</v>
      </c>
      <c r="C143" t="s">
        <v>31</v>
      </c>
      <c r="D143" t="s">
        <v>30</v>
      </c>
      <c r="E143" t="s">
        <v>25</v>
      </c>
      <c r="F143" t="s">
        <v>62</v>
      </c>
      <c r="G143" t="str">
        <f>INDEX(find_bugcounts!D:D, MATCH(B143,find_bugcounts!B:B))</f>
        <v>Bad practice</v>
      </c>
      <c r="H143" t="s">
        <v>285</v>
      </c>
      <c r="I143" t="s">
        <v>28</v>
      </c>
      <c r="J143" t="s">
        <v>29</v>
      </c>
      <c r="K143">
        <v>4.7</v>
      </c>
      <c r="L143" t="s">
        <v>286</v>
      </c>
    </row>
    <row r="144" spans="1:12" x14ac:dyDescent="0.3">
      <c r="A144">
        <v>498074</v>
      </c>
      <c r="B144">
        <v>321</v>
      </c>
      <c r="C144" t="s">
        <v>31</v>
      </c>
      <c r="D144" t="s">
        <v>30</v>
      </c>
      <c r="E144" t="s">
        <v>25</v>
      </c>
      <c r="F144" t="s">
        <v>26</v>
      </c>
      <c r="G144" t="str">
        <f>INDEX(find_bugcounts!D:D, MATCH(B144,find_bugcounts!B:B))</f>
        <v>Performance</v>
      </c>
      <c r="H144" t="s">
        <v>144</v>
      </c>
      <c r="I144" t="s">
        <v>28</v>
      </c>
      <c r="J144" t="s">
        <v>29</v>
      </c>
      <c r="K144">
        <v>4.7</v>
      </c>
      <c r="L144" t="s">
        <v>287</v>
      </c>
    </row>
    <row r="145" spans="1:12" x14ac:dyDescent="0.3">
      <c r="A145">
        <v>498077</v>
      </c>
      <c r="B145">
        <v>147</v>
      </c>
      <c r="C145" t="s">
        <v>31</v>
      </c>
      <c r="D145" t="s">
        <v>30</v>
      </c>
      <c r="E145" t="s">
        <v>25</v>
      </c>
      <c r="F145" t="s">
        <v>118</v>
      </c>
      <c r="G145" t="str">
        <f>INDEX(find_bugcounts!D:D, MATCH(B145,find_bugcounts!B:B))</f>
        <v>Correctness</v>
      </c>
      <c r="H145" t="s">
        <v>119</v>
      </c>
      <c r="I145" t="s">
        <v>34</v>
      </c>
      <c r="J145" t="s">
        <v>35</v>
      </c>
      <c r="K145">
        <v>4.7</v>
      </c>
      <c r="L145" t="s">
        <v>288</v>
      </c>
    </row>
    <row r="146" spans="1:12" x14ac:dyDescent="0.3">
      <c r="A146">
        <v>498082</v>
      </c>
      <c r="B146">
        <v>422</v>
      </c>
      <c r="C146" t="s">
        <v>31</v>
      </c>
      <c r="D146" t="s">
        <v>30</v>
      </c>
      <c r="E146" t="s">
        <v>87</v>
      </c>
      <c r="F146" t="s">
        <v>289</v>
      </c>
      <c r="G146" t="str">
        <f>INDEX(find_bugcounts!D:D, MATCH(B146,find_bugcounts!B:B))</f>
        <v>Dodgy code</v>
      </c>
      <c r="H146" t="s">
        <v>290</v>
      </c>
      <c r="I146" t="s">
        <v>34</v>
      </c>
      <c r="J146" t="s">
        <v>133</v>
      </c>
      <c r="K146">
        <v>4.7</v>
      </c>
      <c r="L146" t="s">
        <v>291</v>
      </c>
    </row>
    <row r="147" spans="1:12" x14ac:dyDescent="0.3">
      <c r="A147">
        <v>498106</v>
      </c>
      <c r="B147">
        <v>134</v>
      </c>
      <c r="C147" t="s">
        <v>45</v>
      </c>
      <c r="D147" t="s">
        <v>30</v>
      </c>
      <c r="E147" t="s">
        <v>25</v>
      </c>
      <c r="F147" t="s">
        <v>292</v>
      </c>
      <c r="G147" t="str">
        <f>INDEX(find_bugcounts!D:D, MATCH(B147,find_bugcounts!B:B))</f>
        <v>Correctness</v>
      </c>
      <c r="H147" t="s">
        <v>58</v>
      </c>
      <c r="I147" t="s">
        <v>34</v>
      </c>
      <c r="J147" t="s">
        <v>35</v>
      </c>
      <c r="K147">
        <v>4.7</v>
      </c>
      <c r="L147" t="s">
        <v>293</v>
      </c>
    </row>
    <row r="148" spans="1:12" x14ac:dyDescent="0.3">
      <c r="A148">
        <v>498125</v>
      </c>
      <c r="B148">
        <v>321</v>
      </c>
      <c r="C148" t="s">
        <v>45</v>
      </c>
      <c r="D148" t="s">
        <v>30</v>
      </c>
      <c r="E148" t="s">
        <v>25</v>
      </c>
      <c r="F148" t="s">
        <v>62</v>
      </c>
      <c r="G148" t="str">
        <f>INDEX(find_bugcounts!D:D, MATCH(B148,find_bugcounts!B:B))</f>
        <v>Performance</v>
      </c>
      <c r="H148" t="s">
        <v>85</v>
      </c>
      <c r="I148" t="s">
        <v>34</v>
      </c>
      <c r="J148" t="s">
        <v>35</v>
      </c>
      <c r="K148">
        <v>4.7</v>
      </c>
      <c r="L148" t="s">
        <v>294</v>
      </c>
    </row>
    <row r="149" spans="1:12" x14ac:dyDescent="0.3">
      <c r="A149">
        <v>498127</v>
      </c>
      <c r="B149">
        <v>321</v>
      </c>
      <c r="C149" t="s">
        <v>45</v>
      </c>
      <c r="D149" t="s">
        <v>30</v>
      </c>
      <c r="E149" t="s">
        <v>25</v>
      </c>
      <c r="F149" t="s">
        <v>62</v>
      </c>
      <c r="G149" t="str">
        <f>INDEX(find_bugcounts!D:D, MATCH(B149,find_bugcounts!B:B))</f>
        <v>Performance</v>
      </c>
      <c r="H149" t="s">
        <v>85</v>
      </c>
      <c r="I149" t="s">
        <v>34</v>
      </c>
      <c r="J149" t="s">
        <v>35</v>
      </c>
      <c r="K149">
        <v>4.7</v>
      </c>
      <c r="L149" t="s">
        <v>295</v>
      </c>
    </row>
    <row r="150" spans="1:12" x14ac:dyDescent="0.3">
      <c r="A150">
        <v>498137</v>
      </c>
      <c r="B150">
        <v>147</v>
      </c>
      <c r="C150" t="s">
        <v>31</v>
      </c>
      <c r="D150" t="s">
        <v>30</v>
      </c>
      <c r="E150" t="s">
        <v>25</v>
      </c>
      <c r="F150" t="s">
        <v>118</v>
      </c>
      <c r="G150" t="str">
        <f>INDEX(find_bugcounts!D:D, MATCH(B150,find_bugcounts!B:B))</f>
        <v>Correctness</v>
      </c>
      <c r="H150" t="s">
        <v>119</v>
      </c>
      <c r="I150" t="s">
        <v>34</v>
      </c>
      <c r="J150" t="s">
        <v>35</v>
      </c>
      <c r="K150">
        <v>4.7</v>
      </c>
      <c r="L150" t="s">
        <v>296</v>
      </c>
    </row>
    <row r="151" spans="1:12" x14ac:dyDescent="0.3">
      <c r="A151">
        <v>498157</v>
      </c>
      <c r="B151">
        <v>367</v>
      </c>
      <c r="C151" t="s">
        <v>31</v>
      </c>
      <c r="D151" t="s">
        <v>30</v>
      </c>
      <c r="E151" t="s">
        <v>25</v>
      </c>
      <c r="F151" t="s">
        <v>118</v>
      </c>
      <c r="G151" t="str">
        <f>INDEX(find_bugcounts!D:D, MATCH(B151,find_bugcounts!B:B))</f>
        <v>Dodgy code</v>
      </c>
      <c r="H151" t="s">
        <v>119</v>
      </c>
      <c r="I151" t="s">
        <v>34</v>
      </c>
      <c r="J151" t="s">
        <v>35</v>
      </c>
      <c r="K151">
        <v>4.7</v>
      </c>
      <c r="L151" t="s">
        <v>297</v>
      </c>
    </row>
    <row r="152" spans="1:12" x14ac:dyDescent="0.3">
      <c r="A152">
        <v>498167</v>
      </c>
      <c r="B152">
        <v>134</v>
      </c>
      <c r="C152" t="s">
        <v>42</v>
      </c>
      <c r="D152" t="s">
        <v>30</v>
      </c>
      <c r="E152" t="s">
        <v>25</v>
      </c>
      <c r="F152" t="s">
        <v>62</v>
      </c>
      <c r="G152" t="str">
        <f>INDEX(find_bugcounts!D:D, MATCH(B152,find_bugcounts!B:B))</f>
        <v>Correctness</v>
      </c>
      <c r="H152" t="s">
        <v>298</v>
      </c>
      <c r="I152" t="s">
        <v>50</v>
      </c>
      <c r="J152" t="s">
        <v>106</v>
      </c>
      <c r="K152">
        <v>4.7</v>
      </c>
      <c r="L152" t="s">
        <v>299</v>
      </c>
    </row>
    <row r="153" spans="1:12" x14ac:dyDescent="0.3">
      <c r="A153">
        <v>498170</v>
      </c>
      <c r="B153">
        <v>363</v>
      </c>
      <c r="C153" t="s">
        <v>42</v>
      </c>
      <c r="D153" t="s">
        <v>30</v>
      </c>
      <c r="E153" t="s">
        <v>87</v>
      </c>
      <c r="F153" t="s">
        <v>88</v>
      </c>
      <c r="G153" t="str">
        <f>INDEX(find_bugcounts!D:D, MATCH(B153,find_bugcounts!B:B))</f>
        <v>Dodgy code</v>
      </c>
      <c r="H153" t="s">
        <v>300</v>
      </c>
      <c r="I153" t="s">
        <v>34</v>
      </c>
      <c r="J153" t="s">
        <v>106</v>
      </c>
      <c r="K153">
        <v>4.7</v>
      </c>
      <c r="L153" t="s">
        <v>301</v>
      </c>
    </row>
    <row r="154" spans="1:12" x14ac:dyDescent="0.3">
      <c r="A154">
        <v>498182</v>
      </c>
      <c r="B154">
        <v>10</v>
      </c>
      <c r="C154" t="s">
        <v>31</v>
      </c>
      <c r="D154" t="s">
        <v>30</v>
      </c>
      <c r="E154" t="s">
        <v>96</v>
      </c>
      <c r="F154" t="s">
        <v>97</v>
      </c>
      <c r="G154" t="str">
        <f>INDEX(find_bugcounts!D:D, MATCH(B154,find_bugcounts!B:B))</f>
        <v>Bad practice</v>
      </c>
      <c r="H154" t="s">
        <v>108</v>
      </c>
      <c r="I154" t="s">
        <v>28</v>
      </c>
      <c r="J154" t="s">
        <v>29</v>
      </c>
      <c r="K154">
        <v>4.7</v>
      </c>
      <c r="L154" t="s">
        <v>302</v>
      </c>
    </row>
    <row r="155" spans="1:12" x14ac:dyDescent="0.3">
      <c r="A155">
        <v>498183</v>
      </c>
      <c r="B155">
        <v>55</v>
      </c>
      <c r="C155" t="s">
        <v>31</v>
      </c>
      <c r="D155" t="s">
        <v>30</v>
      </c>
      <c r="E155" t="s">
        <v>96</v>
      </c>
      <c r="F155" t="s">
        <v>62</v>
      </c>
      <c r="G155" t="str">
        <f>INDEX(find_bugcounts!D:D, MATCH(B155,find_bugcounts!B:B))</f>
        <v>Bad practice</v>
      </c>
      <c r="H155" t="s">
        <v>108</v>
      </c>
      <c r="I155" t="s">
        <v>28</v>
      </c>
      <c r="J155" t="s">
        <v>29</v>
      </c>
      <c r="K155">
        <v>4.7</v>
      </c>
      <c r="L155" t="s">
        <v>303</v>
      </c>
    </row>
    <row r="156" spans="1:12" x14ac:dyDescent="0.3">
      <c r="A156">
        <v>498184</v>
      </c>
      <c r="B156">
        <v>178</v>
      </c>
      <c r="C156" t="s">
        <v>31</v>
      </c>
      <c r="D156" t="s">
        <v>30</v>
      </c>
      <c r="E156" t="s">
        <v>96</v>
      </c>
      <c r="F156" t="s">
        <v>62</v>
      </c>
      <c r="G156" t="str">
        <f>INDEX(find_bugcounts!D:D, MATCH(B156,find_bugcounts!B:B))</f>
        <v>Correctness</v>
      </c>
      <c r="H156" t="s">
        <v>108</v>
      </c>
      <c r="I156" t="s">
        <v>28</v>
      </c>
      <c r="J156" t="s">
        <v>29</v>
      </c>
      <c r="K156">
        <v>4.7</v>
      </c>
      <c r="L156" t="s">
        <v>304</v>
      </c>
    </row>
    <row r="157" spans="1:12" x14ac:dyDescent="0.3">
      <c r="A157">
        <v>498188</v>
      </c>
      <c r="B157">
        <v>386</v>
      </c>
      <c r="C157" t="s">
        <v>45</v>
      </c>
      <c r="D157" t="s">
        <v>30</v>
      </c>
      <c r="E157" t="s">
        <v>87</v>
      </c>
      <c r="F157" t="s">
        <v>93</v>
      </c>
      <c r="G157" t="str">
        <f>INDEX(find_bugcounts!D:D, MATCH(B157,find_bugcounts!B:B))</f>
        <v>Dodgy code</v>
      </c>
      <c r="H157" t="s">
        <v>305</v>
      </c>
      <c r="I157" t="s">
        <v>28</v>
      </c>
      <c r="J157" t="s">
        <v>29</v>
      </c>
      <c r="K157">
        <v>4.7</v>
      </c>
      <c r="L157" t="s">
        <v>306</v>
      </c>
    </row>
    <row r="158" spans="1:12" x14ac:dyDescent="0.3">
      <c r="A158">
        <v>498193</v>
      </c>
      <c r="B158">
        <v>90</v>
      </c>
      <c r="C158" t="s">
        <v>31</v>
      </c>
      <c r="D158" t="s">
        <v>30</v>
      </c>
      <c r="E158" t="s">
        <v>87</v>
      </c>
      <c r="F158" t="s">
        <v>113</v>
      </c>
      <c r="G158" t="str">
        <f>INDEX(find_bugcounts!D:D, MATCH(B158,find_bugcounts!B:B))</f>
        <v>Bad practice</v>
      </c>
      <c r="H158" t="s">
        <v>307</v>
      </c>
      <c r="I158" t="s">
        <v>99</v>
      </c>
      <c r="J158" t="s">
        <v>106</v>
      </c>
      <c r="K158">
        <v>4.7</v>
      </c>
      <c r="L158" t="s">
        <v>308</v>
      </c>
    </row>
    <row r="159" spans="1:12" x14ac:dyDescent="0.3">
      <c r="A159">
        <v>498208</v>
      </c>
      <c r="B159">
        <v>347</v>
      </c>
      <c r="C159" t="s">
        <v>31</v>
      </c>
      <c r="D159" t="s">
        <v>30</v>
      </c>
      <c r="E159" t="s">
        <v>25</v>
      </c>
      <c r="F159" t="s">
        <v>26</v>
      </c>
      <c r="G159" t="str">
        <f>INDEX(find_bugcounts!D:D, MATCH(B159,find_bugcounts!B:B))</f>
        <v>Dodgy code</v>
      </c>
      <c r="H159" t="s">
        <v>159</v>
      </c>
      <c r="I159" t="s">
        <v>34</v>
      </c>
      <c r="J159" t="s">
        <v>35</v>
      </c>
      <c r="K159">
        <v>4.7</v>
      </c>
      <c r="L159" t="s">
        <v>309</v>
      </c>
    </row>
    <row r="160" spans="1:12" x14ac:dyDescent="0.3">
      <c r="A160">
        <v>498217</v>
      </c>
      <c r="B160">
        <v>12</v>
      </c>
      <c r="C160" t="s">
        <v>42</v>
      </c>
      <c r="D160" t="s">
        <v>30</v>
      </c>
      <c r="E160" t="s">
        <v>25</v>
      </c>
      <c r="F160" t="s">
        <v>26</v>
      </c>
      <c r="G160" t="str">
        <f>INDEX(find_bugcounts!D:D, MATCH(B160,find_bugcounts!B:B))</f>
        <v>Bad practice</v>
      </c>
      <c r="H160" t="s">
        <v>144</v>
      </c>
      <c r="I160" t="s">
        <v>28</v>
      </c>
      <c r="J160" t="s">
        <v>29</v>
      </c>
      <c r="K160">
        <v>4.7</v>
      </c>
      <c r="L160" t="s">
        <v>310</v>
      </c>
    </row>
    <row r="161" spans="1:12" x14ac:dyDescent="0.3">
      <c r="A161">
        <v>498224</v>
      </c>
      <c r="B161">
        <v>175</v>
      </c>
      <c r="C161" t="s">
        <v>45</v>
      </c>
      <c r="D161" t="s">
        <v>30</v>
      </c>
      <c r="E161" t="s">
        <v>96</v>
      </c>
      <c r="F161" t="s">
        <v>62</v>
      </c>
      <c r="G161" t="str">
        <f>INDEX(find_bugcounts!D:D, MATCH(B161,find_bugcounts!B:B))</f>
        <v>Correctness</v>
      </c>
      <c r="H161" t="s">
        <v>281</v>
      </c>
      <c r="I161" t="s">
        <v>28</v>
      </c>
      <c r="J161" t="s">
        <v>29</v>
      </c>
      <c r="K161">
        <v>4.7</v>
      </c>
      <c r="L161" t="s">
        <v>311</v>
      </c>
    </row>
    <row r="162" spans="1:12" x14ac:dyDescent="0.3">
      <c r="A162">
        <v>498252</v>
      </c>
      <c r="B162">
        <v>296</v>
      </c>
      <c r="C162" t="s">
        <v>45</v>
      </c>
      <c r="D162" t="s">
        <v>30</v>
      </c>
      <c r="E162" t="s">
        <v>25</v>
      </c>
      <c r="F162" t="s">
        <v>292</v>
      </c>
      <c r="G162" t="str">
        <f>INDEX(find_bugcounts!D:D, MATCH(B162,find_bugcounts!B:B))</f>
        <v>Multithreaded correctness</v>
      </c>
      <c r="H162" t="s">
        <v>85</v>
      </c>
      <c r="I162" t="s">
        <v>28</v>
      </c>
      <c r="J162" t="s">
        <v>29</v>
      </c>
      <c r="K162">
        <v>4.7</v>
      </c>
      <c r="L162" t="s">
        <v>312</v>
      </c>
    </row>
    <row r="163" spans="1:12" x14ac:dyDescent="0.3">
      <c r="A163">
        <v>498253</v>
      </c>
      <c r="B163">
        <v>339</v>
      </c>
      <c r="C163" t="s">
        <v>31</v>
      </c>
      <c r="D163" t="s">
        <v>30</v>
      </c>
      <c r="E163" t="s">
        <v>25</v>
      </c>
      <c r="F163" t="s">
        <v>118</v>
      </c>
      <c r="G163" t="str">
        <f>INDEX(find_bugcounts!D:D, MATCH(B163,find_bugcounts!B:B))</f>
        <v>Security</v>
      </c>
      <c r="H163" t="s">
        <v>176</v>
      </c>
      <c r="I163" t="s">
        <v>34</v>
      </c>
      <c r="J163" t="s">
        <v>35</v>
      </c>
      <c r="K163">
        <v>4.7</v>
      </c>
      <c r="L163" t="s">
        <v>313</v>
      </c>
    </row>
    <row r="164" spans="1:12" x14ac:dyDescent="0.3">
      <c r="A164">
        <v>498288</v>
      </c>
      <c r="B164">
        <v>149</v>
      </c>
      <c r="C164" t="s">
        <v>31</v>
      </c>
      <c r="D164" t="s">
        <v>30</v>
      </c>
      <c r="E164" t="s">
        <v>87</v>
      </c>
      <c r="F164" t="s">
        <v>113</v>
      </c>
      <c r="G164" t="str">
        <f>INDEX(find_bugcounts!D:D, MATCH(B164,find_bugcounts!B:B))</f>
        <v>Correctness</v>
      </c>
      <c r="H164" t="s">
        <v>314</v>
      </c>
      <c r="I164" t="s">
        <v>28</v>
      </c>
      <c r="J164" t="s">
        <v>29</v>
      </c>
      <c r="K164">
        <v>4.7</v>
      </c>
      <c r="L164" t="s">
        <v>315</v>
      </c>
    </row>
    <row r="165" spans="1:12" x14ac:dyDescent="0.3">
      <c r="A165">
        <v>498301</v>
      </c>
      <c r="B165">
        <v>247</v>
      </c>
      <c r="C165" t="s">
        <v>31</v>
      </c>
      <c r="D165" t="s">
        <v>30</v>
      </c>
      <c r="E165" t="s">
        <v>25</v>
      </c>
      <c r="F165" t="s">
        <v>62</v>
      </c>
      <c r="G165" t="str">
        <f>INDEX(find_bugcounts!D:D, MATCH(B165,find_bugcounts!B:B))</f>
        <v>Correctness</v>
      </c>
      <c r="H165" t="s">
        <v>66</v>
      </c>
      <c r="I165" t="s">
        <v>99</v>
      </c>
      <c r="J165" t="s">
        <v>35</v>
      </c>
      <c r="K165">
        <v>4.7</v>
      </c>
      <c r="L165" t="s">
        <v>316</v>
      </c>
    </row>
    <row r="166" spans="1:12" x14ac:dyDescent="0.3">
      <c r="A166">
        <v>498302</v>
      </c>
      <c r="B166">
        <v>392</v>
      </c>
      <c r="C166" t="s">
        <v>31</v>
      </c>
      <c r="D166" t="s">
        <v>30</v>
      </c>
      <c r="E166" t="s">
        <v>25</v>
      </c>
      <c r="F166" t="s">
        <v>62</v>
      </c>
      <c r="G166" t="str">
        <f>INDEX(find_bugcounts!D:D, MATCH(B166,find_bugcounts!B:B))</f>
        <v>Dodgy code</v>
      </c>
      <c r="H166" t="s">
        <v>66</v>
      </c>
      <c r="I166" t="s">
        <v>234</v>
      </c>
      <c r="J166" t="s">
        <v>29</v>
      </c>
      <c r="K166">
        <v>4.7</v>
      </c>
      <c r="L166" t="s">
        <v>317</v>
      </c>
    </row>
    <row r="167" spans="1:12" x14ac:dyDescent="0.3">
      <c r="A167">
        <v>498303</v>
      </c>
      <c r="B167">
        <v>235</v>
      </c>
      <c r="C167" t="s">
        <v>170</v>
      </c>
      <c r="D167" t="s">
        <v>30</v>
      </c>
      <c r="E167" t="s">
        <v>96</v>
      </c>
      <c r="F167" t="s">
        <v>62</v>
      </c>
      <c r="G167" t="str">
        <f>INDEX(find_bugcounts!D:D, MATCH(B167,find_bugcounts!B:B))</f>
        <v>Correctness</v>
      </c>
      <c r="H167" t="s">
        <v>318</v>
      </c>
      <c r="I167" t="s">
        <v>34</v>
      </c>
      <c r="J167" t="s">
        <v>35</v>
      </c>
      <c r="K167">
        <v>4.7</v>
      </c>
      <c r="L167" t="s">
        <v>319</v>
      </c>
    </row>
    <row r="168" spans="1:12" x14ac:dyDescent="0.3">
      <c r="A168">
        <v>498304</v>
      </c>
      <c r="B168">
        <v>45</v>
      </c>
      <c r="C168" t="s">
        <v>31</v>
      </c>
      <c r="D168" t="s">
        <v>30</v>
      </c>
      <c r="E168" t="s">
        <v>25</v>
      </c>
      <c r="F168" t="s">
        <v>62</v>
      </c>
      <c r="G168" t="str">
        <f>INDEX(find_bugcounts!D:D, MATCH(B168,find_bugcounts!B:B))</f>
        <v>Bad practice</v>
      </c>
      <c r="H168" t="s">
        <v>245</v>
      </c>
      <c r="I168" t="s">
        <v>28</v>
      </c>
      <c r="J168" t="s">
        <v>29</v>
      </c>
      <c r="K168">
        <v>4.7</v>
      </c>
      <c r="L168" t="s">
        <v>320</v>
      </c>
    </row>
    <row r="169" spans="1:12" x14ac:dyDescent="0.3">
      <c r="A169">
        <v>498315</v>
      </c>
      <c r="B169">
        <v>334</v>
      </c>
      <c r="C169" t="s">
        <v>42</v>
      </c>
      <c r="D169" t="s">
        <v>30</v>
      </c>
      <c r="E169" t="s">
        <v>25</v>
      </c>
      <c r="F169" t="s">
        <v>93</v>
      </c>
      <c r="G169" t="str">
        <f>INDEX(find_bugcounts!D:D, MATCH(B169,find_bugcounts!B:B))</f>
        <v>Security</v>
      </c>
      <c r="H169" t="s">
        <v>321</v>
      </c>
      <c r="I169" t="s">
        <v>50</v>
      </c>
      <c r="J169" t="s">
        <v>56</v>
      </c>
      <c r="K169">
        <v>4.7</v>
      </c>
      <c r="L169" t="s">
        <v>322</v>
      </c>
    </row>
    <row r="170" spans="1:12" x14ac:dyDescent="0.3">
      <c r="A170">
        <v>498316</v>
      </c>
      <c r="B170">
        <v>160</v>
      </c>
      <c r="C170" t="s">
        <v>45</v>
      </c>
      <c r="D170" t="s">
        <v>30</v>
      </c>
      <c r="E170" t="s">
        <v>25</v>
      </c>
      <c r="F170" t="s">
        <v>62</v>
      </c>
      <c r="G170" t="str">
        <f>INDEX(find_bugcounts!D:D, MATCH(B170,find_bugcounts!B:B))</f>
        <v>Correctness</v>
      </c>
      <c r="H170" t="s">
        <v>323</v>
      </c>
      <c r="I170" t="s">
        <v>28</v>
      </c>
      <c r="J170" t="s">
        <v>29</v>
      </c>
      <c r="K170">
        <v>4.7</v>
      </c>
      <c r="L170" t="s">
        <v>324</v>
      </c>
    </row>
    <row r="171" spans="1:12" x14ac:dyDescent="0.3">
      <c r="A171">
        <v>498330</v>
      </c>
      <c r="B171">
        <v>160</v>
      </c>
      <c r="C171" t="s">
        <v>31</v>
      </c>
      <c r="D171" t="s">
        <v>30</v>
      </c>
      <c r="E171" t="s">
        <v>25</v>
      </c>
      <c r="F171" t="s">
        <v>62</v>
      </c>
      <c r="G171" t="str">
        <f>INDEX(find_bugcounts!D:D, MATCH(B171,find_bugcounts!B:B))</f>
        <v>Correctness</v>
      </c>
      <c r="H171" t="s">
        <v>85</v>
      </c>
      <c r="I171" t="s">
        <v>34</v>
      </c>
      <c r="J171" t="s">
        <v>133</v>
      </c>
      <c r="K171">
        <v>4.7</v>
      </c>
      <c r="L171" t="s">
        <v>325</v>
      </c>
    </row>
    <row r="172" spans="1:12" x14ac:dyDescent="0.3">
      <c r="A172">
        <v>498335</v>
      </c>
      <c r="B172">
        <v>1</v>
      </c>
      <c r="C172" t="s">
        <v>45</v>
      </c>
      <c r="D172" t="s">
        <v>30</v>
      </c>
      <c r="E172" t="s">
        <v>25</v>
      </c>
      <c r="F172" t="s">
        <v>26</v>
      </c>
      <c r="G172" t="str">
        <f>INDEX(find_bugcounts!D:D, MATCH(B172,find_bugcounts!B:B))</f>
        <v>Bad practice</v>
      </c>
      <c r="H172" t="s">
        <v>321</v>
      </c>
      <c r="I172" t="s">
        <v>28</v>
      </c>
      <c r="J172" t="s">
        <v>29</v>
      </c>
      <c r="K172">
        <v>4.7</v>
      </c>
      <c r="L172" t="s">
        <v>326</v>
      </c>
    </row>
    <row r="173" spans="1:12" x14ac:dyDescent="0.3">
      <c r="A173">
        <v>498356</v>
      </c>
      <c r="B173">
        <v>61</v>
      </c>
      <c r="C173" t="s">
        <v>45</v>
      </c>
      <c r="D173" t="s">
        <v>30</v>
      </c>
      <c r="E173" t="s">
        <v>25</v>
      </c>
      <c r="F173" t="s">
        <v>104</v>
      </c>
      <c r="G173" t="str">
        <f>INDEX(find_bugcounts!D:D, MATCH(B173,find_bugcounts!B:B))</f>
        <v>Bad practice</v>
      </c>
      <c r="H173" t="s">
        <v>144</v>
      </c>
      <c r="I173" t="s">
        <v>28</v>
      </c>
      <c r="J173" t="s">
        <v>29</v>
      </c>
      <c r="K173">
        <v>4.7</v>
      </c>
      <c r="L173" t="s">
        <v>327</v>
      </c>
    </row>
    <row r="174" spans="1:12" x14ac:dyDescent="0.3">
      <c r="A174">
        <v>498365</v>
      </c>
      <c r="B174">
        <v>341</v>
      </c>
      <c r="C174" t="s">
        <v>45</v>
      </c>
      <c r="D174" t="s">
        <v>30</v>
      </c>
      <c r="E174" t="s">
        <v>87</v>
      </c>
      <c r="F174" t="s">
        <v>93</v>
      </c>
      <c r="G174" t="str">
        <f>INDEX(find_bugcounts!D:D, MATCH(B174,find_bugcounts!B:B))</f>
        <v>Security</v>
      </c>
      <c r="H174" t="s">
        <v>328</v>
      </c>
      <c r="I174" t="s">
        <v>28</v>
      </c>
      <c r="J174" t="s">
        <v>29</v>
      </c>
      <c r="K174">
        <v>4.7</v>
      </c>
      <c r="L174" t="s">
        <v>329</v>
      </c>
    </row>
    <row r="175" spans="1:12" x14ac:dyDescent="0.3">
      <c r="A175">
        <v>498385</v>
      </c>
      <c r="B175">
        <v>392</v>
      </c>
      <c r="C175" t="s">
        <v>31</v>
      </c>
      <c r="D175" t="s">
        <v>30</v>
      </c>
      <c r="E175" t="s">
        <v>25</v>
      </c>
      <c r="F175" t="s">
        <v>62</v>
      </c>
      <c r="G175" t="str">
        <f>INDEX(find_bugcounts!D:D, MATCH(B175,find_bugcounts!B:B))</f>
        <v>Dodgy code</v>
      </c>
      <c r="H175" t="s">
        <v>330</v>
      </c>
      <c r="I175" t="s">
        <v>28</v>
      </c>
      <c r="J175" t="s">
        <v>29</v>
      </c>
      <c r="K175">
        <v>4.7</v>
      </c>
      <c r="L175" t="s">
        <v>331</v>
      </c>
    </row>
    <row r="176" spans="1:12" x14ac:dyDescent="0.3">
      <c r="A176">
        <v>498390</v>
      </c>
      <c r="B176">
        <v>341</v>
      </c>
      <c r="C176" t="s">
        <v>31</v>
      </c>
      <c r="D176" t="s">
        <v>30</v>
      </c>
      <c r="E176" t="s">
        <v>87</v>
      </c>
      <c r="F176" t="s">
        <v>93</v>
      </c>
      <c r="G176" t="str">
        <f>INDEX(find_bugcounts!D:D, MATCH(B176,find_bugcounts!B:B))</f>
        <v>Security</v>
      </c>
      <c r="H176" t="s">
        <v>332</v>
      </c>
      <c r="I176" t="s">
        <v>50</v>
      </c>
      <c r="J176" t="s">
        <v>133</v>
      </c>
      <c r="K176">
        <v>4.7</v>
      </c>
      <c r="L176" t="s">
        <v>333</v>
      </c>
    </row>
    <row r="177" spans="1:12" x14ac:dyDescent="0.3">
      <c r="A177">
        <v>498409</v>
      </c>
      <c r="B177">
        <v>384</v>
      </c>
      <c r="C177" t="s">
        <v>31</v>
      </c>
      <c r="D177" t="s">
        <v>30</v>
      </c>
      <c r="E177" t="s">
        <v>87</v>
      </c>
      <c r="F177" t="s">
        <v>62</v>
      </c>
      <c r="G177" t="str">
        <f>INDEX(find_bugcounts!D:D, MATCH(B177,find_bugcounts!B:B))</f>
        <v>Dodgy code</v>
      </c>
      <c r="H177" t="s">
        <v>272</v>
      </c>
      <c r="I177" t="s">
        <v>34</v>
      </c>
      <c r="J177" t="s">
        <v>35</v>
      </c>
      <c r="K177">
        <v>4.7</v>
      </c>
      <c r="L177" t="s">
        <v>334</v>
      </c>
    </row>
    <row r="178" spans="1:12" x14ac:dyDescent="0.3">
      <c r="A178">
        <v>498423</v>
      </c>
      <c r="B178">
        <v>334</v>
      </c>
      <c r="C178" t="s">
        <v>31</v>
      </c>
      <c r="D178" t="s">
        <v>30</v>
      </c>
      <c r="E178" t="s">
        <v>87</v>
      </c>
      <c r="F178" t="s">
        <v>62</v>
      </c>
      <c r="G178" t="str">
        <f>INDEX(find_bugcounts!D:D, MATCH(B178,find_bugcounts!B:B))</f>
        <v>Security</v>
      </c>
      <c r="H178" t="s">
        <v>270</v>
      </c>
      <c r="I178" t="s">
        <v>50</v>
      </c>
      <c r="J178" t="s">
        <v>35</v>
      </c>
      <c r="K178">
        <v>4.7</v>
      </c>
      <c r="L178" t="s">
        <v>335</v>
      </c>
    </row>
    <row r="179" spans="1:12" x14ac:dyDescent="0.3">
      <c r="A179">
        <v>498426</v>
      </c>
      <c r="B179">
        <v>30</v>
      </c>
      <c r="C179" t="s">
        <v>45</v>
      </c>
      <c r="D179" t="s">
        <v>30</v>
      </c>
      <c r="E179" t="s">
        <v>25</v>
      </c>
      <c r="F179" t="s">
        <v>93</v>
      </c>
      <c r="G179" t="str">
        <f>INDEX(find_bugcounts!D:D, MATCH(B179,find_bugcounts!B:B))</f>
        <v>Bad practice</v>
      </c>
      <c r="H179" t="s">
        <v>58</v>
      </c>
      <c r="I179" t="s">
        <v>99</v>
      </c>
      <c r="J179" t="s">
        <v>35</v>
      </c>
      <c r="K179">
        <v>4.7</v>
      </c>
      <c r="L179" t="s">
        <v>336</v>
      </c>
    </row>
    <row r="180" spans="1:12" x14ac:dyDescent="0.3">
      <c r="A180">
        <v>498428</v>
      </c>
      <c r="B180">
        <v>375</v>
      </c>
      <c r="C180" t="s">
        <v>45</v>
      </c>
      <c r="D180" t="s">
        <v>30</v>
      </c>
      <c r="E180" t="s">
        <v>87</v>
      </c>
      <c r="F180" t="s">
        <v>93</v>
      </c>
      <c r="G180" t="str">
        <f>INDEX(find_bugcounts!D:D, MATCH(B180,find_bugcounts!B:B))</f>
        <v>Dodgy code</v>
      </c>
      <c r="H180" t="s">
        <v>66</v>
      </c>
      <c r="I180" t="s">
        <v>28</v>
      </c>
      <c r="J180" t="s">
        <v>29</v>
      </c>
      <c r="K180">
        <v>4.7</v>
      </c>
      <c r="L180" t="s">
        <v>337</v>
      </c>
    </row>
    <row r="181" spans="1:12" x14ac:dyDescent="0.3">
      <c r="A181">
        <v>498433</v>
      </c>
      <c r="B181">
        <v>135</v>
      </c>
      <c r="C181" t="s">
        <v>31</v>
      </c>
      <c r="D181" t="s">
        <v>30</v>
      </c>
      <c r="E181" t="s">
        <v>87</v>
      </c>
      <c r="F181" t="s">
        <v>93</v>
      </c>
      <c r="G181" t="str">
        <f>INDEX(find_bugcounts!D:D, MATCH(B181,find_bugcounts!B:B))</f>
        <v>Correctness</v>
      </c>
      <c r="H181" t="s">
        <v>66</v>
      </c>
      <c r="I181" t="s">
        <v>201</v>
      </c>
      <c r="J181" t="s">
        <v>29</v>
      </c>
      <c r="K181">
        <v>4.7</v>
      </c>
      <c r="L181" t="s">
        <v>338</v>
      </c>
    </row>
    <row r="182" spans="1:12" x14ac:dyDescent="0.3">
      <c r="A182">
        <v>498459</v>
      </c>
      <c r="B182">
        <v>1</v>
      </c>
      <c r="C182" t="s">
        <v>31</v>
      </c>
      <c r="D182" t="s">
        <v>30</v>
      </c>
      <c r="E182" t="s">
        <v>25</v>
      </c>
      <c r="F182" t="s">
        <v>118</v>
      </c>
      <c r="G182" t="str">
        <f>INDEX(find_bugcounts!D:D, MATCH(B182,find_bugcounts!B:B))</f>
        <v>Bad practice</v>
      </c>
      <c r="H182" t="s">
        <v>119</v>
      </c>
      <c r="I182" t="s">
        <v>34</v>
      </c>
      <c r="J182" t="s">
        <v>35</v>
      </c>
      <c r="K182">
        <v>4.7</v>
      </c>
      <c r="L182" t="s">
        <v>339</v>
      </c>
    </row>
    <row r="183" spans="1:12" x14ac:dyDescent="0.3">
      <c r="A183">
        <v>498463</v>
      </c>
      <c r="B183">
        <v>61</v>
      </c>
      <c r="C183" t="s">
        <v>31</v>
      </c>
      <c r="D183" t="s">
        <v>30</v>
      </c>
      <c r="E183" t="s">
        <v>25</v>
      </c>
      <c r="F183" t="s">
        <v>118</v>
      </c>
      <c r="G183" t="str">
        <f>INDEX(find_bugcounts!D:D, MATCH(B183,find_bugcounts!B:B))</f>
        <v>Bad practice</v>
      </c>
      <c r="H183" t="s">
        <v>119</v>
      </c>
      <c r="I183" t="s">
        <v>99</v>
      </c>
      <c r="J183" t="s">
        <v>35</v>
      </c>
      <c r="K183">
        <v>4.7</v>
      </c>
      <c r="L183" t="s">
        <v>340</v>
      </c>
    </row>
    <row r="184" spans="1:12" x14ac:dyDescent="0.3">
      <c r="A184">
        <v>498493</v>
      </c>
      <c r="B184">
        <v>267</v>
      </c>
      <c r="C184" t="s">
        <v>45</v>
      </c>
      <c r="D184" t="s">
        <v>30</v>
      </c>
      <c r="E184" t="s">
        <v>25</v>
      </c>
      <c r="F184" t="s">
        <v>93</v>
      </c>
      <c r="G184" t="str">
        <f>INDEX(find_bugcounts!D:D, MATCH(B184,find_bugcounts!B:B))</f>
        <v>Multithreaded correctness</v>
      </c>
      <c r="H184" t="s">
        <v>91</v>
      </c>
      <c r="I184" t="s">
        <v>99</v>
      </c>
      <c r="J184" t="s">
        <v>35</v>
      </c>
      <c r="K184">
        <v>4.7</v>
      </c>
      <c r="L184" t="s">
        <v>341</v>
      </c>
    </row>
    <row r="185" spans="1:12" x14ac:dyDescent="0.3">
      <c r="A185">
        <v>498495</v>
      </c>
      <c r="B185">
        <v>321</v>
      </c>
      <c r="C185" t="s">
        <v>45</v>
      </c>
      <c r="D185" t="s">
        <v>30</v>
      </c>
      <c r="E185" t="s">
        <v>25</v>
      </c>
      <c r="F185" t="s">
        <v>342</v>
      </c>
      <c r="G185" t="str">
        <f>INDEX(find_bugcounts!D:D, MATCH(B185,find_bugcounts!B:B))</f>
        <v>Performance</v>
      </c>
      <c r="H185" t="s">
        <v>66</v>
      </c>
      <c r="I185" t="s">
        <v>28</v>
      </c>
      <c r="J185" t="s">
        <v>29</v>
      </c>
      <c r="K185">
        <v>4.7</v>
      </c>
      <c r="L185" t="s">
        <v>343</v>
      </c>
    </row>
    <row r="186" spans="1:12" x14ac:dyDescent="0.3">
      <c r="A186">
        <v>498497</v>
      </c>
      <c r="B186">
        <v>321</v>
      </c>
      <c r="C186" t="s">
        <v>31</v>
      </c>
      <c r="D186" t="s">
        <v>30</v>
      </c>
      <c r="E186" t="s">
        <v>25</v>
      </c>
      <c r="F186" t="s">
        <v>88</v>
      </c>
      <c r="G186" t="str">
        <f>INDEX(find_bugcounts!D:D, MATCH(B186,find_bugcounts!B:B))</f>
        <v>Performance</v>
      </c>
      <c r="H186" t="s">
        <v>91</v>
      </c>
      <c r="I186" t="s">
        <v>99</v>
      </c>
      <c r="J186" t="s">
        <v>35</v>
      </c>
      <c r="K186">
        <v>4.7</v>
      </c>
      <c r="L186" t="s">
        <v>344</v>
      </c>
    </row>
    <row r="187" spans="1:12" x14ac:dyDescent="0.3">
      <c r="A187">
        <v>498506</v>
      </c>
      <c r="B187">
        <v>246</v>
      </c>
      <c r="C187" t="s">
        <v>31</v>
      </c>
      <c r="D187" t="s">
        <v>30</v>
      </c>
      <c r="E187" t="s">
        <v>87</v>
      </c>
      <c r="F187" t="s">
        <v>113</v>
      </c>
      <c r="G187" t="str">
        <f>INDEX(find_bugcounts!D:D, MATCH(B187,find_bugcounts!B:B))</f>
        <v>Correctness</v>
      </c>
      <c r="H187" t="s">
        <v>345</v>
      </c>
      <c r="I187" t="s">
        <v>99</v>
      </c>
      <c r="J187" t="s">
        <v>51</v>
      </c>
      <c r="K187">
        <v>4.7</v>
      </c>
      <c r="L187" t="s">
        <v>346</v>
      </c>
    </row>
    <row r="188" spans="1:12" x14ac:dyDescent="0.3">
      <c r="A188">
        <v>498509</v>
      </c>
      <c r="B188">
        <v>235</v>
      </c>
      <c r="C188" t="s">
        <v>31</v>
      </c>
      <c r="D188" t="s">
        <v>30</v>
      </c>
      <c r="E188" t="s">
        <v>25</v>
      </c>
      <c r="F188" t="s">
        <v>26</v>
      </c>
      <c r="G188" t="str">
        <f>INDEX(find_bugcounts!D:D, MATCH(B188,find_bugcounts!B:B))</f>
        <v>Correctness</v>
      </c>
      <c r="H188" t="s">
        <v>119</v>
      </c>
      <c r="I188" t="s">
        <v>50</v>
      </c>
      <c r="J188" t="s">
        <v>35</v>
      </c>
      <c r="K188">
        <v>4.7</v>
      </c>
      <c r="L188" t="s">
        <v>347</v>
      </c>
    </row>
    <row r="189" spans="1:12" x14ac:dyDescent="0.3">
      <c r="A189">
        <v>498510</v>
      </c>
      <c r="B189">
        <v>10</v>
      </c>
      <c r="C189" t="s">
        <v>31</v>
      </c>
      <c r="D189" t="s">
        <v>30</v>
      </c>
      <c r="E189" t="s">
        <v>25</v>
      </c>
      <c r="F189" t="s">
        <v>62</v>
      </c>
      <c r="G189" t="str">
        <f>INDEX(find_bugcounts!D:D, MATCH(B189,find_bugcounts!B:B))</f>
        <v>Bad practice</v>
      </c>
      <c r="H189" t="s">
        <v>281</v>
      </c>
      <c r="I189" t="s">
        <v>34</v>
      </c>
      <c r="J189" t="s">
        <v>35</v>
      </c>
      <c r="K189">
        <v>4.7</v>
      </c>
      <c r="L189" t="s">
        <v>348</v>
      </c>
    </row>
    <row r="190" spans="1:12" x14ac:dyDescent="0.3">
      <c r="A190">
        <v>498513</v>
      </c>
      <c r="B190">
        <v>134</v>
      </c>
      <c r="C190" t="s">
        <v>31</v>
      </c>
      <c r="D190" t="s">
        <v>30</v>
      </c>
      <c r="E190" t="s">
        <v>25</v>
      </c>
      <c r="F190" t="s">
        <v>62</v>
      </c>
      <c r="G190" t="str">
        <f>INDEX(find_bugcounts!D:D, MATCH(B190,find_bugcounts!B:B))</f>
        <v>Correctness</v>
      </c>
      <c r="H190" t="s">
        <v>281</v>
      </c>
      <c r="I190" t="s">
        <v>34</v>
      </c>
      <c r="J190" t="s">
        <v>35</v>
      </c>
      <c r="K190">
        <v>4.7</v>
      </c>
      <c r="L190" t="s">
        <v>349</v>
      </c>
    </row>
    <row r="191" spans="1:12" x14ac:dyDescent="0.3">
      <c r="A191">
        <v>498515</v>
      </c>
      <c r="B191">
        <v>10</v>
      </c>
      <c r="C191" t="s">
        <v>31</v>
      </c>
      <c r="D191" t="s">
        <v>30</v>
      </c>
      <c r="E191" t="s">
        <v>25</v>
      </c>
      <c r="F191" t="s">
        <v>62</v>
      </c>
      <c r="G191" t="str">
        <f>INDEX(find_bugcounts!D:D, MATCH(B191,find_bugcounts!B:B))</f>
        <v>Bad practice</v>
      </c>
      <c r="H191" t="s">
        <v>281</v>
      </c>
      <c r="I191" t="s">
        <v>34</v>
      </c>
      <c r="J191" t="s">
        <v>35</v>
      </c>
      <c r="K191">
        <v>4.7</v>
      </c>
      <c r="L191" t="s">
        <v>350</v>
      </c>
    </row>
    <row r="192" spans="1:12" x14ac:dyDescent="0.3">
      <c r="A192">
        <v>498517</v>
      </c>
      <c r="B192">
        <v>146</v>
      </c>
      <c r="C192" t="s">
        <v>31</v>
      </c>
      <c r="D192" t="s">
        <v>30</v>
      </c>
      <c r="E192" t="s">
        <v>25</v>
      </c>
      <c r="F192" t="s">
        <v>62</v>
      </c>
      <c r="G192" t="str">
        <f>INDEX(find_bugcounts!D:D, MATCH(B192,find_bugcounts!B:B))</f>
        <v>Correctness</v>
      </c>
      <c r="H192" t="s">
        <v>281</v>
      </c>
      <c r="I192" t="s">
        <v>28</v>
      </c>
      <c r="J192" t="s">
        <v>29</v>
      </c>
      <c r="K192">
        <v>4.7</v>
      </c>
      <c r="L192" t="s">
        <v>351</v>
      </c>
    </row>
    <row r="193" spans="1:12" x14ac:dyDescent="0.3">
      <c r="A193">
        <v>498536</v>
      </c>
      <c r="B193">
        <v>134</v>
      </c>
      <c r="C193" t="s">
        <v>31</v>
      </c>
      <c r="D193" t="s">
        <v>30</v>
      </c>
      <c r="E193" t="s">
        <v>25</v>
      </c>
      <c r="F193" t="s">
        <v>62</v>
      </c>
      <c r="G193" t="str">
        <f>INDEX(find_bugcounts!D:D, MATCH(B193,find_bugcounts!B:B))</f>
        <v>Correctness</v>
      </c>
      <c r="H193" t="s">
        <v>352</v>
      </c>
      <c r="I193" t="s">
        <v>28</v>
      </c>
      <c r="J193" t="s">
        <v>29</v>
      </c>
      <c r="K193">
        <v>4.7</v>
      </c>
      <c r="L193" t="s">
        <v>353</v>
      </c>
    </row>
    <row r="194" spans="1:12" x14ac:dyDescent="0.3">
      <c r="A194">
        <v>498540</v>
      </c>
      <c r="B194">
        <v>331</v>
      </c>
      <c r="C194" t="s">
        <v>45</v>
      </c>
      <c r="D194" t="s">
        <v>30</v>
      </c>
      <c r="E194" t="s">
        <v>25</v>
      </c>
      <c r="F194" t="s">
        <v>62</v>
      </c>
      <c r="G194" t="str">
        <f>INDEX(find_bugcounts!D:D, MATCH(B194,find_bugcounts!B:B))</f>
        <v>Performance</v>
      </c>
      <c r="H194" t="s">
        <v>354</v>
      </c>
      <c r="I194" t="s">
        <v>28</v>
      </c>
      <c r="J194" t="s">
        <v>29</v>
      </c>
      <c r="K194">
        <v>4.7</v>
      </c>
      <c r="L194" t="s">
        <v>355</v>
      </c>
    </row>
    <row r="195" spans="1:12" x14ac:dyDescent="0.3">
      <c r="A195">
        <v>498561</v>
      </c>
      <c r="B195">
        <v>334</v>
      </c>
      <c r="C195" t="s">
        <v>42</v>
      </c>
      <c r="D195" t="s">
        <v>30</v>
      </c>
      <c r="E195" t="s">
        <v>25</v>
      </c>
      <c r="F195" t="s">
        <v>62</v>
      </c>
      <c r="G195" t="str">
        <f>INDEX(find_bugcounts!D:D, MATCH(B195,find_bugcounts!B:B))</f>
        <v>Security</v>
      </c>
      <c r="H195" t="s">
        <v>356</v>
      </c>
      <c r="I195" t="s">
        <v>50</v>
      </c>
      <c r="J195" t="s">
        <v>56</v>
      </c>
      <c r="K195">
        <v>4.7</v>
      </c>
      <c r="L195" t="s">
        <v>357</v>
      </c>
    </row>
    <row r="196" spans="1:12" x14ac:dyDescent="0.3">
      <c r="A196">
        <v>498588</v>
      </c>
      <c r="B196">
        <v>287</v>
      </c>
      <c r="C196" t="s">
        <v>31</v>
      </c>
      <c r="D196" t="s">
        <v>30</v>
      </c>
      <c r="E196" t="s">
        <v>25</v>
      </c>
      <c r="F196" t="s">
        <v>118</v>
      </c>
      <c r="G196" t="str">
        <f>INDEX(find_bugcounts!D:D, MATCH(B196,find_bugcounts!B:B))</f>
        <v>Multithreaded correctness</v>
      </c>
      <c r="H196" t="s">
        <v>66</v>
      </c>
      <c r="I196" t="s">
        <v>28</v>
      </c>
      <c r="J196" t="s">
        <v>29</v>
      </c>
      <c r="K196">
        <v>4.7</v>
      </c>
      <c r="L196" t="s">
        <v>358</v>
      </c>
    </row>
    <row r="197" spans="1:12" x14ac:dyDescent="0.3">
      <c r="A197">
        <v>498593</v>
      </c>
      <c r="B197">
        <v>347</v>
      </c>
      <c r="C197" t="s">
        <v>45</v>
      </c>
      <c r="D197" t="s">
        <v>30</v>
      </c>
      <c r="E197" t="s">
        <v>25</v>
      </c>
      <c r="F197" t="s">
        <v>118</v>
      </c>
      <c r="G197" t="str">
        <f>INDEX(find_bugcounts!D:D, MATCH(B197,find_bugcounts!B:B))</f>
        <v>Dodgy code</v>
      </c>
      <c r="H197" t="s">
        <v>119</v>
      </c>
      <c r="I197" t="s">
        <v>28</v>
      </c>
      <c r="J197" t="s">
        <v>29</v>
      </c>
      <c r="K197">
        <v>4.7</v>
      </c>
      <c r="L197" t="s">
        <v>359</v>
      </c>
    </row>
    <row r="198" spans="1:12" x14ac:dyDescent="0.3">
      <c r="A198">
        <v>498594</v>
      </c>
      <c r="B198">
        <v>321</v>
      </c>
      <c r="C198" t="s">
        <v>45</v>
      </c>
      <c r="D198" t="s">
        <v>30</v>
      </c>
      <c r="E198" t="s">
        <v>25</v>
      </c>
      <c r="F198" t="s">
        <v>118</v>
      </c>
      <c r="G198" t="str">
        <f>INDEX(find_bugcounts!D:D, MATCH(B198,find_bugcounts!B:B))</f>
        <v>Performance</v>
      </c>
      <c r="H198" t="s">
        <v>66</v>
      </c>
      <c r="I198" t="s">
        <v>34</v>
      </c>
      <c r="J198" t="s">
        <v>35</v>
      </c>
      <c r="K198">
        <v>4.7</v>
      </c>
      <c r="L198" t="s">
        <v>360</v>
      </c>
    </row>
    <row r="199" spans="1:12" x14ac:dyDescent="0.3">
      <c r="A199">
        <v>498595</v>
      </c>
      <c r="B199">
        <v>339</v>
      </c>
      <c r="C199" t="s">
        <v>45</v>
      </c>
      <c r="D199" t="s">
        <v>30</v>
      </c>
      <c r="E199" t="s">
        <v>25</v>
      </c>
      <c r="F199" t="s">
        <v>118</v>
      </c>
      <c r="G199" t="str">
        <f>INDEX(find_bugcounts!D:D, MATCH(B199,find_bugcounts!B:B))</f>
        <v>Security</v>
      </c>
      <c r="H199" t="s">
        <v>119</v>
      </c>
      <c r="I199" t="s">
        <v>28</v>
      </c>
      <c r="J199" t="s">
        <v>29</v>
      </c>
      <c r="K199">
        <v>4.7</v>
      </c>
      <c r="L199" t="s">
        <v>361</v>
      </c>
    </row>
    <row r="200" spans="1:12" x14ac:dyDescent="0.3">
      <c r="A200">
        <v>498597</v>
      </c>
      <c r="B200">
        <v>238</v>
      </c>
      <c r="C200" t="s">
        <v>31</v>
      </c>
      <c r="D200" t="s">
        <v>30</v>
      </c>
      <c r="E200" t="s">
        <v>25</v>
      </c>
      <c r="F200" t="s">
        <v>122</v>
      </c>
      <c r="G200" t="str">
        <f>INDEX(find_bugcounts!D:D, MATCH(B200,find_bugcounts!B:B))</f>
        <v>Correctness</v>
      </c>
      <c r="H200" t="s">
        <v>119</v>
      </c>
      <c r="I200" t="s">
        <v>99</v>
      </c>
      <c r="J200" t="s">
        <v>35</v>
      </c>
      <c r="K200">
        <v>4.7</v>
      </c>
      <c r="L200" t="s">
        <v>362</v>
      </c>
    </row>
    <row r="201" spans="1:12" x14ac:dyDescent="0.3">
      <c r="A201">
        <v>498694</v>
      </c>
      <c r="B201">
        <v>312</v>
      </c>
      <c r="C201" t="s">
        <v>42</v>
      </c>
      <c r="D201" t="s">
        <v>30</v>
      </c>
      <c r="E201" t="s">
        <v>25</v>
      </c>
      <c r="F201" t="s">
        <v>118</v>
      </c>
      <c r="G201" t="str">
        <f>INDEX(find_bugcounts!D:D, MATCH(B201,find_bugcounts!B:B))</f>
        <v>Performance</v>
      </c>
      <c r="H201" t="s">
        <v>119</v>
      </c>
      <c r="I201" t="s">
        <v>34</v>
      </c>
      <c r="J201" t="s">
        <v>35</v>
      </c>
      <c r="K201">
        <v>4.7</v>
      </c>
      <c r="L201" t="s">
        <v>363</v>
      </c>
    </row>
    <row r="202" spans="1:12" x14ac:dyDescent="0.3">
      <c r="A202">
        <v>498724</v>
      </c>
      <c r="B202">
        <v>347</v>
      </c>
      <c r="C202" t="s">
        <v>31</v>
      </c>
      <c r="D202" t="s">
        <v>30</v>
      </c>
      <c r="E202" t="s">
        <v>25</v>
      </c>
      <c r="F202" t="s">
        <v>118</v>
      </c>
      <c r="G202" t="str">
        <f>INDEX(find_bugcounts!D:D, MATCH(B202,find_bugcounts!B:B))</f>
        <v>Dodgy code</v>
      </c>
      <c r="H202" t="s">
        <v>119</v>
      </c>
      <c r="I202" t="s">
        <v>50</v>
      </c>
      <c r="J202" t="s">
        <v>35</v>
      </c>
      <c r="K202">
        <v>4.7</v>
      </c>
      <c r="L202" t="s">
        <v>364</v>
      </c>
    </row>
    <row r="203" spans="1:12" x14ac:dyDescent="0.3">
      <c r="A203">
        <v>498739</v>
      </c>
      <c r="B203">
        <v>12</v>
      </c>
      <c r="C203" t="s">
        <v>64</v>
      </c>
      <c r="D203" t="s">
        <v>30</v>
      </c>
      <c r="E203" t="s">
        <v>25</v>
      </c>
      <c r="F203" t="s">
        <v>62</v>
      </c>
      <c r="G203" t="str">
        <f>INDEX(find_bugcounts!D:D, MATCH(B203,find_bugcounts!B:B))</f>
        <v>Bad practice</v>
      </c>
      <c r="H203" t="s">
        <v>365</v>
      </c>
      <c r="I203" t="s">
        <v>28</v>
      </c>
      <c r="J203" t="s">
        <v>29</v>
      </c>
      <c r="K203">
        <v>4.7</v>
      </c>
      <c r="L203" t="s">
        <v>366</v>
      </c>
    </row>
    <row r="204" spans="1:12" x14ac:dyDescent="0.3">
      <c r="A204">
        <v>498756</v>
      </c>
      <c r="B204">
        <v>267</v>
      </c>
      <c r="C204" t="s">
        <v>31</v>
      </c>
      <c r="D204" t="s">
        <v>30</v>
      </c>
      <c r="E204" t="s">
        <v>25</v>
      </c>
      <c r="F204" t="s">
        <v>62</v>
      </c>
      <c r="G204" t="str">
        <f>INDEX(find_bugcounts!D:D, MATCH(B204,find_bugcounts!B:B))</f>
        <v>Multithreaded correctness</v>
      </c>
      <c r="H204" t="s">
        <v>365</v>
      </c>
      <c r="I204" t="s">
        <v>28</v>
      </c>
      <c r="J204" t="s">
        <v>29</v>
      </c>
      <c r="K204">
        <v>4.7</v>
      </c>
      <c r="L204" t="s">
        <v>367</v>
      </c>
    </row>
    <row r="205" spans="1:12" x14ac:dyDescent="0.3">
      <c r="A205">
        <v>498760</v>
      </c>
      <c r="B205">
        <v>40</v>
      </c>
      <c r="C205" t="s">
        <v>170</v>
      </c>
      <c r="D205" t="s">
        <v>30</v>
      </c>
      <c r="E205" t="s">
        <v>25</v>
      </c>
      <c r="F205" t="s">
        <v>62</v>
      </c>
      <c r="G205" t="str">
        <f>INDEX(find_bugcounts!D:D, MATCH(B205,find_bugcounts!B:B))</f>
        <v>Bad practice</v>
      </c>
      <c r="H205" t="s">
        <v>365</v>
      </c>
      <c r="I205" t="s">
        <v>34</v>
      </c>
      <c r="J205" t="s">
        <v>35</v>
      </c>
      <c r="K205">
        <v>4.7</v>
      </c>
      <c r="L205" t="s">
        <v>368</v>
      </c>
    </row>
    <row r="206" spans="1:12" x14ac:dyDescent="0.3">
      <c r="A206">
        <v>498763</v>
      </c>
      <c r="B206">
        <v>160</v>
      </c>
      <c r="C206" t="s">
        <v>64</v>
      </c>
      <c r="D206" t="s">
        <v>30</v>
      </c>
      <c r="E206" t="s">
        <v>25</v>
      </c>
      <c r="F206" t="s">
        <v>26</v>
      </c>
      <c r="G206" t="str">
        <f>INDEX(find_bugcounts!D:D, MATCH(B206,find_bugcounts!B:B))</f>
        <v>Correctness</v>
      </c>
      <c r="H206" t="s">
        <v>365</v>
      </c>
      <c r="I206" t="s">
        <v>28</v>
      </c>
      <c r="J206" t="s">
        <v>29</v>
      </c>
      <c r="K206">
        <v>4.7</v>
      </c>
      <c r="L206" t="s">
        <v>369</v>
      </c>
    </row>
    <row r="207" spans="1:12" x14ac:dyDescent="0.3">
      <c r="A207">
        <v>498766</v>
      </c>
      <c r="B207">
        <v>1</v>
      </c>
      <c r="C207" t="s">
        <v>77</v>
      </c>
      <c r="D207" t="s">
        <v>30</v>
      </c>
      <c r="E207" t="s">
        <v>25</v>
      </c>
      <c r="F207" t="s">
        <v>26</v>
      </c>
      <c r="G207" t="str">
        <f>INDEX(find_bugcounts!D:D, MATCH(B207,find_bugcounts!B:B))</f>
        <v>Bad practice</v>
      </c>
      <c r="H207" t="s">
        <v>370</v>
      </c>
      <c r="I207" t="s">
        <v>28</v>
      </c>
      <c r="J207" t="s">
        <v>29</v>
      </c>
      <c r="K207">
        <v>4.7</v>
      </c>
      <c r="L207" t="s">
        <v>371</v>
      </c>
    </row>
    <row r="208" spans="1:12" x14ac:dyDescent="0.3">
      <c r="A208">
        <v>498768</v>
      </c>
      <c r="B208">
        <v>333</v>
      </c>
      <c r="C208" t="s">
        <v>64</v>
      </c>
      <c r="D208" t="s">
        <v>30</v>
      </c>
      <c r="E208" t="s">
        <v>25</v>
      </c>
      <c r="F208" t="s">
        <v>62</v>
      </c>
      <c r="G208" t="str">
        <f>INDEX(find_bugcounts!D:D, MATCH(B208,find_bugcounts!B:B))</f>
        <v>Security</v>
      </c>
      <c r="H208" t="s">
        <v>365</v>
      </c>
      <c r="I208" t="s">
        <v>28</v>
      </c>
      <c r="J208" t="s">
        <v>29</v>
      </c>
      <c r="K208">
        <v>4.7</v>
      </c>
      <c r="L208" t="s">
        <v>372</v>
      </c>
    </row>
    <row r="209" spans="1:12" x14ac:dyDescent="0.3">
      <c r="A209">
        <v>498769</v>
      </c>
      <c r="B209">
        <v>180</v>
      </c>
      <c r="C209" t="s">
        <v>31</v>
      </c>
      <c r="D209" t="s">
        <v>30</v>
      </c>
      <c r="E209" t="s">
        <v>87</v>
      </c>
      <c r="F209" t="s">
        <v>62</v>
      </c>
      <c r="G209" t="str">
        <f>INDEX(find_bugcounts!D:D, MATCH(B209,find_bugcounts!B:B))</f>
        <v>Correctness</v>
      </c>
      <c r="H209" t="s">
        <v>356</v>
      </c>
      <c r="I209" t="s">
        <v>34</v>
      </c>
      <c r="J209" t="s">
        <v>35</v>
      </c>
      <c r="K209">
        <v>4.7</v>
      </c>
      <c r="L209" t="s">
        <v>373</v>
      </c>
    </row>
    <row r="210" spans="1:12" x14ac:dyDescent="0.3">
      <c r="A210">
        <v>498791</v>
      </c>
      <c r="B210">
        <v>288</v>
      </c>
      <c r="C210" t="s">
        <v>177</v>
      </c>
      <c r="D210" t="s">
        <v>30</v>
      </c>
      <c r="E210" t="s">
        <v>96</v>
      </c>
      <c r="F210" t="s">
        <v>97</v>
      </c>
      <c r="G210" t="str">
        <f>INDEX(find_bugcounts!D:D, MATCH(B210,find_bugcounts!B:B))</f>
        <v>Multithreaded correctness</v>
      </c>
      <c r="H210" t="s">
        <v>374</v>
      </c>
      <c r="I210" t="s">
        <v>34</v>
      </c>
      <c r="J210" t="s">
        <v>138</v>
      </c>
      <c r="K210">
        <v>4.7</v>
      </c>
      <c r="L210" t="s">
        <v>375</v>
      </c>
    </row>
    <row r="211" spans="1:12" x14ac:dyDescent="0.3">
      <c r="A211">
        <v>498814</v>
      </c>
      <c r="B211">
        <v>321</v>
      </c>
      <c r="C211" t="s">
        <v>31</v>
      </c>
      <c r="D211" t="s">
        <v>30</v>
      </c>
      <c r="E211" t="s">
        <v>25</v>
      </c>
      <c r="F211" t="s">
        <v>62</v>
      </c>
      <c r="G211" t="str">
        <f>INDEX(find_bugcounts!D:D, MATCH(B211,find_bugcounts!B:B))</f>
        <v>Performance</v>
      </c>
      <c r="H211" t="s">
        <v>376</v>
      </c>
      <c r="I211" t="s">
        <v>34</v>
      </c>
      <c r="J211" t="s">
        <v>35</v>
      </c>
      <c r="K211">
        <v>4.7</v>
      </c>
      <c r="L211" t="s">
        <v>377</v>
      </c>
    </row>
    <row r="212" spans="1:12" x14ac:dyDescent="0.3">
      <c r="A212">
        <v>498817</v>
      </c>
      <c r="B212">
        <v>392</v>
      </c>
      <c r="C212" t="s">
        <v>31</v>
      </c>
      <c r="D212" t="s">
        <v>30</v>
      </c>
      <c r="E212" t="s">
        <v>87</v>
      </c>
      <c r="F212" t="s">
        <v>113</v>
      </c>
      <c r="G212" t="str">
        <f>INDEX(find_bugcounts!D:D, MATCH(B212,find_bugcounts!B:B))</f>
        <v>Dodgy code</v>
      </c>
      <c r="H212" t="s">
        <v>198</v>
      </c>
      <c r="I212" t="s">
        <v>99</v>
      </c>
      <c r="J212" t="s">
        <v>35</v>
      </c>
      <c r="K212">
        <v>4.7</v>
      </c>
      <c r="L212" t="s">
        <v>378</v>
      </c>
    </row>
    <row r="213" spans="1:12" x14ac:dyDescent="0.3">
      <c r="A213">
        <v>498857</v>
      </c>
      <c r="B213">
        <v>32</v>
      </c>
      <c r="C213" t="s">
        <v>31</v>
      </c>
      <c r="D213" t="s">
        <v>30</v>
      </c>
      <c r="E213" t="s">
        <v>87</v>
      </c>
      <c r="F213" t="s">
        <v>62</v>
      </c>
      <c r="G213" t="str">
        <f>INDEX(find_bugcounts!D:D, MATCH(B213,find_bugcounts!B:B))</f>
        <v>Bad practice</v>
      </c>
      <c r="H213" t="s">
        <v>321</v>
      </c>
      <c r="I213" t="s">
        <v>34</v>
      </c>
      <c r="J213" t="s">
        <v>35</v>
      </c>
      <c r="K213">
        <v>4.7</v>
      </c>
      <c r="L213" t="s">
        <v>379</v>
      </c>
    </row>
    <row r="214" spans="1:12" x14ac:dyDescent="0.3">
      <c r="A214">
        <v>498884</v>
      </c>
      <c r="B214">
        <v>57</v>
      </c>
      <c r="C214" t="s">
        <v>45</v>
      </c>
      <c r="D214" t="s">
        <v>30</v>
      </c>
      <c r="E214" t="s">
        <v>25</v>
      </c>
      <c r="F214" t="s">
        <v>62</v>
      </c>
      <c r="G214" t="str">
        <f>INDEX(find_bugcounts!D:D, MATCH(B214,find_bugcounts!B:B))</f>
        <v>Bad practice</v>
      </c>
      <c r="H214" t="s">
        <v>380</v>
      </c>
      <c r="I214" t="s">
        <v>34</v>
      </c>
      <c r="J214" t="s">
        <v>35</v>
      </c>
      <c r="K214">
        <v>4.7</v>
      </c>
      <c r="L214" t="s">
        <v>381</v>
      </c>
    </row>
    <row r="215" spans="1:12" x14ac:dyDescent="0.3">
      <c r="A215">
        <v>498886</v>
      </c>
      <c r="B215">
        <v>298</v>
      </c>
      <c r="C215" t="s">
        <v>31</v>
      </c>
      <c r="D215" t="s">
        <v>30</v>
      </c>
      <c r="E215" t="s">
        <v>25</v>
      </c>
      <c r="F215" t="s">
        <v>62</v>
      </c>
      <c r="G215" t="str">
        <f>INDEX(find_bugcounts!D:D, MATCH(B215,find_bugcounts!B:B))</f>
        <v>Multithreaded correctness</v>
      </c>
      <c r="H215" t="s">
        <v>380</v>
      </c>
      <c r="I215" t="s">
        <v>28</v>
      </c>
      <c r="J215" t="s">
        <v>29</v>
      </c>
      <c r="K215">
        <v>4.7</v>
      </c>
      <c r="L215" t="s">
        <v>382</v>
      </c>
    </row>
    <row r="216" spans="1:12" x14ac:dyDescent="0.3">
      <c r="A216">
        <v>498915</v>
      </c>
      <c r="B216">
        <v>173</v>
      </c>
      <c r="C216" t="s">
        <v>31</v>
      </c>
      <c r="D216" t="s">
        <v>30</v>
      </c>
      <c r="E216" t="s">
        <v>25</v>
      </c>
      <c r="F216" t="s">
        <v>118</v>
      </c>
      <c r="G216" t="str">
        <f>INDEX(find_bugcounts!D:D, MATCH(B216,find_bugcounts!B:B))</f>
        <v>Correctness</v>
      </c>
      <c r="H216" t="s">
        <v>119</v>
      </c>
      <c r="I216" t="s">
        <v>34</v>
      </c>
      <c r="J216" t="s">
        <v>35</v>
      </c>
      <c r="K216">
        <v>4.7</v>
      </c>
      <c r="L216" t="s">
        <v>383</v>
      </c>
    </row>
    <row r="217" spans="1:12" x14ac:dyDescent="0.3">
      <c r="A217">
        <v>498928</v>
      </c>
      <c r="B217">
        <v>422</v>
      </c>
      <c r="C217" t="s">
        <v>31</v>
      </c>
      <c r="D217" t="s">
        <v>30</v>
      </c>
      <c r="E217" t="s">
        <v>87</v>
      </c>
      <c r="F217" t="s">
        <v>93</v>
      </c>
      <c r="G217" t="str">
        <f>INDEX(find_bugcounts!D:D, MATCH(B217,find_bugcounts!B:B))</f>
        <v>Dodgy code</v>
      </c>
      <c r="H217" t="s">
        <v>384</v>
      </c>
      <c r="I217" t="s">
        <v>28</v>
      </c>
      <c r="J217" t="s">
        <v>29</v>
      </c>
      <c r="K217">
        <v>4.7</v>
      </c>
      <c r="L217" t="s">
        <v>385</v>
      </c>
    </row>
    <row r="218" spans="1:12" x14ac:dyDescent="0.3">
      <c r="A218">
        <v>498939</v>
      </c>
      <c r="B218">
        <v>187</v>
      </c>
      <c r="C218" t="s">
        <v>45</v>
      </c>
      <c r="D218" t="s">
        <v>30</v>
      </c>
      <c r="E218" t="s">
        <v>25</v>
      </c>
      <c r="F218" t="s">
        <v>118</v>
      </c>
      <c r="G218" t="str">
        <f>INDEX(find_bugcounts!D:D, MATCH(B218,find_bugcounts!B:B))</f>
        <v>Correctness</v>
      </c>
      <c r="H218" t="s">
        <v>119</v>
      </c>
      <c r="I218" t="s">
        <v>28</v>
      </c>
      <c r="J218" t="s">
        <v>29</v>
      </c>
      <c r="K218">
        <v>4.7</v>
      </c>
      <c r="L218" t="s">
        <v>386</v>
      </c>
    </row>
    <row r="219" spans="1:12" x14ac:dyDescent="0.3">
      <c r="A219">
        <v>498940</v>
      </c>
      <c r="B219">
        <v>45</v>
      </c>
      <c r="C219" t="s">
        <v>31</v>
      </c>
      <c r="D219" t="s">
        <v>30</v>
      </c>
      <c r="E219" t="s">
        <v>87</v>
      </c>
      <c r="F219" t="s">
        <v>113</v>
      </c>
      <c r="G219" t="str">
        <f>INDEX(find_bugcounts!D:D, MATCH(B219,find_bugcounts!B:B))</f>
        <v>Bad practice</v>
      </c>
      <c r="H219" t="s">
        <v>387</v>
      </c>
      <c r="I219" t="s">
        <v>99</v>
      </c>
      <c r="J219" t="s">
        <v>51</v>
      </c>
      <c r="K219">
        <v>4.7</v>
      </c>
      <c r="L219" t="s">
        <v>388</v>
      </c>
    </row>
    <row r="220" spans="1:12" x14ac:dyDescent="0.3">
      <c r="A220">
        <v>498942</v>
      </c>
      <c r="B220">
        <v>321</v>
      </c>
      <c r="C220" t="s">
        <v>31</v>
      </c>
      <c r="D220" t="s">
        <v>30</v>
      </c>
      <c r="E220" t="s">
        <v>87</v>
      </c>
      <c r="F220" t="s">
        <v>113</v>
      </c>
      <c r="G220" t="str">
        <f>INDEX(find_bugcounts!D:D, MATCH(B220,find_bugcounts!B:B))</f>
        <v>Performance</v>
      </c>
      <c r="H220" t="s">
        <v>389</v>
      </c>
      <c r="I220" t="s">
        <v>28</v>
      </c>
      <c r="J220" t="s">
        <v>29</v>
      </c>
      <c r="K220">
        <v>4.7</v>
      </c>
      <c r="L220" t="s">
        <v>390</v>
      </c>
    </row>
    <row r="221" spans="1:12" x14ac:dyDescent="0.3">
      <c r="A221">
        <v>498945</v>
      </c>
      <c r="B221">
        <v>46</v>
      </c>
      <c r="C221" t="s">
        <v>31</v>
      </c>
      <c r="D221" t="s">
        <v>30</v>
      </c>
      <c r="E221" t="s">
        <v>96</v>
      </c>
      <c r="F221" t="s">
        <v>97</v>
      </c>
      <c r="G221" t="str">
        <f>INDEX(find_bugcounts!D:D, MATCH(B221,find_bugcounts!B:B))</f>
        <v>Bad practice</v>
      </c>
      <c r="H221" t="s">
        <v>108</v>
      </c>
      <c r="I221" t="s">
        <v>34</v>
      </c>
      <c r="J221" t="s">
        <v>35</v>
      </c>
      <c r="K221">
        <v>4.7</v>
      </c>
      <c r="L221" t="s">
        <v>391</v>
      </c>
    </row>
    <row r="222" spans="1:12" x14ac:dyDescent="0.3">
      <c r="A222">
        <v>498946</v>
      </c>
      <c r="B222">
        <v>235</v>
      </c>
      <c r="C222" t="s">
        <v>31</v>
      </c>
      <c r="D222" t="s">
        <v>30</v>
      </c>
      <c r="E222" t="s">
        <v>25</v>
      </c>
      <c r="F222" t="s">
        <v>26</v>
      </c>
      <c r="G222" t="str">
        <f>INDEX(find_bugcounts!D:D, MATCH(B222,find_bugcounts!B:B))</f>
        <v>Correctness</v>
      </c>
      <c r="H222" t="s">
        <v>176</v>
      </c>
      <c r="I222" t="s">
        <v>50</v>
      </c>
      <c r="J222" t="s">
        <v>35</v>
      </c>
      <c r="K222">
        <v>4.7</v>
      </c>
      <c r="L222" t="s">
        <v>392</v>
      </c>
    </row>
    <row r="223" spans="1:12" x14ac:dyDescent="0.3">
      <c r="A223">
        <v>498947</v>
      </c>
      <c r="B223">
        <v>11</v>
      </c>
      <c r="C223" t="s">
        <v>31</v>
      </c>
      <c r="D223" t="s">
        <v>30</v>
      </c>
      <c r="E223" t="s">
        <v>96</v>
      </c>
      <c r="F223" t="s">
        <v>97</v>
      </c>
      <c r="G223" t="str">
        <f>INDEX(find_bugcounts!D:D, MATCH(B223,find_bugcounts!B:B))</f>
        <v>Bad practice</v>
      </c>
      <c r="H223" t="s">
        <v>108</v>
      </c>
      <c r="I223" t="s">
        <v>28</v>
      </c>
      <c r="J223" t="s">
        <v>29</v>
      </c>
      <c r="K223">
        <v>4.7</v>
      </c>
      <c r="L223" t="s">
        <v>393</v>
      </c>
    </row>
    <row r="224" spans="1:12" x14ac:dyDescent="0.3">
      <c r="A224">
        <v>498948</v>
      </c>
      <c r="B224">
        <v>347</v>
      </c>
      <c r="C224" t="s">
        <v>177</v>
      </c>
      <c r="D224" t="s">
        <v>30</v>
      </c>
      <c r="E224" t="s">
        <v>25</v>
      </c>
      <c r="F224" t="s">
        <v>118</v>
      </c>
      <c r="G224" t="str">
        <f>INDEX(find_bugcounts!D:D, MATCH(B224,find_bugcounts!B:B))</f>
        <v>Dodgy code</v>
      </c>
      <c r="H224" t="s">
        <v>176</v>
      </c>
      <c r="I224" t="s">
        <v>34</v>
      </c>
      <c r="J224" t="s">
        <v>35</v>
      </c>
      <c r="K224">
        <v>4.7</v>
      </c>
      <c r="L224" t="s">
        <v>394</v>
      </c>
    </row>
    <row r="225" spans="1:12" x14ac:dyDescent="0.3">
      <c r="A225">
        <v>498983</v>
      </c>
      <c r="B225">
        <v>197</v>
      </c>
      <c r="C225" t="s">
        <v>31</v>
      </c>
      <c r="D225" t="s">
        <v>30</v>
      </c>
      <c r="E225" t="s">
        <v>87</v>
      </c>
      <c r="F225" t="s">
        <v>62</v>
      </c>
      <c r="G225" t="str">
        <f>INDEX(find_bugcounts!D:D, MATCH(B225,find_bugcounts!B:B))</f>
        <v>Correctness</v>
      </c>
      <c r="H225" t="s">
        <v>389</v>
      </c>
      <c r="I225" t="s">
        <v>28</v>
      </c>
      <c r="J225" t="s">
        <v>29</v>
      </c>
      <c r="K225">
        <v>4.7</v>
      </c>
      <c r="L225" t="s">
        <v>395</v>
      </c>
    </row>
    <row r="226" spans="1:12" x14ac:dyDescent="0.3">
      <c r="A226">
        <v>499004</v>
      </c>
      <c r="B226">
        <v>12</v>
      </c>
      <c r="C226" t="s">
        <v>177</v>
      </c>
      <c r="D226" t="s">
        <v>30</v>
      </c>
      <c r="E226" t="s">
        <v>25</v>
      </c>
      <c r="F226" t="s">
        <v>62</v>
      </c>
      <c r="G226" t="str">
        <f>INDEX(find_bugcounts!D:D, MATCH(B226,find_bugcounts!B:B))</f>
        <v>Bad practice</v>
      </c>
      <c r="H226" t="s">
        <v>58</v>
      </c>
      <c r="I226" t="s">
        <v>99</v>
      </c>
      <c r="J226" t="s">
        <v>35</v>
      </c>
      <c r="K226">
        <v>4.7</v>
      </c>
      <c r="L226" t="s">
        <v>396</v>
      </c>
    </row>
    <row r="227" spans="1:12" x14ac:dyDescent="0.3">
      <c r="A227">
        <v>499010</v>
      </c>
      <c r="B227">
        <v>392</v>
      </c>
      <c r="C227" t="s">
        <v>31</v>
      </c>
      <c r="D227" t="s">
        <v>30</v>
      </c>
      <c r="E227" t="s">
        <v>25</v>
      </c>
      <c r="F227" t="s">
        <v>26</v>
      </c>
      <c r="G227" t="str">
        <f>INDEX(find_bugcounts!D:D, MATCH(B227,find_bugcounts!B:B))</f>
        <v>Dodgy code</v>
      </c>
      <c r="H227" t="s">
        <v>281</v>
      </c>
      <c r="I227" t="s">
        <v>34</v>
      </c>
      <c r="J227" t="s">
        <v>35</v>
      </c>
      <c r="K227">
        <v>4.7</v>
      </c>
      <c r="L227" t="s">
        <v>397</v>
      </c>
    </row>
    <row r="228" spans="1:12" x14ac:dyDescent="0.3">
      <c r="A228">
        <v>499011</v>
      </c>
      <c r="B228">
        <v>334</v>
      </c>
      <c r="C228" t="s">
        <v>31</v>
      </c>
      <c r="D228" t="s">
        <v>30</v>
      </c>
      <c r="E228" t="s">
        <v>25</v>
      </c>
      <c r="F228" t="s">
        <v>93</v>
      </c>
      <c r="G228" t="str">
        <f>INDEX(find_bugcounts!D:D, MATCH(B228,find_bugcounts!B:B))</f>
        <v>Security</v>
      </c>
      <c r="H228" t="s">
        <v>398</v>
      </c>
      <c r="I228" t="s">
        <v>99</v>
      </c>
      <c r="J228" t="s">
        <v>35</v>
      </c>
      <c r="K228">
        <v>4.7</v>
      </c>
      <c r="L228" t="s">
        <v>399</v>
      </c>
    </row>
    <row r="229" spans="1:12" x14ac:dyDescent="0.3">
      <c r="A229">
        <v>499015</v>
      </c>
      <c r="B229">
        <v>1</v>
      </c>
      <c r="C229" t="s">
        <v>31</v>
      </c>
      <c r="D229" t="s">
        <v>30</v>
      </c>
      <c r="E229" t="s">
        <v>25</v>
      </c>
      <c r="F229" t="s">
        <v>26</v>
      </c>
      <c r="G229" t="str">
        <f>INDEX(find_bugcounts!D:D, MATCH(B229,find_bugcounts!B:B))</f>
        <v>Bad practice</v>
      </c>
      <c r="H229" t="s">
        <v>281</v>
      </c>
      <c r="I229" t="s">
        <v>34</v>
      </c>
      <c r="J229" t="s">
        <v>106</v>
      </c>
      <c r="K229">
        <v>4.7</v>
      </c>
      <c r="L229" t="s">
        <v>400</v>
      </c>
    </row>
    <row r="230" spans="1:12" x14ac:dyDescent="0.3">
      <c r="A230">
        <v>499017</v>
      </c>
      <c r="B230">
        <v>392</v>
      </c>
      <c r="C230" t="s">
        <v>31</v>
      </c>
      <c r="D230" t="s">
        <v>30</v>
      </c>
      <c r="E230" t="s">
        <v>25</v>
      </c>
      <c r="F230" t="s">
        <v>62</v>
      </c>
      <c r="G230" t="str">
        <f>INDEX(find_bugcounts!D:D, MATCH(B230,find_bugcounts!B:B))</f>
        <v>Dodgy code</v>
      </c>
      <c r="H230" t="s">
        <v>281</v>
      </c>
      <c r="I230" t="s">
        <v>34</v>
      </c>
      <c r="J230" t="s">
        <v>35</v>
      </c>
      <c r="K230">
        <v>4.7</v>
      </c>
      <c r="L230" t="s">
        <v>401</v>
      </c>
    </row>
    <row r="231" spans="1:12" x14ac:dyDescent="0.3">
      <c r="A231">
        <v>499018</v>
      </c>
      <c r="B231">
        <v>339</v>
      </c>
      <c r="C231" t="s">
        <v>31</v>
      </c>
      <c r="D231" t="s">
        <v>30</v>
      </c>
      <c r="E231" t="s">
        <v>25</v>
      </c>
      <c r="F231" t="s">
        <v>118</v>
      </c>
      <c r="G231" t="str">
        <f>INDEX(find_bugcounts!D:D, MATCH(B231,find_bugcounts!B:B))</f>
        <v>Security</v>
      </c>
      <c r="H231" t="s">
        <v>176</v>
      </c>
      <c r="I231" t="s">
        <v>50</v>
      </c>
      <c r="J231" t="s">
        <v>35</v>
      </c>
      <c r="K231">
        <v>4.7</v>
      </c>
      <c r="L231" t="s">
        <v>402</v>
      </c>
    </row>
    <row r="232" spans="1:12" x14ac:dyDescent="0.3">
      <c r="A232">
        <v>499026</v>
      </c>
      <c r="B232">
        <v>347</v>
      </c>
      <c r="C232" t="s">
        <v>31</v>
      </c>
      <c r="D232" t="s">
        <v>30</v>
      </c>
      <c r="E232" t="s">
        <v>87</v>
      </c>
      <c r="F232" t="s">
        <v>289</v>
      </c>
      <c r="G232" t="str">
        <f>INDEX(find_bugcounts!D:D, MATCH(B232,find_bugcounts!B:B))</f>
        <v>Dodgy code</v>
      </c>
      <c r="H232" t="s">
        <v>403</v>
      </c>
      <c r="I232" t="s">
        <v>28</v>
      </c>
      <c r="J232" t="s">
        <v>29</v>
      </c>
      <c r="K232">
        <v>4.7</v>
      </c>
      <c r="L232" t="s">
        <v>404</v>
      </c>
    </row>
    <row r="233" spans="1:12" x14ac:dyDescent="0.3">
      <c r="A233">
        <v>499028</v>
      </c>
      <c r="B233">
        <v>347</v>
      </c>
      <c r="C233" t="s">
        <v>31</v>
      </c>
      <c r="D233" t="s">
        <v>30</v>
      </c>
      <c r="E233" t="s">
        <v>87</v>
      </c>
      <c r="F233" t="s">
        <v>289</v>
      </c>
      <c r="G233" t="str">
        <f>INDEX(find_bugcounts!D:D, MATCH(B233,find_bugcounts!B:B))</f>
        <v>Dodgy code</v>
      </c>
      <c r="H233" t="s">
        <v>403</v>
      </c>
      <c r="I233" t="s">
        <v>28</v>
      </c>
      <c r="J233" t="s">
        <v>29</v>
      </c>
      <c r="K233">
        <v>4.7</v>
      </c>
      <c r="L233" t="s">
        <v>405</v>
      </c>
    </row>
    <row r="234" spans="1:12" x14ac:dyDescent="0.3">
      <c r="A234">
        <v>499037</v>
      </c>
      <c r="B234">
        <v>321</v>
      </c>
      <c r="C234" t="s">
        <v>45</v>
      </c>
      <c r="D234" t="s">
        <v>30</v>
      </c>
      <c r="E234" t="s">
        <v>87</v>
      </c>
      <c r="F234" t="s">
        <v>113</v>
      </c>
      <c r="G234" t="str">
        <f>INDEX(find_bugcounts!D:D, MATCH(B234,find_bugcounts!B:B))</f>
        <v>Performance</v>
      </c>
      <c r="H234" t="s">
        <v>321</v>
      </c>
      <c r="I234" t="s">
        <v>201</v>
      </c>
      <c r="J234" t="s">
        <v>29</v>
      </c>
      <c r="K234">
        <v>4.7</v>
      </c>
      <c r="L234" t="s">
        <v>406</v>
      </c>
    </row>
    <row r="235" spans="1:12" x14ac:dyDescent="0.3">
      <c r="A235">
        <v>499048</v>
      </c>
      <c r="B235">
        <v>197</v>
      </c>
      <c r="C235" t="s">
        <v>42</v>
      </c>
      <c r="D235" t="s">
        <v>30</v>
      </c>
      <c r="E235" t="s">
        <v>87</v>
      </c>
      <c r="F235" t="s">
        <v>113</v>
      </c>
      <c r="G235" t="str">
        <f>INDEX(find_bugcounts!D:D, MATCH(B235,find_bugcounts!B:B))</f>
        <v>Correctness</v>
      </c>
      <c r="H235" t="s">
        <v>356</v>
      </c>
      <c r="I235" t="s">
        <v>99</v>
      </c>
      <c r="J235" t="s">
        <v>35</v>
      </c>
      <c r="K235">
        <v>4.7</v>
      </c>
      <c r="L235" t="s">
        <v>407</v>
      </c>
    </row>
    <row r="236" spans="1:12" x14ac:dyDescent="0.3">
      <c r="A236">
        <v>499068</v>
      </c>
      <c r="B236">
        <v>284</v>
      </c>
      <c r="C236" t="s">
        <v>31</v>
      </c>
      <c r="D236" t="s">
        <v>30</v>
      </c>
      <c r="E236" t="s">
        <v>25</v>
      </c>
      <c r="F236" t="s">
        <v>104</v>
      </c>
      <c r="G236" t="str">
        <f>INDEX(find_bugcounts!D:D, MATCH(B236,find_bugcounts!B:B))</f>
        <v>Multithreaded correctness</v>
      </c>
      <c r="H236" t="s">
        <v>408</v>
      </c>
      <c r="I236" t="s">
        <v>28</v>
      </c>
      <c r="J236" t="s">
        <v>29</v>
      </c>
      <c r="K236">
        <v>4.7</v>
      </c>
      <c r="L236" t="s">
        <v>409</v>
      </c>
    </row>
    <row r="237" spans="1:12" x14ac:dyDescent="0.3">
      <c r="A237">
        <v>499071</v>
      </c>
      <c r="B237">
        <v>137</v>
      </c>
      <c r="C237" t="s">
        <v>31</v>
      </c>
      <c r="D237" t="s">
        <v>30</v>
      </c>
      <c r="E237" t="s">
        <v>96</v>
      </c>
      <c r="F237" t="s">
        <v>62</v>
      </c>
      <c r="G237" t="str">
        <f>INDEX(find_bugcounts!D:D, MATCH(B237,find_bugcounts!B:B))</f>
        <v>Correctness</v>
      </c>
      <c r="H237" t="s">
        <v>281</v>
      </c>
      <c r="I237" t="s">
        <v>34</v>
      </c>
      <c r="J237" t="s">
        <v>35</v>
      </c>
      <c r="K237">
        <v>4.7</v>
      </c>
      <c r="L237" t="s">
        <v>410</v>
      </c>
    </row>
    <row r="238" spans="1:12" x14ac:dyDescent="0.3">
      <c r="A238">
        <v>499079</v>
      </c>
      <c r="B238">
        <v>376</v>
      </c>
      <c r="C238" t="s">
        <v>177</v>
      </c>
      <c r="D238" t="s">
        <v>30</v>
      </c>
      <c r="E238" t="s">
        <v>25</v>
      </c>
      <c r="F238" t="s">
        <v>88</v>
      </c>
      <c r="G238" t="str">
        <f>INDEX(find_bugcounts!D:D, MATCH(B238,find_bugcounts!B:B))</f>
        <v>Dodgy code</v>
      </c>
      <c r="H238" t="s">
        <v>398</v>
      </c>
      <c r="I238" t="s">
        <v>50</v>
      </c>
      <c r="J238" t="s">
        <v>56</v>
      </c>
      <c r="K238">
        <v>4.7</v>
      </c>
      <c r="L238" t="s">
        <v>411</v>
      </c>
    </row>
    <row r="239" spans="1:12" x14ac:dyDescent="0.3">
      <c r="A239">
        <v>499111</v>
      </c>
      <c r="B239">
        <v>293</v>
      </c>
      <c r="C239" t="s">
        <v>31</v>
      </c>
      <c r="D239" t="s">
        <v>30</v>
      </c>
      <c r="E239" t="s">
        <v>96</v>
      </c>
      <c r="F239" t="s">
        <v>122</v>
      </c>
      <c r="G239" t="str">
        <f>INDEX(find_bugcounts!D:D, MATCH(B239,find_bugcounts!B:B))</f>
        <v>Multithreaded correctness</v>
      </c>
      <c r="H239" t="s">
        <v>412</v>
      </c>
      <c r="I239" t="s">
        <v>28</v>
      </c>
      <c r="J239" t="s">
        <v>29</v>
      </c>
      <c r="K239">
        <v>4.7</v>
      </c>
      <c r="L239" t="s">
        <v>413</v>
      </c>
    </row>
    <row r="240" spans="1:12" x14ac:dyDescent="0.3">
      <c r="A240">
        <v>499124</v>
      </c>
      <c r="B240">
        <v>321</v>
      </c>
      <c r="C240" t="s">
        <v>31</v>
      </c>
      <c r="D240" t="s">
        <v>30</v>
      </c>
      <c r="E240" t="s">
        <v>25</v>
      </c>
      <c r="F240" t="s">
        <v>118</v>
      </c>
      <c r="G240" t="str">
        <f>INDEX(find_bugcounts!D:D, MATCH(B240,find_bugcounts!B:B))</f>
        <v>Performance</v>
      </c>
      <c r="H240" t="s">
        <v>119</v>
      </c>
      <c r="I240" t="s">
        <v>50</v>
      </c>
      <c r="J240" t="s">
        <v>35</v>
      </c>
      <c r="K240">
        <v>4.7</v>
      </c>
      <c r="L240" t="s">
        <v>414</v>
      </c>
    </row>
    <row r="241" spans="1:12" x14ac:dyDescent="0.3">
      <c r="A241">
        <v>499126</v>
      </c>
      <c r="B241">
        <v>180</v>
      </c>
      <c r="C241" t="s">
        <v>31</v>
      </c>
      <c r="D241" t="s">
        <v>30</v>
      </c>
      <c r="E241" t="s">
        <v>87</v>
      </c>
      <c r="F241" t="s">
        <v>113</v>
      </c>
      <c r="G241" t="str">
        <f>INDEX(find_bugcounts!D:D, MATCH(B241,find_bugcounts!B:B))</f>
        <v>Correctness</v>
      </c>
      <c r="H241" t="s">
        <v>198</v>
      </c>
      <c r="I241" t="s">
        <v>99</v>
      </c>
      <c r="J241" t="s">
        <v>35</v>
      </c>
      <c r="K241">
        <v>4.7</v>
      </c>
      <c r="L241" t="s">
        <v>415</v>
      </c>
    </row>
    <row r="242" spans="1:12" x14ac:dyDescent="0.3">
      <c r="A242">
        <v>499134</v>
      </c>
      <c r="B242">
        <v>356</v>
      </c>
      <c r="C242" t="s">
        <v>31</v>
      </c>
      <c r="D242" t="s">
        <v>30</v>
      </c>
      <c r="E242" t="s">
        <v>87</v>
      </c>
      <c r="F242" t="s">
        <v>113</v>
      </c>
      <c r="G242" t="str">
        <f>INDEX(find_bugcounts!D:D, MATCH(B242,find_bugcounts!B:B))</f>
        <v>Dodgy code</v>
      </c>
      <c r="H242" t="s">
        <v>416</v>
      </c>
      <c r="I242" t="s">
        <v>34</v>
      </c>
      <c r="J242" t="s">
        <v>133</v>
      </c>
      <c r="K242">
        <v>4.7</v>
      </c>
      <c r="L242" t="s">
        <v>417</v>
      </c>
    </row>
    <row r="243" spans="1:12" x14ac:dyDescent="0.3">
      <c r="A243">
        <v>499135</v>
      </c>
      <c r="B243">
        <v>422</v>
      </c>
      <c r="C243" t="s">
        <v>31</v>
      </c>
      <c r="D243" t="s">
        <v>30</v>
      </c>
      <c r="E243" t="s">
        <v>25</v>
      </c>
      <c r="F243" t="s">
        <v>118</v>
      </c>
      <c r="G243" t="str">
        <f>INDEX(find_bugcounts!D:D, MATCH(B243,find_bugcounts!B:B))</f>
        <v>Dodgy code</v>
      </c>
      <c r="H243" t="s">
        <v>176</v>
      </c>
      <c r="I243" t="s">
        <v>34</v>
      </c>
      <c r="J243" t="s">
        <v>35</v>
      </c>
      <c r="K243">
        <v>4.7</v>
      </c>
      <c r="L243" t="s">
        <v>418</v>
      </c>
    </row>
    <row r="244" spans="1:12" x14ac:dyDescent="0.3">
      <c r="A244">
        <v>499147</v>
      </c>
      <c r="B244">
        <v>334</v>
      </c>
      <c r="C244" t="s">
        <v>31</v>
      </c>
      <c r="D244" t="s">
        <v>30</v>
      </c>
      <c r="E244" t="s">
        <v>25</v>
      </c>
      <c r="F244" t="s">
        <v>118</v>
      </c>
      <c r="G244" t="str">
        <f>INDEX(find_bugcounts!D:D, MATCH(B244,find_bugcounts!B:B))</f>
        <v>Security</v>
      </c>
      <c r="H244" t="s">
        <v>176</v>
      </c>
      <c r="I244" t="s">
        <v>234</v>
      </c>
      <c r="J244" t="s">
        <v>29</v>
      </c>
      <c r="K244">
        <v>4.7</v>
      </c>
      <c r="L244" t="s">
        <v>419</v>
      </c>
    </row>
    <row r="245" spans="1:12" x14ac:dyDescent="0.3">
      <c r="A245">
        <v>499149</v>
      </c>
      <c r="B245">
        <v>56</v>
      </c>
      <c r="C245" t="s">
        <v>31</v>
      </c>
      <c r="D245" t="s">
        <v>30</v>
      </c>
      <c r="E245" t="s">
        <v>25</v>
      </c>
      <c r="F245" t="s">
        <v>104</v>
      </c>
      <c r="G245" t="str">
        <f>INDEX(find_bugcounts!D:D, MATCH(B245,find_bugcounts!B:B))</f>
        <v>Bad practice</v>
      </c>
      <c r="H245" t="s">
        <v>91</v>
      </c>
      <c r="I245" t="s">
        <v>34</v>
      </c>
      <c r="J245" t="s">
        <v>35</v>
      </c>
      <c r="K245">
        <v>4.7</v>
      </c>
      <c r="L245" t="s">
        <v>420</v>
      </c>
    </row>
    <row r="246" spans="1:12" x14ac:dyDescent="0.3">
      <c r="A246">
        <v>499157</v>
      </c>
      <c r="B246">
        <v>339</v>
      </c>
      <c r="C246" t="s">
        <v>31</v>
      </c>
      <c r="D246" t="s">
        <v>30</v>
      </c>
      <c r="E246" t="s">
        <v>25</v>
      </c>
      <c r="F246" t="s">
        <v>118</v>
      </c>
      <c r="G246" t="str">
        <f>INDEX(find_bugcounts!D:D, MATCH(B246,find_bugcounts!B:B))</f>
        <v>Security</v>
      </c>
      <c r="H246" t="s">
        <v>119</v>
      </c>
      <c r="I246" t="s">
        <v>34</v>
      </c>
      <c r="J246" t="s">
        <v>35</v>
      </c>
      <c r="K246">
        <v>4.7</v>
      </c>
      <c r="L246" t="s">
        <v>421</v>
      </c>
    </row>
    <row r="247" spans="1:12" x14ac:dyDescent="0.3">
      <c r="A247">
        <v>499159</v>
      </c>
      <c r="B247">
        <v>147</v>
      </c>
      <c r="C247" t="s">
        <v>31</v>
      </c>
      <c r="D247" t="s">
        <v>30</v>
      </c>
      <c r="E247" t="s">
        <v>25</v>
      </c>
      <c r="F247" t="s">
        <v>26</v>
      </c>
      <c r="G247" t="str">
        <f>INDEX(find_bugcounts!D:D, MATCH(B247,find_bugcounts!B:B))</f>
        <v>Correctness</v>
      </c>
      <c r="H247" t="s">
        <v>66</v>
      </c>
      <c r="I247" t="s">
        <v>34</v>
      </c>
      <c r="J247" t="s">
        <v>35</v>
      </c>
      <c r="K247">
        <v>4.7</v>
      </c>
      <c r="L247" t="s">
        <v>422</v>
      </c>
    </row>
    <row r="248" spans="1:12" x14ac:dyDescent="0.3">
      <c r="A248">
        <v>499164</v>
      </c>
      <c r="B248">
        <v>79</v>
      </c>
      <c r="C248" t="s">
        <v>31</v>
      </c>
      <c r="D248" t="s">
        <v>30</v>
      </c>
      <c r="E248" t="s">
        <v>25</v>
      </c>
      <c r="F248" t="s">
        <v>292</v>
      </c>
      <c r="G248" t="str">
        <f>INDEX(find_bugcounts!D:D, MATCH(B248,find_bugcounts!B:B))</f>
        <v>Bad practice</v>
      </c>
      <c r="H248" t="s">
        <v>58</v>
      </c>
      <c r="I248" t="s">
        <v>34</v>
      </c>
      <c r="J248" t="s">
        <v>35</v>
      </c>
      <c r="K248">
        <v>4.7</v>
      </c>
      <c r="L248" t="s">
        <v>423</v>
      </c>
    </row>
    <row r="249" spans="1:12" x14ac:dyDescent="0.3">
      <c r="A249">
        <v>499169</v>
      </c>
      <c r="B249">
        <v>56</v>
      </c>
      <c r="C249" t="s">
        <v>64</v>
      </c>
      <c r="D249" t="s">
        <v>30</v>
      </c>
      <c r="E249" t="s">
        <v>87</v>
      </c>
      <c r="F249" t="s">
        <v>113</v>
      </c>
      <c r="G249" t="str">
        <f>INDEX(find_bugcounts!D:D, MATCH(B249,find_bugcounts!B:B))</f>
        <v>Bad practice</v>
      </c>
      <c r="H249" t="s">
        <v>66</v>
      </c>
      <c r="I249" t="s">
        <v>34</v>
      </c>
      <c r="J249" t="s">
        <v>51</v>
      </c>
      <c r="K249">
        <v>4.7</v>
      </c>
      <c r="L249" t="s">
        <v>424</v>
      </c>
    </row>
    <row r="250" spans="1:12" x14ac:dyDescent="0.3">
      <c r="A250">
        <v>499176</v>
      </c>
      <c r="B250">
        <v>147</v>
      </c>
      <c r="C250" t="s">
        <v>31</v>
      </c>
      <c r="D250" t="s">
        <v>30</v>
      </c>
      <c r="E250" t="s">
        <v>25</v>
      </c>
      <c r="F250" t="s">
        <v>62</v>
      </c>
      <c r="G250" t="str">
        <f>INDEX(find_bugcounts!D:D, MATCH(B250,find_bugcounts!B:B))</f>
        <v>Correctness</v>
      </c>
      <c r="H250" t="s">
        <v>425</v>
      </c>
      <c r="I250" t="s">
        <v>28</v>
      </c>
      <c r="J250" t="s">
        <v>29</v>
      </c>
      <c r="K250">
        <v>4.7</v>
      </c>
      <c r="L250" t="s">
        <v>426</v>
      </c>
    </row>
    <row r="251" spans="1:12" x14ac:dyDescent="0.3">
      <c r="A251">
        <v>499195</v>
      </c>
      <c r="B251">
        <v>150</v>
      </c>
      <c r="C251" t="s">
        <v>45</v>
      </c>
      <c r="D251" t="s">
        <v>30</v>
      </c>
      <c r="E251" t="s">
        <v>25</v>
      </c>
      <c r="F251" t="s">
        <v>184</v>
      </c>
      <c r="G251" t="str">
        <f>INDEX(find_bugcounts!D:D, MATCH(B251,find_bugcounts!B:B))</f>
        <v>Correctness</v>
      </c>
      <c r="H251" t="s">
        <v>427</v>
      </c>
      <c r="I251" t="s">
        <v>28</v>
      </c>
      <c r="J251" t="s">
        <v>29</v>
      </c>
      <c r="K251">
        <v>4.7</v>
      </c>
      <c r="L251" t="s">
        <v>428</v>
      </c>
    </row>
    <row r="252" spans="1:12" x14ac:dyDescent="0.3">
      <c r="A252">
        <v>499196</v>
      </c>
      <c r="B252">
        <v>288</v>
      </c>
      <c r="C252" t="s">
        <v>31</v>
      </c>
      <c r="D252" t="s">
        <v>30</v>
      </c>
      <c r="E252" t="s">
        <v>87</v>
      </c>
      <c r="F252" t="s">
        <v>113</v>
      </c>
      <c r="G252" t="str">
        <f>INDEX(find_bugcounts!D:D, MATCH(B252,find_bugcounts!B:B))</f>
        <v>Multithreaded correctness</v>
      </c>
      <c r="H252" t="s">
        <v>210</v>
      </c>
      <c r="I252" t="s">
        <v>99</v>
      </c>
      <c r="J252" t="s">
        <v>35</v>
      </c>
      <c r="K252">
        <v>4.7</v>
      </c>
      <c r="L252" t="s">
        <v>429</v>
      </c>
    </row>
    <row r="253" spans="1:12" x14ac:dyDescent="0.3">
      <c r="A253">
        <v>499209</v>
      </c>
      <c r="B253">
        <v>343</v>
      </c>
      <c r="C253" t="s">
        <v>31</v>
      </c>
      <c r="D253" t="s">
        <v>30</v>
      </c>
      <c r="E253" t="s">
        <v>25</v>
      </c>
      <c r="F253" t="s">
        <v>118</v>
      </c>
      <c r="G253" t="str">
        <f>INDEX(find_bugcounts!D:D, MATCH(B253,find_bugcounts!B:B))</f>
        <v>Security</v>
      </c>
      <c r="H253" t="s">
        <v>430</v>
      </c>
      <c r="I253" t="s">
        <v>34</v>
      </c>
      <c r="J253" t="s">
        <v>35</v>
      </c>
      <c r="K253">
        <v>4.7</v>
      </c>
      <c r="L253" t="s">
        <v>431</v>
      </c>
    </row>
    <row r="254" spans="1:12" x14ac:dyDescent="0.3">
      <c r="A254">
        <v>499216</v>
      </c>
      <c r="B254">
        <v>120</v>
      </c>
      <c r="C254" t="s">
        <v>31</v>
      </c>
      <c r="D254" t="s">
        <v>30</v>
      </c>
      <c r="E254" t="s">
        <v>25</v>
      </c>
      <c r="F254" t="s">
        <v>62</v>
      </c>
      <c r="G254" t="str">
        <f>INDEX(find_bugcounts!D:D, MATCH(B254,find_bugcounts!B:B))</f>
        <v>Bad practice</v>
      </c>
      <c r="H254" t="s">
        <v>66</v>
      </c>
      <c r="I254" t="s">
        <v>28</v>
      </c>
      <c r="J254" t="s">
        <v>29</v>
      </c>
      <c r="K254">
        <v>4.7</v>
      </c>
      <c r="L254" t="s">
        <v>432</v>
      </c>
    </row>
    <row r="255" spans="1:12" x14ac:dyDescent="0.3">
      <c r="A255">
        <v>499219</v>
      </c>
      <c r="B255">
        <v>160</v>
      </c>
      <c r="C255" t="s">
        <v>31</v>
      </c>
      <c r="D255" t="s">
        <v>30</v>
      </c>
      <c r="E255" t="s">
        <v>25</v>
      </c>
      <c r="F255" t="s">
        <v>62</v>
      </c>
      <c r="G255" t="str">
        <f>INDEX(find_bugcounts!D:D, MATCH(B255,find_bugcounts!B:B))</f>
        <v>Correctness</v>
      </c>
      <c r="H255" t="s">
        <v>66</v>
      </c>
      <c r="I255" t="s">
        <v>28</v>
      </c>
      <c r="J255" t="s">
        <v>29</v>
      </c>
      <c r="K255">
        <v>4.7</v>
      </c>
      <c r="L255" t="s">
        <v>433</v>
      </c>
    </row>
    <row r="256" spans="1:12" x14ac:dyDescent="0.3">
      <c r="A256">
        <v>499223</v>
      </c>
      <c r="B256">
        <v>400</v>
      </c>
      <c r="C256" t="s">
        <v>31</v>
      </c>
      <c r="D256" t="s">
        <v>30</v>
      </c>
      <c r="E256" t="s">
        <v>25</v>
      </c>
      <c r="F256" t="s">
        <v>104</v>
      </c>
      <c r="G256" t="str">
        <f>INDEX(find_bugcounts!D:D, MATCH(B256,find_bugcounts!B:B))</f>
        <v>Dodgy code</v>
      </c>
      <c r="H256" t="s">
        <v>434</v>
      </c>
      <c r="I256" t="s">
        <v>28</v>
      </c>
      <c r="J256" t="s">
        <v>29</v>
      </c>
      <c r="K256">
        <v>4.7</v>
      </c>
      <c r="L256" t="s">
        <v>435</v>
      </c>
    </row>
    <row r="257" spans="1:12" x14ac:dyDescent="0.3">
      <c r="A257">
        <v>499226</v>
      </c>
      <c r="B257">
        <v>100</v>
      </c>
      <c r="C257" t="s">
        <v>170</v>
      </c>
      <c r="D257" t="s">
        <v>30</v>
      </c>
      <c r="E257" t="s">
        <v>96</v>
      </c>
      <c r="F257" t="s">
        <v>62</v>
      </c>
      <c r="G257" t="str">
        <f>INDEX(find_bugcounts!D:D, MATCH(B257,find_bugcounts!B:B))</f>
        <v>Bad practice</v>
      </c>
      <c r="H257" t="s">
        <v>66</v>
      </c>
      <c r="I257" t="s">
        <v>99</v>
      </c>
      <c r="J257" t="s">
        <v>35</v>
      </c>
      <c r="K257">
        <v>4.7</v>
      </c>
      <c r="L257" t="s">
        <v>436</v>
      </c>
    </row>
    <row r="258" spans="1:12" x14ac:dyDescent="0.3">
      <c r="A258">
        <v>499229</v>
      </c>
      <c r="B258">
        <v>334</v>
      </c>
      <c r="C258" t="s">
        <v>177</v>
      </c>
      <c r="D258" t="s">
        <v>30</v>
      </c>
      <c r="E258" t="s">
        <v>25</v>
      </c>
      <c r="F258" t="s">
        <v>118</v>
      </c>
      <c r="G258" t="str">
        <f>INDEX(find_bugcounts!D:D, MATCH(B258,find_bugcounts!B:B))</f>
        <v>Security</v>
      </c>
      <c r="H258" t="s">
        <v>119</v>
      </c>
      <c r="I258" t="s">
        <v>34</v>
      </c>
      <c r="J258" t="s">
        <v>35</v>
      </c>
      <c r="K258">
        <v>4.7</v>
      </c>
      <c r="L258" t="s">
        <v>437</v>
      </c>
    </row>
    <row r="259" spans="1:12" x14ac:dyDescent="0.3">
      <c r="A259">
        <v>499231</v>
      </c>
      <c r="B259">
        <v>160</v>
      </c>
      <c r="C259" t="s">
        <v>31</v>
      </c>
      <c r="D259" t="s">
        <v>30</v>
      </c>
      <c r="E259" t="s">
        <v>25</v>
      </c>
      <c r="F259" t="s">
        <v>62</v>
      </c>
      <c r="G259" t="str">
        <f>INDEX(find_bugcounts!D:D, MATCH(B259,find_bugcounts!B:B))</f>
        <v>Correctness</v>
      </c>
      <c r="H259" t="s">
        <v>438</v>
      </c>
      <c r="I259" t="s">
        <v>28</v>
      </c>
      <c r="J259" t="s">
        <v>29</v>
      </c>
      <c r="K259">
        <v>4.7</v>
      </c>
      <c r="L259" t="s">
        <v>439</v>
      </c>
    </row>
    <row r="260" spans="1:12" x14ac:dyDescent="0.3">
      <c r="A260">
        <v>499232</v>
      </c>
      <c r="B260">
        <v>400</v>
      </c>
      <c r="C260" t="s">
        <v>31</v>
      </c>
      <c r="D260" t="s">
        <v>30</v>
      </c>
      <c r="E260" t="s">
        <v>25</v>
      </c>
      <c r="F260" t="s">
        <v>62</v>
      </c>
      <c r="G260" t="str">
        <f>INDEX(find_bugcounts!D:D, MATCH(B260,find_bugcounts!B:B))</f>
        <v>Dodgy code</v>
      </c>
      <c r="H260" t="s">
        <v>438</v>
      </c>
      <c r="I260" t="s">
        <v>234</v>
      </c>
      <c r="J260" t="s">
        <v>29</v>
      </c>
      <c r="K260">
        <v>4.7</v>
      </c>
      <c r="L260" t="s">
        <v>440</v>
      </c>
    </row>
    <row r="261" spans="1:12" x14ac:dyDescent="0.3">
      <c r="A261">
        <v>499238</v>
      </c>
      <c r="B261">
        <v>406</v>
      </c>
      <c r="C261" t="s">
        <v>31</v>
      </c>
      <c r="D261" t="s">
        <v>30</v>
      </c>
      <c r="E261" t="s">
        <v>25</v>
      </c>
      <c r="F261" t="s">
        <v>118</v>
      </c>
      <c r="G261" t="str">
        <f>INDEX(find_bugcounts!D:D, MATCH(B261,find_bugcounts!B:B))</f>
        <v>Dodgy code</v>
      </c>
      <c r="H261" t="s">
        <v>176</v>
      </c>
      <c r="I261" t="s">
        <v>28</v>
      </c>
      <c r="J261" t="s">
        <v>29</v>
      </c>
      <c r="K261">
        <v>4.7</v>
      </c>
      <c r="L261" t="s">
        <v>441</v>
      </c>
    </row>
    <row r="262" spans="1:12" x14ac:dyDescent="0.3">
      <c r="A262">
        <v>499239</v>
      </c>
      <c r="B262">
        <v>321</v>
      </c>
      <c r="C262" t="s">
        <v>31</v>
      </c>
      <c r="D262" t="s">
        <v>30</v>
      </c>
      <c r="E262" t="s">
        <v>25</v>
      </c>
      <c r="F262" t="s">
        <v>118</v>
      </c>
      <c r="G262" t="str">
        <f>INDEX(find_bugcounts!D:D, MATCH(B262,find_bugcounts!B:B))</f>
        <v>Performance</v>
      </c>
      <c r="H262" t="s">
        <v>119</v>
      </c>
      <c r="I262" t="s">
        <v>34</v>
      </c>
      <c r="J262" t="s">
        <v>35</v>
      </c>
      <c r="K262">
        <v>4.7</v>
      </c>
      <c r="L262" t="s">
        <v>442</v>
      </c>
    </row>
    <row r="263" spans="1:12" x14ac:dyDescent="0.3">
      <c r="A263">
        <v>499246</v>
      </c>
      <c r="B263">
        <v>356</v>
      </c>
      <c r="C263" t="s">
        <v>31</v>
      </c>
      <c r="D263" t="s">
        <v>30</v>
      </c>
      <c r="E263" t="s">
        <v>25</v>
      </c>
      <c r="F263" t="s">
        <v>118</v>
      </c>
      <c r="G263" t="str">
        <f>INDEX(find_bugcounts!D:D, MATCH(B263,find_bugcounts!B:B))</f>
        <v>Dodgy code</v>
      </c>
      <c r="H263" t="s">
        <v>119</v>
      </c>
      <c r="I263" t="s">
        <v>34</v>
      </c>
      <c r="J263" t="s">
        <v>35</v>
      </c>
      <c r="K263">
        <v>4.7</v>
      </c>
      <c r="L263" t="s">
        <v>443</v>
      </c>
    </row>
    <row r="264" spans="1:12" x14ac:dyDescent="0.3">
      <c r="A264">
        <v>499263</v>
      </c>
      <c r="B264">
        <v>57</v>
      </c>
      <c r="C264" t="s">
        <v>31</v>
      </c>
      <c r="D264" t="s">
        <v>30</v>
      </c>
      <c r="E264" t="s">
        <v>87</v>
      </c>
      <c r="F264" t="s">
        <v>113</v>
      </c>
      <c r="G264" t="str">
        <f>INDEX(find_bugcounts!D:D, MATCH(B264,find_bugcounts!B:B))</f>
        <v>Bad practice</v>
      </c>
      <c r="H264" t="s">
        <v>444</v>
      </c>
      <c r="I264" t="s">
        <v>99</v>
      </c>
      <c r="J264" t="s">
        <v>133</v>
      </c>
      <c r="K264">
        <v>4.7</v>
      </c>
      <c r="L264" t="s">
        <v>445</v>
      </c>
    </row>
    <row r="265" spans="1:12" x14ac:dyDescent="0.3">
      <c r="A265">
        <v>499267</v>
      </c>
      <c r="B265">
        <v>393</v>
      </c>
      <c r="C265" t="s">
        <v>31</v>
      </c>
      <c r="D265" t="s">
        <v>30</v>
      </c>
      <c r="E265" t="s">
        <v>87</v>
      </c>
      <c r="F265" t="s">
        <v>113</v>
      </c>
      <c r="G265" t="str">
        <f>INDEX(find_bugcounts!D:D, MATCH(B265,find_bugcounts!B:B))</f>
        <v>Dodgy code</v>
      </c>
      <c r="H265" t="s">
        <v>444</v>
      </c>
      <c r="I265" t="s">
        <v>28</v>
      </c>
      <c r="J265" t="s">
        <v>29</v>
      </c>
      <c r="K265">
        <v>4.7</v>
      </c>
      <c r="L265" t="s">
        <v>446</v>
      </c>
    </row>
    <row r="266" spans="1:12" x14ac:dyDescent="0.3">
      <c r="A266">
        <v>499323</v>
      </c>
      <c r="B266">
        <v>134</v>
      </c>
      <c r="C266" t="s">
        <v>31</v>
      </c>
      <c r="D266" t="s">
        <v>30</v>
      </c>
      <c r="E266" t="s">
        <v>25</v>
      </c>
      <c r="F266" t="s">
        <v>101</v>
      </c>
      <c r="G266" t="str">
        <f>INDEX(find_bugcounts!D:D, MATCH(B266,find_bugcounts!B:B))</f>
        <v>Correctness</v>
      </c>
      <c r="H266" t="s">
        <v>447</v>
      </c>
      <c r="I266" t="s">
        <v>34</v>
      </c>
      <c r="J266" t="s">
        <v>133</v>
      </c>
      <c r="K266">
        <v>4.7</v>
      </c>
      <c r="L266" t="s">
        <v>448</v>
      </c>
    </row>
    <row r="267" spans="1:12" x14ac:dyDescent="0.3">
      <c r="A267">
        <v>499324</v>
      </c>
      <c r="B267">
        <v>341</v>
      </c>
      <c r="C267" t="s">
        <v>31</v>
      </c>
      <c r="D267" t="s">
        <v>30</v>
      </c>
      <c r="E267" t="s">
        <v>25</v>
      </c>
      <c r="F267" t="s">
        <v>101</v>
      </c>
      <c r="G267" t="str">
        <f>INDEX(find_bugcounts!D:D, MATCH(B267,find_bugcounts!B:B))</f>
        <v>Security</v>
      </c>
      <c r="H267" t="s">
        <v>447</v>
      </c>
      <c r="I267" t="s">
        <v>34</v>
      </c>
      <c r="J267" t="s">
        <v>133</v>
      </c>
      <c r="K267">
        <v>4.7</v>
      </c>
      <c r="L267" t="s">
        <v>449</v>
      </c>
    </row>
    <row r="268" spans="1:12" x14ac:dyDescent="0.3">
      <c r="A268">
        <v>499326</v>
      </c>
      <c r="B268">
        <v>347</v>
      </c>
      <c r="C268" t="s">
        <v>31</v>
      </c>
      <c r="D268" t="s">
        <v>30</v>
      </c>
      <c r="E268" t="s">
        <v>87</v>
      </c>
      <c r="F268" t="s">
        <v>113</v>
      </c>
      <c r="G268" t="str">
        <f>INDEX(find_bugcounts!D:D, MATCH(B268,find_bugcounts!B:B))</f>
        <v>Dodgy code</v>
      </c>
      <c r="H268" t="s">
        <v>321</v>
      </c>
      <c r="I268" t="s">
        <v>28</v>
      </c>
      <c r="J268" t="s">
        <v>29</v>
      </c>
      <c r="K268">
        <v>4.7</v>
      </c>
      <c r="L268" t="s">
        <v>450</v>
      </c>
    </row>
    <row r="269" spans="1:12" x14ac:dyDescent="0.3">
      <c r="A269">
        <v>499336</v>
      </c>
      <c r="B269">
        <v>321</v>
      </c>
      <c r="C269" t="s">
        <v>31</v>
      </c>
      <c r="D269" t="s">
        <v>30</v>
      </c>
      <c r="E269" t="s">
        <v>87</v>
      </c>
      <c r="F269" t="s">
        <v>62</v>
      </c>
      <c r="G269" t="str">
        <f>INDEX(find_bugcounts!D:D, MATCH(B269,find_bugcounts!B:B))</f>
        <v>Performance</v>
      </c>
      <c r="H269" t="s">
        <v>305</v>
      </c>
      <c r="I269" t="s">
        <v>28</v>
      </c>
      <c r="J269" t="s">
        <v>29</v>
      </c>
      <c r="K269">
        <v>4.7</v>
      </c>
      <c r="L269" t="s">
        <v>451</v>
      </c>
    </row>
    <row r="270" spans="1:12" x14ac:dyDescent="0.3">
      <c r="A270">
        <v>499338</v>
      </c>
      <c r="B270">
        <v>119</v>
      </c>
      <c r="C270" t="s">
        <v>31</v>
      </c>
      <c r="D270" t="s">
        <v>30</v>
      </c>
      <c r="E270" t="s">
        <v>87</v>
      </c>
      <c r="F270" t="s">
        <v>113</v>
      </c>
      <c r="G270" t="str">
        <f>INDEX(find_bugcounts!D:D, MATCH(B270,find_bugcounts!B:B))</f>
        <v>Bad practice</v>
      </c>
      <c r="H270" t="s">
        <v>305</v>
      </c>
      <c r="I270" t="s">
        <v>34</v>
      </c>
      <c r="J270" t="s">
        <v>35</v>
      </c>
      <c r="K270">
        <v>4.7</v>
      </c>
      <c r="L270" t="s">
        <v>452</v>
      </c>
    </row>
    <row r="271" spans="1:12" x14ac:dyDescent="0.3">
      <c r="A271">
        <v>499339</v>
      </c>
      <c r="B271">
        <v>267</v>
      </c>
      <c r="C271" t="s">
        <v>31</v>
      </c>
      <c r="D271" t="s">
        <v>30</v>
      </c>
      <c r="E271" t="s">
        <v>87</v>
      </c>
      <c r="F271" t="s">
        <v>93</v>
      </c>
      <c r="G271" t="str">
        <f>INDEX(find_bugcounts!D:D, MATCH(B271,find_bugcounts!B:B))</f>
        <v>Multithreaded correctness</v>
      </c>
      <c r="H271" t="s">
        <v>98</v>
      </c>
      <c r="I271" t="s">
        <v>201</v>
      </c>
      <c r="J271" t="s">
        <v>29</v>
      </c>
      <c r="K271">
        <v>4.7</v>
      </c>
      <c r="L271" t="s">
        <v>453</v>
      </c>
    </row>
    <row r="272" spans="1:12" x14ac:dyDescent="0.3">
      <c r="A272">
        <v>499340</v>
      </c>
      <c r="B272">
        <v>339</v>
      </c>
      <c r="C272" t="s">
        <v>31</v>
      </c>
      <c r="D272" t="s">
        <v>30</v>
      </c>
      <c r="E272" t="s">
        <v>25</v>
      </c>
      <c r="F272" t="s">
        <v>118</v>
      </c>
      <c r="G272" t="str">
        <f>INDEX(find_bugcounts!D:D, MATCH(B272,find_bugcounts!B:B))</f>
        <v>Security</v>
      </c>
      <c r="H272" t="s">
        <v>176</v>
      </c>
      <c r="I272" t="s">
        <v>34</v>
      </c>
      <c r="J272" t="s">
        <v>35</v>
      </c>
      <c r="K272">
        <v>4.7</v>
      </c>
      <c r="L272" t="s">
        <v>454</v>
      </c>
    </row>
    <row r="273" spans="1:12" x14ac:dyDescent="0.3">
      <c r="A273">
        <v>499342</v>
      </c>
      <c r="B273">
        <v>386</v>
      </c>
      <c r="C273" t="s">
        <v>31</v>
      </c>
      <c r="D273" t="s">
        <v>30</v>
      </c>
      <c r="E273" t="s">
        <v>87</v>
      </c>
      <c r="F273" t="s">
        <v>93</v>
      </c>
      <c r="G273" t="str">
        <f>INDEX(find_bugcounts!D:D, MATCH(B273,find_bugcounts!B:B))</f>
        <v>Dodgy code</v>
      </c>
      <c r="H273" t="s">
        <v>389</v>
      </c>
      <c r="I273" t="s">
        <v>99</v>
      </c>
      <c r="J273" t="s">
        <v>35</v>
      </c>
      <c r="K273">
        <v>4.7</v>
      </c>
      <c r="L273" t="s">
        <v>455</v>
      </c>
    </row>
    <row r="274" spans="1:12" x14ac:dyDescent="0.3">
      <c r="A274">
        <v>499344</v>
      </c>
      <c r="B274">
        <v>57</v>
      </c>
      <c r="C274" t="s">
        <v>42</v>
      </c>
      <c r="D274" t="s">
        <v>30</v>
      </c>
      <c r="E274" t="s">
        <v>87</v>
      </c>
      <c r="F274" t="s">
        <v>113</v>
      </c>
      <c r="G274" t="str">
        <f>INDEX(find_bugcounts!D:D, MATCH(B274,find_bugcounts!B:B))</f>
        <v>Bad practice</v>
      </c>
      <c r="H274" t="s">
        <v>456</v>
      </c>
      <c r="I274" t="s">
        <v>50</v>
      </c>
      <c r="J274" t="s">
        <v>56</v>
      </c>
      <c r="K274">
        <v>4.7</v>
      </c>
      <c r="L274" t="s">
        <v>457</v>
      </c>
    </row>
    <row r="275" spans="1:12" x14ac:dyDescent="0.3">
      <c r="A275">
        <v>499351</v>
      </c>
      <c r="B275">
        <v>160</v>
      </c>
      <c r="C275" t="s">
        <v>77</v>
      </c>
      <c r="D275" t="s">
        <v>30</v>
      </c>
      <c r="E275" t="s">
        <v>87</v>
      </c>
      <c r="F275" t="s">
        <v>113</v>
      </c>
      <c r="G275" t="str">
        <f>INDEX(find_bugcounts!D:D, MATCH(B275,find_bugcounts!B:B))</f>
        <v>Correctness</v>
      </c>
      <c r="H275" t="s">
        <v>458</v>
      </c>
      <c r="I275" t="s">
        <v>99</v>
      </c>
      <c r="J275" t="s">
        <v>35</v>
      </c>
      <c r="K275">
        <v>4.7</v>
      </c>
      <c r="L275" t="s">
        <v>459</v>
      </c>
    </row>
    <row r="276" spans="1:12" x14ac:dyDescent="0.3">
      <c r="A276">
        <v>499352</v>
      </c>
      <c r="B276">
        <v>240</v>
      </c>
      <c r="C276" t="s">
        <v>31</v>
      </c>
      <c r="D276" t="s">
        <v>30</v>
      </c>
      <c r="E276" t="s">
        <v>87</v>
      </c>
      <c r="F276" t="s">
        <v>93</v>
      </c>
      <c r="G276" t="str">
        <f>INDEX(find_bugcounts!D:D, MATCH(B276,find_bugcounts!B:B))</f>
        <v>Correctness</v>
      </c>
      <c r="H276" t="s">
        <v>460</v>
      </c>
      <c r="I276" t="s">
        <v>28</v>
      </c>
      <c r="J276" t="s">
        <v>29</v>
      </c>
      <c r="K276">
        <v>4.7</v>
      </c>
      <c r="L276" t="s">
        <v>461</v>
      </c>
    </row>
    <row r="277" spans="1:12" x14ac:dyDescent="0.3">
      <c r="A277">
        <v>499360</v>
      </c>
      <c r="B277">
        <v>197</v>
      </c>
      <c r="C277" t="s">
        <v>31</v>
      </c>
      <c r="D277" t="s">
        <v>30</v>
      </c>
      <c r="E277" t="s">
        <v>25</v>
      </c>
      <c r="F277" t="s">
        <v>62</v>
      </c>
      <c r="G277" t="str">
        <f>INDEX(find_bugcounts!D:D, MATCH(B277,find_bugcounts!B:B))</f>
        <v>Correctness</v>
      </c>
      <c r="H277" t="s">
        <v>462</v>
      </c>
      <c r="I277" t="s">
        <v>28</v>
      </c>
      <c r="J277" t="s">
        <v>29</v>
      </c>
      <c r="K277">
        <v>4.7</v>
      </c>
      <c r="L277" t="s">
        <v>463</v>
      </c>
    </row>
    <row r="278" spans="1:12" x14ac:dyDescent="0.3">
      <c r="A278">
        <v>499363</v>
      </c>
      <c r="B278">
        <v>321</v>
      </c>
      <c r="C278" t="s">
        <v>45</v>
      </c>
      <c r="D278" t="s">
        <v>30</v>
      </c>
      <c r="E278" t="s">
        <v>25</v>
      </c>
      <c r="F278" t="s">
        <v>104</v>
      </c>
      <c r="G278" t="str">
        <f>INDEX(find_bugcounts!D:D, MATCH(B278,find_bugcounts!B:B))</f>
        <v>Performance</v>
      </c>
      <c r="H278" t="s">
        <v>91</v>
      </c>
      <c r="I278" t="s">
        <v>99</v>
      </c>
      <c r="J278" t="s">
        <v>35</v>
      </c>
      <c r="K278">
        <v>4.7</v>
      </c>
      <c r="L278" t="s">
        <v>464</v>
      </c>
    </row>
    <row r="279" spans="1:12" x14ac:dyDescent="0.3">
      <c r="A279">
        <v>499380</v>
      </c>
      <c r="B279">
        <v>347</v>
      </c>
      <c r="C279" t="s">
        <v>31</v>
      </c>
      <c r="D279" t="s">
        <v>30</v>
      </c>
      <c r="E279" t="s">
        <v>25</v>
      </c>
      <c r="F279" t="s">
        <v>26</v>
      </c>
      <c r="G279" t="str">
        <f>INDEX(find_bugcounts!D:D, MATCH(B279,find_bugcounts!B:B))</f>
        <v>Dodgy code</v>
      </c>
      <c r="H279" t="s">
        <v>159</v>
      </c>
      <c r="I279" t="s">
        <v>34</v>
      </c>
      <c r="J279" t="s">
        <v>35</v>
      </c>
      <c r="K279">
        <v>4.7</v>
      </c>
      <c r="L279" t="s">
        <v>465</v>
      </c>
    </row>
    <row r="280" spans="1:12" x14ac:dyDescent="0.3">
      <c r="A280">
        <v>499385</v>
      </c>
      <c r="B280">
        <v>160</v>
      </c>
      <c r="C280" t="s">
        <v>31</v>
      </c>
      <c r="D280" t="s">
        <v>30</v>
      </c>
      <c r="E280" t="s">
        <v>87</v>
      </c>
      <c r="F280" t="s">
        <v>93</v>
      </c>
      <c r="G280" t="str">
        <f>INDEX(find_bugcounts!D:D, MATCH(B280,find_bugcounts!B:B))</f>
        <v>Correctness</v>
      </c>
      <c r="H280" t="s">
        <v>380</v>
      </c>
      <c r="I280" t="s">
        <v>99</v>
      </c>
      <c r="J280" t="s">
        <v>35</v>
      </c>
      <c r="K280">
        <v>4.7</v>
      </c>
      <c r="L280" t="s">
        <v>466</v>
      </c>
    </row>
    <row r="281" spans="1:12" x14ac:dyDescent="0.3">
      <c r="A281">
        <v>499429</v>
      </c>
      <c r="B281">
        <v>115</v>
      </c>
      <c r="C281" t="s">
        <v>31</v>
      </c>
      <c r="D281" t="s">
        <v>30</v>
      </c>
      <c r="E281" t="s">
        <v>87</v>
      </c>
      <c r="F281" t="s">
        <v>113</v>
      </c>
      <c r="G281" t="str">
        <f>INDEX(find_bugcounts!D:D, MATCH(B281,find_bugcounts!B:B))</f>
        <v>Bad practice</v>
      </c>
      <c r="H281" t="s">
        <v>467</v>
      </c>
      <c r="I281" t="s">
        <v>28</v>
      </c>
      <c r="J281" t="s">
        <v>29</v>
      </c>
      <c r="K281">
        <v>4.7</v>
      </c>
      <c r="L281" t="s">
        <v>468</v>
      </c>
    </row>
    <row r="282" spans="1:12" x14ac:dyDescent="0.3">
      <c r="A282">
        <v>499430</v>
      </c>
      <c r="B282">
        <v>86</v>
      </c>
      <c r="C282" t="s">
        <v>31</v>
      </c>
      <c r="D282" t="s">
        <v>30</v>
      </c>
      <c r="E282" t="s">
        <v>87</v>
      </c>
      <c r="F282" t="s">
        <v>62</v>
      </c>
      <c r="G282" t="str">
        <f>INDEX(find_bugcounts!D:D, MATCH(B282,find_bugcounts!B:B))</f>
        <v>Bad practice</v>
      </c>
      <c r="H282" t="s">
        <v>467</v>
      </c>
      <c r="I282" t="s">
        <v>28</v>
      </c>
      <c r="J282" t="s">
        <v>29</v>
      </c>
      <c r="K282">
        <v>4.7</v>
      </c>
      <c r="L282" t="s">
        <v>469</v>
      </c>
    </row>
    <row r="283" spans="1:12" x14ac:dyDescent="0.3">
      <c r="A283">
        <v>499475</v>
      </c>
      <c r="B283">
        <v>128</v>
      </c>
      <c r="C283" t="s">
        <v>64</v>
      </c>
      <c r="D283" t="s">
        <v>30</v>
      </c>
      <c r="E283" t="s">
        <v>25</v>
      </c>
      <c r="F283" t="s">
        <v>104</v>
      </c>
      <c r="G283" t="str">
        <f>INDEX(find_bugcounts!D:D, MATCH(B283,find_bugcounts!B:B))</f>
        <v>Bad practice</v>
      </c>
      <c r="H283" t="s">
        <v>470</v>
      </c>
      <c r="I283" t="s">
        <v>50</v>
      </c>
      <c r="J283" t="s">
        <v>56</v>
      </c>
      <c r="K283">
        <v>4.7</v>
      </c>
      <c r="L283" t="s">
        <v>471</v>
      </c>
    </row>
    <row r="284" spans="1:12" x14ac:dyDescent="0.3">
      <c r="A284">
        <v>499498</v>
      </c>
      <c r="B284">
        <v>10</v>
      </c>
      <c r="C284" t="s">
        <v>31</v>
      </c>
      <c r="D284" t="s">
        <v>30</v>
      </c>
      <c r="E284" t="s">
        <v>25</v>
      </c>
      <c r="F284" t="s">
        <v>118</v>
      </c>
      <c r="G284" t="str">
        <f>INDEX(find_bugcounts!D:D, MATCH(B284,find_bugcounts!B:B))</f>
        <v>Bad practice</v>
      </c>
      <c r="H284" t="s">
        <v>66</v>
      </c>
      <c r="I284" t="s">
        <v>34</v>
      </c>
      <c r="J284" t="s">
        <v>35</v>
      </c>
      <c r="K284">
        <v>4.7</v>
      </c>
      <c r="L284" t="s">
        <v>472</v>
      </c>
    </row>
    <row r="285" spans="1:12" x14ac:dyDescent="0.3">
      <c r="A285">
        <v>499500</v>
      </c>
      <c r="B285">
        <v>299</v>
      </c>
      <c r="C285" t="s">
        <v>31</v>
      </c>
      <c r="D285" t="s">
        <v>30</v>
      </c>
      <c r="E285" t="s">
        <v>87</v>
      </c>
      <c r="F285" t="s">
        <v>93</v>
      </c>
      <c r="G285" t="str">
        <f>INDEX(find_bugcounts!D:D, MATCH(B285,find_bugcounts!B:B))</f>
        <v>Multithreaded correctness</v>
      </c>
      <c r="H285" t="s">
        <v>66</v>
      </c>
      <c r="I285" t="s">
        <v>99</v>
      </c>
      <c r="J285" t="s">
        <v>35</v>
      </c>
      <c r="K285">
        <v>4.7</v>
      </c>
      <c r="L285" t="s">
        <v>473</v>
      </c>
    </row>
    <row r="286" spans="1:12" x14ac:dyDescent="0.3">
      <c r="A286">
        <v>499515</v>
      </c>
      <c r="B286">
        <v>1</v>
      </c>
      <c r="C286" t="s">
        <v>31</v>
      </c>
      <c r="D286" t="s">
        <v>30</v>
      </c>
      <c r="E286" t="s">
        <v>25</v>
      </c>
      <c r="F286" t="s">
        <v>62</v>
      </c>
      <c r="G286" t="str">
        <f>INDEX(find_bugcounts!D:D, MATCH(B286,find_bugcounts!B:B))</f>
        <v>Bad practice</v>
      </c>
      <c r="H286" t="s">
        <v>144</v>
      </c>
      <c r="I286" t="s">
        <v>34</v>
      </c>
      <c r="J286" t="s">
        <v>35</v>
      </c>
      <c r="K286">
        <v>4.7</v>
      </c>
      <c r="L286" t="s">
        <v>474</v>
      </c>
    </row>
    <row r="287" spans="1:12" x14ac:dyDescent="0.3">
      <c r="A287">
        <v>499533</v>
      </c>
      <c r="B287">
        <v>58</v>
      </c>
      <c r="C287" t="s">
        <v>31</v>
      </c>
      <c r="D287" t="s">
        <v>30</v>
      </c>
      <c r="E287" t="s">
        <v>25</v>
      </c>
      <c r="F287" t="s">
        <v>62</v>
      </c>
      <c r="G287" t="str">
        <f>INDEX(find_bugcounts!D:D, MATCH(B287,find_bugcounts!B:B))</f>
        <v>Bad practice</v>
      </c>
      <c r="H287" t="s">
        <v>475</v>
      </c>
      <c r="I287" t="s">
        <v>99</v>
      </c>
      <c r="J287" t="s">
        <v>35</v>
      </c>
      <c r="K287">
        <v>4.7</v>
      </c>
      <c r="L287" t="s">
        <v>476</v>
      </c>
    </row>
    <row r="288" spans="1:12" x14ac:dyDescent="0.3">
      <c r="A288">
        <v>499539</v>
      </c>
      <c r="B288">
        <v>204</v>
      </c>
      <c r="C288" t="s">
        <v>31</v>
      </c>
      <c r="D288" t="s">
        <v>30</v>
      </c>
      <c r="E288" t="s">
        <v>25</v>
      </c>
      <c r="F288" t="s">
        <v>118</v>
      </c>
      <c r="G288" t="str">
        <f>INDEX(find_bugcounts!D:D, MATCH(B288,find_bugcounts!B:B))</f>
        <v>Correctness</v>
      </c>
      <c r="H288" t="s">
        <v>176</v>
      </c>
      <c r="I288" t="s">
        <v>34</v>
      </c>
      <c r="J288" t="s">
        <v>35</v>
      </c>
      <c r="K288">
        <v>4.7</v>
      </c>
      <c r="L288" t="s">
        <v>477</v>
      </c>
    </row>
    <row r="289" spans="1:12" x14ac:dyDescent="0.3">
      <c r="A289">
        <v>499565</v>
      </c>
      <c r="B289">
        <v>347</v>
      </c>
      <c r="C289" t="s">
        <v>45</v>
      </c>
      <c r="D289" t="s">
        <v>30</v>
      </c>
      <c r="E289" t="s">
        <v>25</v>
      </c>
      <c r="F289" t="s">
        <v>118</v>
      </c>
      <c r="G289" t="str">
        <f>INDEX(find_bugcounts!D:D, MATCH(B289,find_bugcounts!B:B))</f>
        <v>Dodgy code</v>
      </c>
      <c r="H289" t="s">
        <v>66</v>
      </c>
      <c r="I289" t="s">
        <v>34</v>
      </c>
      <c r="J289" t="s">
        <v>35</v>
      </c>
      <c r="K289">
        <v>4.7</v>
      </c>
      <c r="L289" t="s">
        <v>478</v>
      </c>
    </row>
    <row r="290" spans="1:12" x14ac:dyDescent="0.3">
      <c r="A290">
        <v>499577</v>
      </c>
      <c r="B290">
        <v>284</v>
      </c>
      <c r="C290" t="s">
        <v>64</v>
      </c>
      <c r="D290" t="s">
        <v>30</v>
      </c>
      <c r="E290" t="s">
        <v>25</v>
      </c>
      <c r="F290" t="s">
        <v>26</v>
      </c>
      <c r="G290" t="str">
        <f>INDEX(find_bugcounts!D:D, MATCH(B290,find_bugcounts!B:B))</f>
        <v>Multithreaded correctness</v>
      </c>
      <c r="H290" t="s">
        <v>144</v>
      </c>
      <c r="I290" t="s">
        <v>34</v>
      </c>
      <c r="J290" t="s">
        <v>35</v>
      </c>
      <c r="K290">
        <v>4.7</v>
      </c>
      <c r="L290" t="s">
        <v>479</v>
      </c>
    </row>
    <row r="291" spans="1:12" x14ac:dyDescent="0.3">
      <c r="A291">
        <v>499589</v>
      </c>
      <c r="B291">
        <v>120</v>
      </c>
      <c r="C291" t="s">
        <v>31</v>
      </c>
      <c r="D291" t="s">
        <v>30</v>
      </c>
      <c r="E291" t="s">
        <v>87</v>
      </c>
      <c r="F291" t="s">
        <v>113</v>
      </c>
      <c r="G291" t="str">
        <f>INDEX(find_bugcounts!D:D, MATCH(B291,find_bugcounts!B:B))</f>
        <v>Bad practice</v>
      </c>
      <c r="H291" t="s">
        <v>480</v>
      </c>
      <c r="I291" t="s">
        <v>28</v>
      </c>
      <c r="J291" t="s">
        <v>29</v>
      </c>
      <c r="K291">
        <v>4.7</v>
      </c>
      <c r="L291" t="s">
        <v>481</v>
      </c>
    </row>
    <row r="292" spans="1:12" x14ac:dyDescent="0.3">
      <c r="A292">
        <v>499596</v>
      </c>
      <c r="B292">
        <v>220</v>
      </c>
      <c r="C292" t="s">
        <v>31</v>
      </c>
      <c r="D292" t="s">
        <v>30</v>
      </c>
      <c r="E292" t="s">
        <v>87</v>
      </c>
      <c r="F292" t="s">
        <v>113</v>
      </c>
      <c r="G292" t="str">
        <f>INDEX(find_bugcounts!D:D, MATCH(B292,find_bugcounts!B:B))</f>
        <v>Correctness</v>
      </c>
      <c r="H292" t="s">
        <v>480</v>
      </c>
      <c r="I292" t="s">
        <v>28</v>
      </c>
      <c r="J292" t="s">
        <v>29</v>
      </c>
      <c r="K292">
        <v>4.7</v>
      </c>
      <c r="L292" t="s">
        <v>482</v>
      </c>
    </row>
    <row r="293" spans="1:12" x14ac:dyDescent="0.3">
      <c r="A293">
        <v>499597</v>
      </c>
      <c r="B293">
        <v>90</v>
      </c>
      <c r="C293" t="s">
        <v>31</v>
      </c>
      <c r="D293" t="s">
        <v>30</v>
      </c>
      <c r="E293" t="s">
        <v>87</v>
      </c>
      <c r="F293" t="s">
        <v>113</v>
      </c>
      <c r="G293" t="str">
        <f>INDEX(find_bugcounts!D:D, MATCH(B293,find_bugcounts!B:B))</f>
        <v>Bad practice</v>
      </c>
      <c r="H293" t="s">
        <v>480</v>
      </c>
      <c r="I293" t="s">
        <v>99</v>
      </c>
      <c r="J293" t="s">
        <v>35</v>
      </c>
      <c r="K293">
        <v>4.7</v>
      </c>
      <c r="L293" t="s">
        <v>483</v>
      </c>
    </row>
    <row r="294" spans="1:12" x14ac:dyDescent="0.3">
      <c r="A294">
        <v>499601</v>
      </c>
      <c r="B294">
        <v>343</v>
      </c>
      <c r="C294" t="s">
        <v>31</v>
      </c>
      <c r="D294" t="s">
        <v>30</v>
      </c>
      <c r="E294" t="s">
        <v>87</v>
      </c>
      <c r="F294" t="s">
        <v>113</v>
      </c>
      <c r="G294" t="str">
        <f>INDEX(find_bugcounts!D:D, MATCH(B294,find_bugcounts!B:B))</f>
        <v>Security</v>
      </c>
      <c r="H294" t="s">
        <v>480</v>
      </c>
      <c r="I294" t="s">
        <v>50</v>
      </c>
      <c r="J294" t="s">
        <v>56</v>
      </c>
      <c r="K294">
        <v>4.7</v>
      </c>
      <c r="L294" t="s">
        <v>484</v>
      </c>
    </row>
    <row r="295" spans="1:12" x14ac:dyDescent="0.3">
      <c r="A295">
        <v>499625</v>
      </c>
      <c r="B295">
        <v>79</v>
      </c>
      <c r="C295" t="s">
        <v>31</v>
      </c>
      <c r="D295" t="s">
        <v>30</v>
      </c>
      <c r="E295" t="s">
        <v>25</v>
      </c>
      <c r="F295" t="s">
        <v>118</v>
      </c>
      <c r="G295" t="str">
        <f>INDEX(find_bugcounts!D:D, MATCH(B295,find_bugcounts!B:B))</f>
        <v>Bad practice</v>
      </c>
      <c r="H295" t="s">
        <v>119</v>
      </c>
      <c r="I295" t="s">
        <v>34</v>
      </c>
      <c r="J295" t="s">
        <v>35</v>
      </c>
      <c r="K295">
        <v>4.7</v>
      </c>
      <c r="L295" t="s">
        <v>485</v>
      </c>
    </row>
    <row r="296" spans="1:12" x14ac:dyDescent="0.3">
      <c r="A296">
        <v>499634</v>
      </c>
      <c r="B296">
        <v>294</v>
      </c>
      <c r="C296" t="s">
        <v>31</v>
      </c>
      <c r="D296" t="s">
        <v>30</v>
      </c>
      <c r="E296" t="s">
        <v>87</v>
      </c>
      <c r="F296" t="s">
        <v>113</v>
      </c>
      <c r="G296" t="str">
        <f>INDEX(find_bugcounts!D:D, MATCH(B296,find_bugcounts!B:B))</f>
        <v>Multithreaded correctness</v>
      </c>
      <c r="H296" t="s">
        <v>281</v>
      </c>
      <c r="I296" t="s">
        <v>34</v>
      </c>
      <c r="J296" t="s">
        <v>35</v>
      </c>
      <c r="K296">
        <v>4.7</v>
      </c>
      <c r="L296" t="s">
        <v>486</v>
      </c>
    </row>
    <row r="297" spans="1:12" x14ac:dyDescent="0.3">
      <c r="A297">
        <v>499635</v>
      </c>
      <c r="B297">
        <v>147</v>
      </c>
      <c r="C297" t="s">
        <v>31</v>
      </c>
      <c r="D297" t="s">
        <v>30</v>
      </c>
      <c r="E297" t="s">
        <v>87</v>
      </c>
      <c r="F297" t="s">
        <v>113</v>
      </c>
      <c r="G297" t="str">
        <f>INDEX(find_bugcounts!D:D, MATCH(B297,find_bugcounts!B:B))</f>
        <v>Correctness</v>
      </c>
      <c r="H297" t="s">
        <v>281</v>
      </c>
      <c r="I297" t="s">
        <v>34</v>
      </c>
      <c r="J297" t="s">
        <v>35</v>
      </c>
      <c r="K297">
        <v>4.7</v>
      </c>
      <c r="L297" t="s">
        <v>487</v>
      </c>
    </row>
    <row r="298" spans="1:12" x14ac:dyDescent="0.3">
      <c r="A298">
        <v>499639</v>
      </c>
      <c r="B298">
        <v>160</v>
      </c>
      <c r="C298" t="s">
        <v>42</v>
      </c>
      <c r="D298" t="s">
        <v>30</v>
      </c>
      <c r="E298" t="s">
        <v>25</v>
      </c>
      <c r="F298" t="s">
        <v>104</v>
      </c>
      <c r="G298" t="str">
        <f>INDEX(find_bugcounts!D:D, MATCH(B298,find_bugcounts!B:B))</f>
        <v>Correctness</v>
      </c>
      <c r="H298" t="s">
        <v>488</v>
      </c>
      <c r="I298" t="s">
        <v>28</v>
      </c>
      <c r="J298" t="s">
        <v>29</v>
      </c>
      <c r="K298">
        <v>4.7</v>
      </c>
      <c r="L298" t="s">
        <v>489</v>
      </c>
    </row>
    <row r="299" spans="1:12" x14ac:dyDescent="0.3">
      <c r="A299">
        <v>499647</v>
      </c>
      <c r="B299">
        <v>186</v>
      </c>
      <c r="C299" t="s">
        <v>31</v>
      </c>
      <c r="D299" t="s">
        <v>30</v>
      </c>
      <c r="E299" t="s">
        <v>87</v>
      </c>
      <c r="F299" t="s">
        <v>62</v>
      </c>
      <c r="G299" t="str">
        <f>INDEX(find_bugcounts!D:D, MATCH(B299,find_bugcounts!B:B))</f>
        <v>Correctness</v>
      </c>
      <c r="H299" t="s">
        <v>321</v>
      </c>
      <c r="I299" t="s">
        <v>34</v>
      </c>
      <c r="J299" t="s">
        <v>35</v>
      </c>
      <c r="K299">
        <v>4.7</v>
      </c>
      <c r="L299" t="s">
        <v>490</v>
      </c>
    </row>
    <row r="300" spans="1:12" x14ac:dyDescent="0.3">
      <c r="A300">
        <v>499654</v>
      </c>
      <c r="B300">
        <v>392</v>
      </c>
      <c r="C300" t="s">
        <v>31</v>
      </c>
      <c r="D300" t="s">
        <v>30</v>
      </c>
      <c r="E300" t="s">
        <v>25</v>
      </c>
      <c r="F300" t="s">
        <v>88</v>
      </c>
      <c r="G300" t="str">
        <f>INDEX(find_bugcounts!D:D, MATCH(B300,find_bugcounts!B:B))</f>
        <v>Dodgy code</v>
      </c>
      <c r="H300" t="s">
        <v>365</v>
      </c>
      <c r="I300" t="s">
        <v>34</v>
      </c>
      <c r="J300" t="s">
        <v>35</v>
      </c>
      <c r="K300">
        <v>4.7</v>
      </c>
      <c r="L300" t="s">
        <v>491</v>
      </c>
    </row>
    <row r="301" spans="1:12" x14ac:dyDescent="0.3">
      <c r="A301">
        <v>499659</v>
      </c>
      <c r="B301">
        <v>1</v>
      </c>
      <c r="C301" t="s">
        <v>42</v>
      </c>
      <c r="D301" t="s">
        <v>30</v>
      </c>
      <c r="E301" t="s">
        <v>25</v>
      </c>
      <c r="F301" t="s">
        <v>26</v>
      </c>
      <c r="G301" t="str">
        <f>INDEX(find_bugcounts!D:D, MATCH(B301,find_bugcounts!B:B))</f>
        <v>Bad practice</v>
      </c>
      <c r="H301" t="s">
        <v>85</v>
      </c>
      <c r="I301" t="s">
        <v>28</v>
      </c>
      <c r="J301" t="s">
        <v>29</v>
      </c>
      <c r="K301">
        <v>4.7</v>
      </c>
      <c r="L301" t="s">
        <v>492</v>
      </c>
    </row>
    <row r="302" spans="1:12" x14ac:dyDescent="0.3">
      <c r="A302">
        <v>499708</v>
      </c>
      <c r="B302">
        <v>214</v>
      </c>
      <c r="C302" t="s">
        <v>45</v>
      </c>
      <c r="D302" t="s">
        <v>30</v>
      </c>
      <c r="E302" t="s">
        <v>87</v>
      </c>
      <c r="F302" t="s">
        <v>113</v>
      </c>
      <c r="G302" t="str">
        <f>INDEX(find_bugcounts!D:D, MATCH(B302,find_bugcounts!B:B))</f>
        <v>Correctness</v>
      </c>
      <c r="H302" t="s">
        <v>281</v>
      </c>
      <c r="I302" t="s">
        <v>34</v>
      </c>
      <c r="J302" t="s">
        <v>35</v>
      </c>
      <c r="K302">
        <v>4.7</v>
      </c>
      <c r="L302" t="s">
        <v>493</v>
      </c>
    </row>
    <row r="303" spans="1:12" x14ac:dyDescent="0.3">
      <c r="A303">
        <v>499714</v>
      </c>
      <c r="B303">
        <v>293</v>
      </c>
      <c r="C303" t="s">
        <v>31</v>
      </c>
      <c r="D303" t="s">
        <v>30</v>
      </c>
      <c r="E303" t="s">
        <v>87</v>
      </c>
      <c r="F303" t="s">
        <v>113</v>
      </c>
      <c r="G303" t="str">
        <f>INDEX(find_bugcounts!D:D, MATCH(B303,find_bugcounts!B:B))</f>
        <v>Multithreaded correctness</v>
      </c>
      <c r="H303" t="s">
        <v>480</v>
      </c>
      <c r="I303" t="s">
        <v>28</v>
      </c>
      <c r="J303" t="s">
        <v>29</v>
      </c>
      <c r="K303">
        <v>4.7</v>
      </c>
      <c r="L303" t="s">
        <v>494</v>
      </c>
    </row>
    <row r="304" spans="1:12" x14ac:dyDescent="0.3">
      <c r="A304">
        <v>499717</v>
      </c>
      <c r="B304">
        <v>269</v>
      </c>
      <c r="C304" t="s">
        <v>45</v>
      </c>
      <c r="D304" t="s">
        <v>30</v>
      </c>
      <c r="E304" t="s">
        <v>25</v>
      </c>
      <c r="F304" t="s">
        <v>495</v>
      </c>
      <c r="G304" t="str">
        <f>INDEX(find_bugcounts!D:D, MATCH(B304,find_bugcounts!B:B))</f>
        <v>Multithreaded correctness</v>
      </c>
      <c r="H304" t="s">
        <v>98</v>
      </c>
      <c r="I304" t="s">
        <v>201</v>
      </c>
      <c r="J304" t="s">
        <v>29</v>
      </c>
      <c r="K304">
        <v>4.7</v>
      </c>
      <c r="L304" t="s">
        <v>496</v>
      </c>
    </row>
    <row r="305" spans="1:12" x14ac:dyDescent="0.3">
      <c r="A305">
        <v>499719</v>
      </c>
      <c r="B305">
        <v>343</v>
      </c>
      <c r="C305" t="s">
        <v>31</v>
      </c>
      <c r="D305" t="s">
        <v>30</v>
      </c>
      <c r="E305" t="s">
        <v>87</v>
      </c>
      <c r="F305" t="s">
        <v>113</v>
      </c>
      <c r="G305" t="str">
        <f>INDEX(find_bugcounts!D:D, MATCH(B305,find_bugcounts!B:B))</f>
        <v>Security</v>
      </c>
      <c r="H305" t="s">
        <v>497</v>
      </c>
      <c r="I305" t="s">
        <v>28</v>
      </c>
      <c r="J305" t="s">
        <v>29</v>
      </c>
      <c r="K305">
        <v>4.7</v>
      </c>
      <c r="L305" t="s">
        <v>498</v>
      </c>
    </row>
    <row r="306" spans="1:12" x14ac:dyDescent="0.3">
      <c r="A306">
        <v>499730</v>
      </c>
      <c r="B306">
        <v>181</v>
      </c>
      <c r="C306" t="s">
        <v>31</v>
      </c>
      <c r="D306" t="s">
        <v>30</v>
      </c>
      <c r="E306" t="s">
        <v>87</v>
      </c>
      <c r="F306" t="s">
        <v>113</v>
      </c>
      <c r="G306" t="str">
        <f>INDEX(find_bugcounts!D:D, MATCH(B306,find_bugcounts!B:B))</f>
        <v>Correctness</v>
      </c>
      <c r="H306" t="s">
        <v>480</v>
      </c>
      <c r="I306" t="s">
        <v>201</v>
      </c>
      <c r="J306" t="s">
        <v>29</v>
      </c>
      <c r="K306">
        <v>4.7</v>
      </c>
      <c r="L306" t="s">
        <v>499</v>
      </c>
    </row>
    <row r="307" spans="1:12" x14ac:dyDescent="0.3">
      <c r="A307">
        <v>499747</v>
      </c>
      <c r="B307">
        <v>321</v>
      </c>
      <c r="C307" t="s">
        <v>45</v>
      </c>
      <c r="D307" t="s">
        <v>30</v>
      </c>
      <c r="E307" t="s">
        <v>25</v>
      </c>
      <c r="F307" t="s">
        <v>118</v>
      </c>
      <c r="G307" t="str">
        <f>INDEX(find_bugcounts!D:D, MATCH(B307,find_bugcounts!B:B))</f>
        <v>Performance</v>
      </c>
      <c r="H307" t="s">
        <v>119</v>
      </c>
      <c r="I307" t="s">
        <v>28</v>
      </c>
      <c r="J307" t="s">
        <v>29</v>
      </c>
      <c r="K307">
        <v>4.7</v>
      </c>
      <c r="L307" t="s">
        <v>500</v>
      </c>
    </row>
    <row r="308" spans="1:12" x14ac:dyDescent="0.3">
      <c r="A308">
        <v>499766</v>
      </c>
      <c r="B308">
        <v>321</v>
      </c>
      <c r="C308" t="s">
        <v>31</v>
      </c>
      <c r="D308" t="s">
        <v>30</v>
      </c>
      <c r="E308" t="s">
        <v>87</v>
      </c>
      <c r="F308" t="s">
        <v>113</v>
      </c>
      <c r="G308" t="str">
        <f>INDEX(find_bugcounts!D:D, MATCH(B308,find_bugcounts!B:B))</f>
        <v>Performance</v>
      </c>
      <c r="H308" t="s">
        <v>321</v>
      </c>
      <c r="I308" t="s">
        <v>28</v>
      </c>
      <c r="J308" t="s">
        <v>29</v>
      </c>
      <c r="K308">
        <v>4.7</v>
      </c>
      <c r="L308" t="s">
        <v>501</v>
      </c>
    </row>
    <row r="309" spans="1:12" x14ac:dyDescent="0.3">
      <c r="A309">
        <v>499768</v>
      </c>
      <c r="B309">
        <v>321</v>
      </c>
      <c r="C309" t="s">
        <v>45</v>
      </c>
      <c r="D309" t="s">
        <v>30</v>
      </c>
      <c r="E309" t="s">
        <v>25</v>
      </c>
      <c r="F309" t="s">
        <v>292</v>
      </c>
      <c r="G309" t="str">
        <f>INDEX(find_bugcounts!D:D, MATCH(B309,find_bugcounts!B:B))</f>
        <v>Performance</v>
      </c>
      <c r="H309" t="s">
        <v>58</v>
      </c>
      <c r="I309" t="s">
        <v>99</v>
      </c>
      <c r="J309" t="s">
        <v>35</v>
      </c>
      <c r="K309">
        <v>4.7</v>
      </c>
      <c r="L309" t="s">
        <v>502</v>
      </c>
    </row>
    <row r="310" spans="1:12" x14ac:dyDescent="0.3">
      <c r="A310">
        <v>499769</v>
      </c>
      <c r="B310">
        <v>267</v>
      </c>
      <c r="C310" t="s">
        <v>31</v>
      </c>
      <c r="D310" t="s">
        <v>30</v>
      </c>
      <c r="E310" t="s">
        <v>96</v>
      </c>
      <c r="F310" t="s">
        <v>62</v>
      </c>
      <c r="G310" t="str">
        <f>INDEX(find_bugcounts!D:D, MATCH(B310,find_bugcounts!B:B))</f>
        <v>Multithreaded correctness</v>
      </c>
      <c r="H310" t="s">
        <v>108</v>
      </c>
      <c r="I310" t="s">
        <v>28</v>
      </c>
      <c r="J310" t="s">
        <v>29</v>
      </c>
      <c r="K310">
        <v>4.7</v>
      </c>
      <c r="L310" t="s">
        <v>503</v>
      </c>
    </row>
    <row r="311" spans="1:12" x14ac:dyDescent="0.3">
      <c r="A311">
        <v>499775</v>
      </c>
      <c r="B311">
        <v>142</v>
      </c>
      <c r="C311" t="s">
        <v>31</v>
      </c>
      <c r="D311" t="s">
        <v>30</v>
      </c>
      <c r="E311" t="s">
        <v>25</v>
      </c>
      <c r="F311" t="s">
        <v>62</v>
      </c>
      <c r="G311" t="str">
        <f>INDEX(find_bugcounts!D:D, MATCH(B311,find_bugcounts!B:B))</f>
        <v>Correctness</v>
      </c>
      <c r="H311" t="s">
        <v>281</v>
      </c>
      <c r="I311" t="s">
        <v>28</v>
      </c>
      <c r="J311" t="s">
        <v>29</v>
      </c>
      <c r="K311">
        <v>4.7</v>
      </c>
      <c r="L311" t="s">
        <v>504</v>
      </c>
    </row>
    <row r="312" spans="1:12" x14ac:dyDescent="0.3">
      <c r="A312">
        <v>499791</v>
      </c>
      <c r="B312">
        <v>365</v>
      </c>
      <c r="C312" t="s">
        <v>31</v>
      </c>
      <c r="D312" t="s">
        <v>30</v>
      </c>
      <c r="E312" t="s">
        <v>25</v>
      </c>
      <c r="F312" t="s">
        <v>62</v>
      </c>
      <c r="G312" t="str">
        <f>INDEX(find_bugcounts!D:D, MATCH(B312,find_bugcounts!B:B))</f>
        <v>Dodgy code</v>
      </c>
      <c r="H312" t="s">
        <v>505</v>
      </c>
      <c r="I312" t="s">
        <v>34</v>
      </c>
      <c r="J312" t="s">
        <v>35</v>
      </c>
      <c r="K312">
        <v>4.7</v>
      </c>
      <c r="L312" t="s">
        <v>506</v>
      </c>
    </row>
    <row r="313" spans="1:12" x14ac:dyDescent="0.3">
      <c r="A313">
        <v>499801</v>
      </c>
      <c r="B313">
        <v>382</v>
      </c>
      <c r="C313" t="s">
        <v>31</v>
      </c>
      <c r="D313" t="s">
        <v>30</v>
      </c>
      <c r="E313" t="s">
        <v>87</v>
      </c>
      <c r="F313" t="s">
        <v>113</v>
      </c>
      <c r="G313" t="str">
        <f>INDEX(find_bugcounts!D:D, MATCH(B313,find_bugcounts!B:B))</f>
        <v>Dodgy code</v>
      </c>
      <c r="H313" t="s">
        <v>480</v>
      </c>
      <c r="I313" t="s">
        <v>99</v>
      </c>
      <c r="J313" t="s">
        <v>106</v>
      </c>
      <c r="K313">
        <v>4.7</v>
      </c>
      <c r="L313" t="s">
        <v>507</v>
      </c>
    </row>
    <row r="314" spans="1:12" x14ac:dyDescent="0.3">
      <c r="A314">
        <v>499809</v>
      </c>
      <c r="B314">
        <v>403</v>
      </c>
      <c r="C314" t="s">
        <v>31</v>
      </c>
      <c r="D314" t="s">
        <v>30</v>
      </c>
      <c r="E314" t="s">
        <v>87</v>
      </c>
      <c r="F314" t="s">
        <v>113</v>
      </c>
      <c r="G314" t="str">
        <f>INDEX(find_bugcounts!D:D, MATCH(B314,find_bugcounts!B:B))</f>
        <v>Dodgy code</v>
      </c>
      <c r="H314" t="s">
        <v>480</v>
      </c>
      <c r="I314" t="s">
        <v>99</v>
      </c>
      <c r="J314" t="s">
        <v>35</v>
      </c>
      <c r="K314">
        <v>4.7</v>
      </c>
      <c r="L314" t="s">
        <v>508</v>
      </c>
    </row>
    <row r="315" spans="1:12" x14ac:dyDescent="0.3">
      <c r="A315">
        <v>499811</v>
      </c>
      <c r="B315">
        <v>321</v>
      </c>
      <c r="C315" t="s">
        <v>45</v>
      </c>
      <c r="D315" t="s">
        <v>30</v>
      </c>
      <c r="E315" t="s">
        <v>25</v>
      </c>
      <c r="F315" t="s">
        <v>62</v>
      </c>
      <c r="G315" t="str">
        <f>INDEX(find_bugcounts!D:D, MATCH(B315,find_bugcounts!B:B))</f>
        <v>Performance</v>
      </c>
      <c r="H315" t="s">
        <v>509</v>
      </c>
      <c r="I315" t="s">
        <v>34</v>
      </c>
      <c r="J315" t="s">
        <v>35</v>
      </c>
      <c r="K315">
        <v>4.7</v>
      </c>
      <c r="L315" t="s">
        <v>510</v>
      </c>
    </row>
    <row r="316" spans="1:12" x14ac:dyDescent="0.3">
      <c r="A316">
        <v>499812</v>
      </c>
      <c r="B316">
        <v>128</v>
      </c>
      <c r="C316" t="s">
        <v>64</v>
      </c>
      <c r="D316" t="s">
        <v>30</v>
      </c>
      <c r="E316" t="s">
        <v>25</v>
      </c>
      <c r="F316" t="s">
        <v>88</v>
      </c>
      <c r="G316" t="str">
        <f>INDEX(find_bugcounts!D:D, MATCH(B316,find_bugcounts!B:B))</f>
        <v>Bad practice</v>
      </c>
      <c r="H316" t="s">
        <v>509</v>
      </c>
      <c r="I316" t="s">
        <v>234</v>
      </c>
      <c r="J316" t="s">
        <v>29</v>
      </c>
      <c r="K316">
        <v>4.7</v>
      </c>
      <c r="L316" t="s">
        <v>511</v>
      </c>
    </row>
    <row r="317" spans="1:12" x14ac:dyDescent="0.3">
      <c r="A317">
        <v>499813</v>
      </c>
      <c r="B317">
        <v>197</v>
      </c>
      <c r="C317" t="s">
        <v>31</v>
      </c>
      <c r="D317" t="s">
        <v>30</v>
      </c>
      <c r="E317" t="s">
        <v>25</v>
      </c>
      <c r="F317" t="s">
        <v>26</v>
      </c>
      <c r="G317" t="str">
        <f>INDEX(find_bugcounts!D:D, MATCH(B317,find_bugcounts!B:B))</f>
        <v>Correctness</v>
      </c>
      <c r="H317" t="s">
        <v>176</v>
      </c>
      <c r="I317" t="s">
        <v>28</v>
      </c>
      <c r="J317" t="s">
        <v>29</v>
      </c>
      <c r="K317">
        <v>4.7</v>
      </c>
      <c r="L317" t="s">
        <v>512</v>
      </c>
    </row>
    <row r="318" spans="1:12" x14ac:dyDescent="0.3">
      <c r="A318">
        <v>499836</v>
      </c>
      <c r="B318">
        <v>238</v>
      </c>
      <c r="C318" t="s">
        <v>45</v>
      </c>
      <c r="D318" t="s">
        <v>30</v>
      </c>
      <c r="E318" t="s">
        <v>25</v>
      </c>
      <c r="F318" t="s">
        <v>118</v>
      </c>
      <c r="G318" t="str">
        <f>INDEX(find_bugcounts!D:D, MATCH(B318,find_bugcounts!B:B))</f>
        <v>Correctness</v>
      </c>
      <c r="H318" t="s">
        <v>91</v>
      </c>
      <c r="I318" t="s">
        <v>99</v>
      </c>
      <c r="J318" t="s">
        <v>35</v>
      </c>
      <c r="K318">
        <v>4.7</v>
      </c>
      <c r="L318" t="s">
        <v>513</v>
      </c>
    </row>
    <row r="319" spans="1:12" x14ac:dyDescent="0.3">
      <c r="A319">
        <v>499850</v>
      </c>
      <c r="B319">
        <v>1</v>
      </c>
      <c r="C319" t="s">
        <v>77</v>
      </c>
      <c r="D319" t="s">
        <v>30</v>
      </c>
      <c r="E319" t="s">
        <v>25</v>
      </c>
      <c r="F319" t="s">
        <v>26</v>
      </c>
      <c r="G319" t="str">
        <f>INDEX(find_bugcounts!D:D, MATCH(B319,find_bugcounts!B:B))</f>
        <v>Bad practice</v>
      </c>
      <c r="H319" t="s">
        <v>514</v>
      </c>
      <c r="I319" t="s">
        <v>28</v>
      </c>
      <c r="J319" t="s">
        <v>29</v>
      </c>
      <c r="K319">
        <v>4.7</v>
      </c>
      <c r="L319" t="s">
        <v>515</v>
      </c>
    </row>
    <row r="320" spans="1:12" x14ac:dyDescent="0.3">
      <c r="A320">
        <v>499862</v>
      </c>
      <c r="B320">
        <v>90</v>
      </c>
      <c r="C320" t="s">
        <v>31</v>
      </c>
      <c r="D320" t="s">
        <v>30</v>
      </c>
      <c r="E320" t="s">
        <v>87</v>
      </c>
      <c r="F320" t="s">
        <v>113</v>
      </c>
      <c r="G320" t="str">
        <f>INDEX(find_bugcounts!D:D, MATCH(B320,find_bugcounts!B:B))</f>
        <v>Bad practice</v>
      </c>
      <c r="H320" t="s">
        <v>321</v>
      </c>
      <c r="I320" t="s">
        <v>99</v>
      </c>
      <c r="J320" t="s">
        <v>35</v>
      </c>
      <c r="K320">
        <v>4.7</v>
      </c>
      <c r="L320" t="s">
        <v>516</v>
      </c>
    </row>
    <row r="321" spans="1:12" x14ac:dyDescent="0.3">
      <c r="A321">
        <v>499863</v>
      </c>
      <c r="B321">
        <v>135</v>
      </c>
      <c r="C321" t="s">
        <v>31</v>
      </c>
      <c r="D321" t="s">
        <v>30</v>
      </c>
      <c r="E321" t="s">
        <v>87</v>
      </c>
      <c r="F321" t="s">
        <v>62</v>
      </c>
      <c r="G321" t="str">
        <f>INDEX(find_bugcounts!D:D, MATCH(B321,find_bugcounts!B:B))</f>
        <v>Correctness</v>
      </c>
      <c r="H321" t="s">
        <v>517</v>
      </c>
      <c r="I321" t="s">
        <v>201</v>
      </c>
      <c r="J321" t="s">
        <v>29</v>
      </c>
      <c r="K321">
        <v>4.7</v>
      </c>
      <c r="L321" t="s">
        <v>518</v>
      </c>
    </row>
    <row r="322" spans="1:12" x14ac:dyDescent="0.3">
      <c r="A322">
        <v>499890</v>
      </c>
      <c r="B322">
        <v>334</v>
      </c>
      <c r="C322" t="s">
        <v>31</v>
      </c>
      <c r="D322" t="s">
        <v>30</v>
      </c>
      <c r="E322" t="s">
        <v>87</v>
      </c>
      <c r="F322" t="s">
        <v>113</v>
      </c>
      <c r="G322" t="str">
        <f>INDEX(find_bugcounts!D:D, MATCH(B322,find_bugcounts!B:B))</f>
        <v>Security</v>
      </c>
      <c r="H322" t="s">
        <v>467</v>
      </c>
      <c r="I322" t="s">
        <v>28</v>
      </c>
      <c r="J322" t="s">
        <v>29</v>
      </c>
      <c r="K322">
        <v>4.7</v>
      </c>
      <c r="L322" t="s">
        <v>519</v>
      </c>
    </row>
    <row r="323" spans="1:12" x14ac:dyDescent="0.3">
      <c r="A323">
        <v>499891</v>
      </c>
      <c r="B323">
        <v>321</v>
      </c>
      <c r="C323" t="s">
        <v>31</v>
      </c>
      <c r="D323" t="s">
        <v>30</v>
      </c>
      <c r="E323" t="s">
        <v>25</v>
      </c>
      <c r="F323" t="s">
        <v>26</v>
      </c>
      <c r="G323" t="str">
        <f>INDEX(find_bugcounts!D:D, MATCH(B323,find_bugcounts!B:B))</f>
        <v>Performance</v>
      </c>
      <c r="H323" t="s">
        <v>245</v>
      </c>
      <c r="I323" t="s">
        <v>28</v>
      </c>
      <c r="J323" t="s">
        <v>29</v>
      </c>
      <c r="K323">
        <v>4.7</v>
      </c>
      <c r="L323" t="s">
        <v>520</v>
      </c>
    </row>
    <row r="324" spans="1:12" x14ac:dyDescent="0.3">
      <c r="A324">
        <v>499908</v>
      </c>
      <c r="B324">
        <v>69</v>
      </c>
      <c r="C324" t="s">
        <v>31</v>
      </c>
      <c r="D324" t="s">
        <v>30</v>
      </c>
      <c r="E324" t="s">
        <v>25</v>
      </c>
      <c r="F324" t="s">
        <v>26</v>
      </c>
      <c r="G324" t="str">
        <f>INDEX(find_bugcounts!D:D, MATCH(B324,find_bugcounts!B:B))</f>
        <v>Bad practice</v>
      </c>
      <c r="H324" t="s">
        <v>521</v>
      </c>
      <c r="I324" t="s">
        <v>28</v>
      </c>
      <c r="J324" t="s">
        <v>29</v>
      </c>
      <c r="K324">
        <v>4.7</v>
      </c>
      <c r="L324" t="s">
        <v>522</v>
      </c>
    </row>
    <row r="325" spans="1:12" x14ac:dyDescent="0.3">
      <c r="A325">
        <v>499921</v>
      </c>
      <c r="B325">
        <v>149</v>
      </c>
      <c r="C325" t="s">
        <v>31</v>
      </c>
      <c r="D325" t="s">
        <v>30</v>
      </c>
      <c r="E325" t="s">
        <v>25</v>
      </c>
      <c r="F325" t="s">
        <v>62</v>
      </c>
      <c r="G325" t="str">
        <f>INDEX(find_bugcounts!D:D, MATCH(B325,find_bugcounts!B:B))</f>
        <v>Correctness</v>
      </c>
      <c r="H325" t="s">
        <v>58</v>
      </c>
      <c r="I325" t="s">
        <v>50</v>
      </c>
      <c r="J325" t="s">
        <v>56</v>
      </c>
      <c r="K325">
        <v>4.7</v>
      </c>
      <c r="L325" t="s">
        <v>523</v>
      </c>
    </row>
    <row r="326" spans="1:12" x14ac:dyDescent="0.3">
      <c r="A326">
        <v>499961</v>
      </c>
      <c r="B326">
        <v>98</v>
      </c>
      <c r="C326" t="s">
        <v>31</v>
      </c>
      <c r="D326" t="s">
        <v>30</v>
      </c>
      <c r="E326" t="s">
        <v>87</v>
      </c>
      <c r="F326" t="s">
        <v>113</v>
      </c>
      <c r="G326" t="str">
        <f>INDEX(find_bugcounts!D:D, MATCH(B326,find_bugcounts!B:B))</f>
        <v>Bad practice</v>
      </c>
      <c r="H326" t="s">
        <v>389</v>
      </c>
      <c r="I326" t="s">
        <v>99</v>
      </c>
      <c r="J326" t="s">
        <v>35</v>
      </c>
      <c r="K326">
        <v>4.7</v>
      </c>
      <c r="L326" t="s">
        <v>524</v>
      </c>
    </row>
    <row r="327" spans="1:12" x14ac:dyDescent="0.3">
      <c r="A327">
        <v>499964</v>
      </c>
      <c r="B327">
        <v>334</v>
      </c>
      <c r="C327" t="s">
        <v>31</v>
      </c>
      <c r="D327" t="s">
        <v>30</v>
      </c>
      <c r="E327" t="s">
        <v>25</v>
      </c>
      <c r="F327" t="s">
        <v>62</v>
      </c>
      <c r="G327" t="str">
        <f>INDEX(find_bugcounts!D:D, MATCH(B327,find_bugcounts!B:B))</f>
        <v>Security</v>
      </c>
      <c r="H327" t="s">
        <v>365</v>
      </c>
      <c r="I327" t="s">
        <v>28</v>
      </c>
      <c r="J327" t="s">
        <v>29</v>
      </c>
      <c r="K327">
        <v>4.7</v>
      </c>
      <c r="L327" t="s">
        <v>525</v>
      </c>
    </row>
    <row r="328" spans="1:12" x14ac:dyDescent="0.3">
      <c r="A328">
        <v>499980</v>
      </c>
      <c r="B328">
        <v>375</v>
      </c>
      <c r="C328" t="s">
        <v>31</v>
      </c>
      <c r="D328" t="s">
        <v>30</v>
      </c>
      <c r="E328" t="s">
        <v>25</v>
      </c>
      <c r="F328" t="s">
        <v>88</v>
      </c>
      <c r="G328" t="str">
        <f>INDEX(find_bugcounts!D:D, MATCH(B328,find_bugcounts!B:B))</f>
        <v>Dodgy code</v>
      </c>
      <c r="H328" t="s">
        <v>365</v>
      </c>
      <c r="I328" t="s">
        <v>99</v>
      </c>
      <c r="J328" t="s">
        <v>35</v>
      </c>
      <c r="K328">
        <v>4.7</v>
      </c>
      <c r="L328" t="s">
        <v>526</v>
      </c>
    </row>
    <row r="329" spans="1:12" x14ac:dyDescent="0.3">
      <c r="A329">
        <v>500006</v>
      </c>
      <c r="B329">
        <v>347</v>
      </c>
      <c r="C329" t="s">
        <v>31</v>
      </c>
      <c r="D329" t="s">
        <v>30</v>
      </c>
      <c r="E329" t="s">
        <v>87</v>
      </c>
      <c r="F329" t="s">
        <v>113</v>
      </c>
      <c r="G329" t="str">
        <f>INDEX(find_bugcounts!D:D, MATCH(B329,find_bugcounts!B:B))</f>
        <v>Dodgy code</v>
      </c>
      <c r="H329" t="s">
        <v>425</v>
      </c>
      <c r="I329" t="s">
        <v>34</v>
      </c>
      <c r="J329" t="s">
        <v>35</v>
      </c>
      <c r="K329">
        <v>4.7</v>
      </c>
      <c r="L329" t="s">
        <v>527</v>
      </c>
    </row>
    <row r="330" spans="1:12" x14ac:dyDescent="0.3">
      <c r="A330">
        <v>500012</v>
      </c>
      <c r="B330">
        <v>321</v>
      </c>
      <c r="C330" t="s">
        <v>64</v>
      </c>
      <c r="D330" t="s">
        <v>30</v>
      </c>
      <c r="E330" t="s">
        <v>87</v>
      </c>
      <c r="F330" t="s">
        <v>62</v>
      </c>
      <c r="G330" t="str">
        <f>INDEX(find_bugcounts!D:D, MATCH(B330,find_bugcounts!B:B))</f>
        <v>Performance</v>
      </c>
      <c r="H330" t="s">
        <v>321</v>
      </c>
      <c r="I330" t="s">
        <v>34</v>
      </c>
      <c r="J330" t="s">
        <v>106</v>
      </c>
      <c r="K330">
        <v>4.7</v>
      </c>
      <c r="L330" t="s">
        <v>528</v>
      </c>
    </row>
    <row r="331" spans="1:12" x14ac:dyDescent="0.3">
      <c r="A331">
        <v>500022</v>
      </c>
      <c r="B331">
        <v>393</v>
      </c>
      <c r="C331" t="s">
        <v>45</v>
      </c>
      <c r="D331" t="s">
        <v>30</v>
      </c>
      <c r="E331" t="s">
        <v>87</v>
      </c>
      <c r="F331" t="s">
        <v>62</v>
      </c>
      <c r="G331" t="str">
        <f>INDEX(find_bugcounts!D:D, MATCH(B331,find_bugcounts!B:B))</f>
        <v>Dodgy code</v>
      </c>
      <c r="H331" t="s">
        <v>321</v>
      </c>
      <c r="I331" t="s">
        <v>28</v>
      </c>
      <c r="J331" t="s">
        <v>29</v>
      </c>
      <c r="K331">
        <v>4.7</v>
      </c>
      <c r="L331" t="s">
        <v>529</v>
      </c>
    </row>
    <row r="332" spans="1:12" x14ac:dyDescent="0.3">
      <c r="A332">
        <v>500024</v>
      </c>
      <c r="B332">
        <v>321</v>
      </c>
      <c r="C332" t="s">
        <v>31</v>
      </c>
      <c r="D332" t="s">
        <v>30</v>
      </c>
      <c r="E332" t="s">
        <v>87</v>
      </c>
      <c r="F332" t="s">
        <v>113</v>
      </c>
      <c r="G332" t="str">
        <f>INDEX(find_bugcounts!D:D, MATCH(B332,find_bugcounts!B:B))</f>
        <v>Performance</v>
      </c>
      <c r="H332" t="s">
        <v>321</v>
      </c>
      <c r="I332" t="s">
        <v>99</v>
      </c>
      <c r="J332" t="s">
        <v>35</v>
      </c>
      <c r="K332">
        <v>4.7</v>
      </c>
      <c r="L332" t="s">
        <v>530</v>
      </c>
    </row>
    <row r="333" spans="1:12" x14ac:dyDescent="0.3">
      <c r="A333">
        <v>500043</v>
      </c>
      <c r="B333">
        <v>204</v>
      </c>
      <c r="C333" t="s">
        <v>45</v>
      </c>
      <c r="D333" t="s">
        <v>30</v>
      </c>
      <c r="E333" t="s">
        <v>25</v>
      </c>
      <c r="F333" t="s">
        <v>104</v>
      </c>
      <c r="G333" t="str">
        <f>INDEX(find_bugcounts!D:D, MATCH(B333,find_bugcounts!B:B))</f>
        <v>Correctness</v>
      </c>
      <c r="H333" t="s">
        <v>531</v>
      </c>
      <c r="I333" t="s">
        <v>34</v>
      </c>
      <c r="J333" t="s">
        <v>51</v>
      </c>
      <c r="K333">
        <v>4.7</v>
      </c>
      <c r="L333" t="s">
        <v>532</v>
      </c>
    </row>
    <row r="334" spans="1:12" x14ac:dyDescent="0.3">
      <c r="A334">
        <v>500045</v>
      </c>
      <c r="B334">
        <v>180</v>
      </c>
      <c r="C334" t="s">
        <v>31</v>
      </c>
      <c r="D334" t="s">
        <v>30</v>
      </c>
      <c r="E334" t="s">
        <v>25</v>
      </c>
      <c r="F334" t="s">
        <v>104</v>
      </c>
      <c r="G334" t="str">
        <f>INDEX(find_bugcounts!D:D, MATCH(B334,find_bugcounts!B:B))</f>
        <v>Correctness</v>
      </c>
      <c r="H334" t="s">
        <v>531</v>
      </c>
      <c r="I334" t="s">
        <v>50</v>
      </c>
      <c r="J334" t="s">
        <v>51</v>
      </c>
      <c r="K334">
        <v>4.7</v>
      </c>
      <c r="L334" t="s">
        <v>533</v>
      </c>
    </row>
    <row r="335" spans="1:12" x14ac:dyDescent="0.3">
      <c r="A335">
        <v>500052</v>
      </c>
      <c r="B335">
        <v>267</v>
      </c>
      <c r="C335" t="s">
        <v>31</v>
      </c>
      <c r="D335" t="s">
        <v>30</v>
      </c>
      <c r="E335" t="s">
        <v>96</v>
      </c>
      <c r="F335" t="s">
        <v>62</v>
      </c>
      <c r="G335" t="str">
        <f>INDEX(find_bugcounts!D:D, MATCH(B335,find_bugcounts!B:B))</f>
        <v>Multithreaded correctness</v>
      </c>
      <c r="H335" t="s">
        <v>108</v>
      </c>
      <c r="I335" t="s">
        <v>99</v>
      </c>
      <c r="J335" t="s">
        <v>35</v>
      </c>
      <c r="K335">
        <v>4.7</v>
      </c>
      <c r="L335" t="s">
        <v>534</v>
      </c>
    </row>
    <row r="336" spans="1:12" x14ac:dyDescent="0.3">
      <c r="A336">
        <v>500056</v>
      </c>
      <c r="B336">
        <v>404</v>
      </c>
      <c r="C336" t="s">
        <v>31</v>
      </c>
      <c r="D336" t="s">
        <v>30</v>
      </c>
      <c r="E336" t="s">
        <v>25</v>
      </c>
      <c r="F336" t="s">
        <v>118</v>
      </c>
      <c r="G336" t="str">
        <f>INDEX(find_bugcounts!D:D, MATCH(B336,find_bugcounts!B:B))</f>
        <v>Dodgy code</v>
      </c>
      <c r="H336" t="s">
        <v>176</v>
      </c>
      <c r="I336" t="s">
        <v>34</v>
      </c>
      <c r="J336" t="s">
        <v>133</v>
      </c>
      <c r="K336">
        <v>4.7</v>
      </c>
      <c r="L336" t="s">
        <v>535</v>
      </c>
    </row>
    <row r="337" spans="1:12" x14ac:dyDescent="0.3">
      <c r="A337">
        <v>500083</v>
      </c>
      <c r="B337">
        <v>402</v>
      </c>
      <c r="C337" t="s">
        <v>64</v>
      </c>
      <c r="D337" t="s">
        <v>30</v>
      </c>
      <c r="E337" t="s">
        <v>87</v>
      </c>
      <c r="F337" t="s">
        <v>113</v>
      </c>
      <c r="G337" t="str">
        <f>INDEX(find_bugcounts!D:D, MATCH(B337,find_bugcounts!B:B))</f>
        <v>Dodgy code</v>
      </c>
      <c r="H337" t="s">
        <v>66</v>
      </c>
      <c r="I337" t="s">
        <v>34</v>
      </c>
      <c r="J337" t="s">
        <v>35</v>
      </c>
      <c r="K337">
        <v>4.7</v>
      </c>
      <c r="L337" t="s">
        <v>536</v>
      </c>
    </row>
    <row r="338" spans="1:12" x14ac:dyDescent="0.3">
      <c r="A338">
        <v>500086</v>
      </c>
      <c r="B338">
        <v>321</v>
      </c>
      <c r="C338" t="s">
        <v>31</v>
      </c>
      <c r="D338" t="s">
        <v>30</v>
      </c>
      <c r="E338" t="s">
        <v>25</v>
      </c>
      <c r="F338" t="s">
        <v>26</v>
      </c>
      <c r="G338" t="str">
        <f>INDEX(find_bugcounts!D:D, MATCH(B338,find_bugcounts!B:B))</f>
        <v>Performance</v>
      </c>
      <c r="H338" t="s">
        <v>281</v>
      </c>
      <c r="I338" t="s">
        <v>34</v>
      </c>
      <c r="J338" t="s">
        <v>35</v>
      </c>
      <c r="K338">
        <v>4.7</v>
      </c>
      <c r="L338" t="s">
        <v>537</v>
      </c>
    </row>
    <row r="339" spans="1:12" x14ac:dyDescent="0.3">
      <c r="A339">
        <v>500134</v>
      </c>
      <c r="B339">
        <v>334</v>
      </c>
      <c r="C339" t="s">
        <v>177</v>
      </c>
      <c r="D339" t="s">
        <v>30</v>
      </c>
      <c r="E339" t="s">
        <v>25</v>
      </c>
      <c r="F339" t="s">
        <v>26</v>
      </c>
      <c r="G339" t="str">
        <f>INDEX(find_bugcounts!D:D, MATCH(B339,find_bugcounts!B:B))</f>
        <v>Security</v>
      </c>
      <c r="H339" t="s">
        <v>91</v>
      </c>
      <c r="I339" t="s">
        <v>34</v>
      </c>
      <c r="J339" t="s">
        <v>56</v>
      </c>
      <c r="K339">
        <v>4.7</v>
      </c>
      <c r="L339" t="s">
        <v>538</v>
      </c>
    </row>
    <row r="340" spans="1:12" x14ac:dyDescent="0.3">
      <c r="A340">
        <v>500162</v>
      </c>
      <c r="B340">
        <v>374</v>
      </c>
      <c r="C340" t="s">
        <v>177</v>
      </c>
      <c r="D340" t="s">
        <v>30</v>
      </c>
      <c r="E340" t="s">
        <v>96</v>
      </c>
      <c r="F340" t="s">
        <v>97</v>
      </c>
      <c r="G340" t="str">
        <f>INDEX(find_bugcounts!D:D, MATCH(B340,find_bugcounts!B:B))</f>
        <v>Dodgy code</v>
      </c>
      <c r="H340" t="s">
        <v>539</v>
      </c>
      <c r="I340" t="s">
        <v>34</v>
      </c>
      <c r="J340" t="s">
        <v>133</v>
      </c>
      <c r="K340">
        <v>4.7</v>
      </c>
      <c r="L340" t="s">
        <v>540</v>
      </c>
    </row>
    <row r="341" spans="1:12" x14ac:dyDescent="0.3">
      <c r="A341">
        <v>500170</v>
      </c>
      <c r="B341">
        <v>281</v>
      </c>
      <c r="C341" t="s">
        <v>31</v>
      </c>
      <c r="D341" t="s">
        <v>30</v>
      </c>
      <c r="E341" t="s">
        <v>87</v>
      </c>
      <c r="F341" t="s">
        <v>113</v>
      </c>
      <c r="G341" t="str">
        <f>INDEX(find_bugcounts!D:D, MATCH(B341,find_bugcounts!B:B))</f>
        <v>Multithreaded correctness</v>
      </c>
      <c r="H341" t="s">
        <v>389</v>
      </c>
      <c r="I341" t="s">
        <v>28</v>
      </c>
      <c r="J341" t="s">
        <v>29</v>
      </c>
      <c r="K341">
        <v>4.7</v>
      </c>
      <c r="L341" t="s">
        <v>541</v>
      </c>
    </row>
    <row r="342" spans="1:12" x14ac:dyDescent="0.3">
      <c r="A342">
        <v>500180</v>
      </c>
      <c r="B342">
        <v>408</v>
      </c>
      <c r="C342" t="s">
        <v>45</v>
      </c>
      <c r="D342" t="s">
        <v>30</v>
      </c>
      <c r="E342" t="s">
        <v>25</v>
      </c>
      <c r="F342" t="s">
        <v>104</v>
      </c>
      <c r="G342" t="str">
        <f>INDEX(find_bugcounts!D:D, MATCH(B342,find_bugcounts!B:B))</f>
        <v>Dodgy code</v>
      </c>
      <c r="H342" t="s">
        <v>542</v>
      </c>
      <c r="I342" t="s">
        <v>28</v>
      </c>
      <c r="J342" t="s">
        <v>29</v>
      </c>
      <c r="K342">
        <v>4.7</v>
      </c>
      <c r="L342" t="s">
        <v>543</v>
      </c>
    </row>
    <row r="343" spans="1:12" x14ac:dyDescent="0.3">
      <c r="A343">
        <v>500194</v>
      </c>
      <c r="B343">
        <v>337</v>
      </c>
      <c r="C343" t="s">
        <v>31</v>
      </c>
      <c r="D343" t="s">
        <v>30</v>
      </c>
      <c r="E343" t="s">
        <v>25</v>
      </c>
      <c r="F343" t="s">
        <v>104</v>
      </c>
      <c r="G343" t="str">
        <f>INDEX(find_bugcounts!D:D, MATCH(B343,find_bugcounts!B:B))</f>
        <v>Security</v>
      </c>
      <c r="H343" t="s">
        <v>542</v>
      </c>
      <c r="I343" t="s">
        <v>28</v>
      </c>
      <c r="J343" t="s">
        <v>29</v>
      </c>
      <c r="K343">
        <v>4.7</v>
      </c>
      <c r="L343" t="s">
        <v>544</v>
      </c>
    </row>
    <row r="344" spans="1:12" x14ac:dyDescent="0.3">
      <c r="A344">
        <v>500199</v>
      </c>
      <c r="B344">
        <v>98</v>
      </c>
      <c r="C344" t="s">
        <v>31</v>
      </c>
      <c r="D344" t="s">
        <v>30</v>
      </c>
      <c r="E344" t="s">
        <v>25</v>
      </c>
      <c r="F344" t="s">
        <v>26</v>
      </c>
      <c r="G344" t="str">
        <f>INDEX(find_bugcounts!D:D, MATCH(B344,find_bugcounts!B:B))</f>
        <v>Bad practice</v>
      </c>
      <c r="H344" t="s">
        <v>545</v>
      </c>
      <c r="I344" t="s">
        <v>28</v>
      </c>
      <c r="J344" t="s">
        <v>29</v>
      </c>
      <c r="K344">
        <v>4.7</v>
      </c>
      <c r="L344" t="s">
        <v>546</v>
      </c>
    </row>
    <row r="345" spans="1:12" x14ac:dyDescent="0.3">
      <c r="A345">
        <v>500200</v>
      </c>
      <c r="B345">
        <v>267</v>
      </c>
      <c r="C345" t="s">
        <v>64</v>
      </c>
      <c r="D345" t="s">
        <v>30</v>
      </c>
      <c r="E345" t="s">
        <v>25</v>
      </c>
      <c r="F345" t="s">
        <v>93</v>
      </c>
      <c r="G345" t="str">
        <f>INDEX(find_bugcounts!D:D, MATCH(B345,find_bugcounts!B:B))</f>
        <v>Multithreaded correctness</v>
      </c>
      <c r="H345" t="s">
        <v>91</v>
      </c>
      <c r="I345" t="s">
        <v>28</v>
      </c>
      <c r="J345" t="s">
        <v>29</v>
      </c>
      <c r="K345">
        <v>4.7</v>
      </c>
      <c r="L345" t="s">
        <v>547</v>
      </c>
    </row>
    <row r="346" spans="1:12" x14ac:dyDescent="0.3">
      <c r="A346">
        <v>500209</v>
      </c>
      <c r="B346">
        <v>141</v>
      </c>
      <c r="C346" t="s">
        <v>31</v>
      </c>
      <c r="D346" t="s">
        <v>30</v>
      </c>
      <c r="E346" t="s">
        <v>87</v>
      </c>
      <c r="F346" t="s">
        <v>62</v>
      </c>
      <c r="G346" t="str">
        <f>INDEX(find_bugcounts!D:D, MATCH(B346,find_bugcounts!B:B))</f>
        <v>Correctness</v>
      </c>
      <c r="H346" t="s">
        <v>480</v>
      </c>
      <c r="I346" t="s">
        <v>28</v>
      </c>
      <c r="J346" t="s">
        <v>29</v>
      </c>
      <c r="K346">
        <v>4.7</v>
      </c>
      <c r="L346" t="s">
        <v>548</v>
      </c>
    </row>
    <row r="347" spans="1:12" x14ac:dyDescent="0.3">
      <c r="A347">
        <v>500210</v>
      </c>
      <c r="B347">
        <v>225</v>
      </c>
      <c r="C347" t="s">
        <v>77</v>
      </c>
      <c r="D347" t="s">
        <v>30</v>
      </c>
      <c r="E347" t="s">
        <v>96</v>
      </c>
      <c r="F347" t="s">
        <v>97</v>
      </c>
      <c r="G347" t="str">
        <f>INDEX(find_bugcounts!D:D, MATCH(B347,find_bugcounts!B:B))</f>
        <v>Correctness</v>
      </c>
      <c r="H347" t="s">
        <v>549</v>
      </c>
      <c r="I347" t="s">
        <v>34</v>
      </c>
      <c r="J347" t="s">
        <v>133</v>
      </c>
      <c r="K347">
        <v>4.7</v>
      </c>
      <c r="L347" t="s">
        <v>550</v>
      </c>
    </row>
    <row r="348" spans="1:12" x14ac:dyDescent="0.3">
      <c r="A348">
        <v>500211</v>
      </c>
      <c r="B348">
        <v>303</v>
      </c>
      <c r="C348" t="s">
        <v>42</v>
      </c>
      <c r="D348" t="s">
        <v>30</v>
      </c>
      <c r="E348" t="s">
        <v>87</v>
      </c>
      <c r="F348" t="s">
        <v>113</v>
      </c>
      <c r="G348" t="str">
        <f>INDEX(find_bugcounts!D:D, MATCH(B348,find_bugcounts!B:B))</f>
        <v>Multithreaded correctness</v>
      </c>
      <c r="H348" t="s">
        <v>551</v>
      </c>
      <c r="I348" t="s">
        <v>34</v>
      </c>
      <c r="J348" t="s">
        <v>35</v>
      </c>
      <c r="K348">
        <v>4.7</v>
      </c>
      <c r="L348" t="s">
        <v>552</v>
      </c>
    </row>
    <row r="349" spans="1:12" x14ac:dyDescent="0.3">
      <c r="A349">
        <v>500233</v>
      </c>
      <c r="B349">
        <v>144</v>
      </c>
      <c r="C349" t="s">
        <v>31</v>
      </c>
      <c r="D349" t="s">
        <v>30</v>
      </c>
      <c r="E349" t="s">
        <v>25</v>
      </c>
      <c r="F349" t="s">
        <v>118</v>
      </c>
      <c r="G349" t="str">
        <f>INDEX(find_bugcounts!D:D, MATCH(B349,find_bugcounts!B:B))</f>
        <v>Correctness</v>
      </c>
      <c r="H349" t="s">
        <v>66</v>
      </c>
      <c r="I349" t="s">
        <v>34</v>
      </c>
      <c r="J349" t="s">
        <v>35</v>
      </c>
      <c r="K349">
        <v>4.7</v>
      </c>
      <c r="L349" t="s">
        <v>553</v>
      </c>
    </row>
    <row r="350" spans="1:12" x14ac:dyDescent="0.3">
      <c r="A350">
        <v>500234</v>
      </c>
      <c r="B350">
        <v>141</v>
      </c>
      <c r="C350" t="s">
        <v>31</v>
      </c>
      <c r="D350" t="s">
        <v>30</v>
      </c>
      <c r="E350" t="s">
        <v>87</v>
      </c>
      <c r="F350" t="s">
        <v>113</v>
      </c>
      <c r="G350" t="str">
        <f>INDEX(find_bugcounts!D:D, MATCH(B350,find_bugcounts!B:B))</f>
        <v>Correctness</v>
      </c>
      <c r="H350" t="s">
        <v>425</v>
      </c>
      <c r="I350" t="s">
        <v>34</v>
      </c>
      <c r="J350" t="s">
        <v>35</v>
      </c>
      <c r="K350">
        <v>4.7</v>
      </c>
      <c r="L350" t="s">
        <v>554</v>
      </c>
    </row>
    <row r="351" spans="1:12" x14ac:dyDescent="0.3">
      <c r="A351">
        <v>500249</v>
      </c>
      <c r="B351">
        <v>13</v>
      </c>
      <c r="C351" t="s">
        <v>42</v>
      </c>
      <c r="D351" t="s">
        <v>30</v>
      </c>
      <c r="E351" t="s">
        <v>25</v>
      </c>
      <c r="F351" t="s">
        <v>104</v>
      </c>
      <c r="G351" t="str">
        <f>INDEX(find_bugcounts!D:D, MATCH(B351,find_bugcounts!B:B))</f>
        <v>Bad practice</v>
      </c>
      <c r="H351" t="s">
        <v>555</v>
      </c>
      <c r="I351" t="s">
        <v>28</v>
      </c>
      <c r="J351" t="s">
        <v>29</v>
      </c>
      <c r="K351">
        <v>4.7</v>
      </c>
      <c r="L351" t="s">
        <v>556</v>
      </c>
    </row>
    <row r="352" spans="1:12" x14ac:dyDescent="0.3">
      <c r="A352">
        <v>500260</v>
      </c>
      <c r="B352">
        <v>204</v>
      </c>
      <c r="C352" t="s">
        <v>170</v>
      </c>
      <c r="D352" t="s">
        <v>30</v>
      </c>
      <c r="E352" t="s">
        <v>25</v>
      </c>
      <c r="F352" t="s">
        <v>209</v>
      </c>
      <c r="G352" t="str">
        <f>INDEX(find_bugcounts!D:D, MATCH(B352,find_bugcounts!B:B))</f>
        <v>Correctness</v>
      </c>
      <c r="H352" t="s">
        <v>365</v>
      </c>
      <c r="I352" t="s">
        <v>34</v>
      </c>
      <c r="J352" t="s">
        <v>35</v>
      </c>
      <c r="K352">
        <v>4.7</v>
      </c>
      <c r="L352" t="s">
        <v>557</v>
      </c>
    </row>
    <row r="353" spans="1:12" x14ac:dyDescent="0.3">
      <c r="A353">
        <v>500263</v>
      </c>
      <c r="B353">
        <v>356</v>
      </c>
      <c r="C353" t="s">
        <v>170</v>
      </c>
      <c r="D353" t="s">
        <v>30</v>
      </c>
      <c r="E353" t="s">
        <v>25</v>
      </c>
      <c r="F353" t="s">
        <v>209</v>
      </c>
      <c r="G353" t="str">
        <f>INDEX(find_bugcounts!D:D, MATCH(B353,find_bugcounts!B:B))</f>
        <v>Dodgy code</v>
      </c>
      <c r="H353" t="s">
        <v>365</v>
      </c>
      <c r="I353" t="s">
        <v>28</v>
      </c>
      <c r="J353" t="s">
        <v>29</v>
      </c>
      <c r="K353">
        <v>4.7</v>
      </c>
      <c r="L353" t="s">
        <v>558</v>
      </c>
    </row>
    <row r="354" spans="1:12" x14ac:dyDescent="0.3">
      <c r="A354">
        <v>500265</v>
      </c>
      <c r="B354">
        <v>53</v>
      </c>
      <c r="C354" t="s">
        <v>31</v>
      </c>
      <c r="D354" t="s">
        <v>30</v>
      </c>
      <c r="E354" t="s">
        <v>87</v>
      </c>
      <c r="F354" t="s">
        <v>113</v>
      </c>
      <c r="G354" t="str">
        <f>INDEX(find_bugcounts!D:D, MATCH(B354,find_bugcounts!B:B))</f>
        <v>Bad practice</v>
      </c>
      <c r="H354" t="s">
        <v>389</v>
      </c>
      <c r="I354" t="s">
        <v>34</v>
      </c>
      <c r="J354" t="s">
        <v>35</v>
      </c>
      <c r="K354">
        <v>4.7</v>
      </c>
      <c r="L354" t="s">
        <v>559</v>
      </c>
    </row>
    <row r="355" spans="1:12" x14ac:dyDescent="0.3">
      <c r="A355">
        <v>500274</v>
      </c>
      <c r="B355">
        <v>160</v>
      </c>
      <c r="C355" t="s">
        <v>170</v>
      </c>
      <c r="D355" t="s">
        <v>30</v>
      </c>
      <c r="E355" t="s">
        <v>25</v>
      </c>
      <c r="F355" t="s">
        <v>62</v>
      </c>
      <c r="G355" t="str">
        <f>INDEX(find_bugcounts!D:D, MATCH(B355,find_bugcounts!B:B))</f>
        <v>Correctness</v>
      </c>
      <c r="H355" t="s">
        <v>365</v>
      </c>
      <c r="I355" t="s">
        <v>28</v>
      </c>
      <c r="J355" t="s">
        <v>29</v>
      </c>
      <c r="K355">
        <v>4.7</v>
      </c>
      <c r="L355" t="s">
        <v>560</v>
      </c>
    </row>
    <row r="356" spans="1:12" x14ac:dyDescent="0.3">
      <c r="A356">
        <v>500276</v>
      </c>
      <c r="B356">
        <v>405</v>
      </c>
      <c r="C356" t="s">
        <v>31</v>
      </c>
      <c r="D356" t="s">
        <v>30</v>
      </c>
      <c r="E356" t="s">
        <v>96</v>
      </c>
      <c r="F356" t="s">
        <v>97</v>
      </c>
      <c r="G356" t="str">
        <f>INDEX(find_bugcounts!D:D, MATCH(B356,find_bugcounts!B:B))</f>
        <v>Dodgy code</v>
      </c>
      <c r="H356" t="s">
        <v>108</v>
      </c>
      <c r="I356" t="s">
        <v>99</v>
      </c>
      <c r="J356" t="s">
        <v>35</v>
      </c>
      <c r="K356">
        <v>4.7</v>
      </c>
      <c r="L356" t="s">
        <v>561</v>
      </c>
    </row>
    <row r="357" spans="1:12" x14ac:dyDescent="0.3">
      <c r="A357">
        <v>500282</v>
      </c>
      <c r="B357">
        <v>1</v>
      </c>
      <c r="C357" t="s">
        <v>31</v>
      </c>
      <c r="D357" t="s">
        <v>30</v>
      </c>
      <c r="E357" t="s">
        <v>25</v>
      </c>
      <c r="F357" t="s">
        <v>26</v>
      </c>
      <c r="G357" t="str">
        <f>INDEX(find_bugcounts!D:D, MATCH(B357,find_bugcounts!B:B))</f>
        <v>Bad practice</v>
      </c>
      <c r="H357" t="s">
        <v>116</v>
      </c>
      <c r="I357" t="s">
        <v>28</v>
      </c>
      <c r="J357" t="s">
        <v>29</v>
      </c>
      <c r="K357">
        <v>4.7</v>
      </c>
      <c r="L357" t="s">
        <v>562</v>
      </c>
    </row>
    <row r="358" spans="1:12" x14ac:dyDescent="0.3">
      <c r="A358">
        <v>500300</v>
      </c>
      <c r="B358">
        <v>197</v>
      </c>
      <c r="C358" t="s">
        <v>31</v>
      </c>
      <c r="D358" t="s">
        <v>30</v>
      </c>
      <c r="E358" t="s">
        <v>25</v>
      </c>
      <c r="F358" t="s">
        <v>62</v>
      </c>
      <c r="G358" t="str">
        <f>INDEX(find_bugcounts!D:D, MATCH(B358,find_bugcounts!B:B))</f>
        <v>Correctness</v>
      </c>
      <c r="H358" t="s">
        <v>66</v>
      </c>
      <c r="I358" t="s">
        <v>34</v>
      </c>
      <c r="J358" t="s">
        <v>35</v>
      </c>
      <c r="K358">
        <v>4.7</v>
      </c>
      <c r="L358" t="s">
        <v>563</v>
      </c>
    </row>
    <row r="359" spans="1:12" x14ac:dyDescent="0.3">
      <c r="A359">
        <v>500317</v>
      </c>
      <c r="B359">
        <v>155</v>
      </c>
      <c r="C359" t="s">
        <v>31</v>
      </c>
      <c r="D359" t="s">
        <v>30</v>
      </c>
      <c r="E359" t="s">
        <v>25</v>
      </c>
      <c r="F359" t="s">
        <v>62</v>
      </c>
      <c r="G359" t="str">
        <f>INDEX(find_bugcounts!D:D, MATCH(B359,find_bugcounts!B:B))</f>
        <v>Correctness</v>
      </c>
      <c r="H359" t="s">
        <v>564</v>
      </c>
      <c r="I359" t="s">
        <v>28</v>
      </c>
      <c r="J359" t="s">
        <v>29</v>
      </c>
      <c r="K359">
        <v>4.7</v>
      </c>
      <c r="L359" t="s">
        <v>565</v>
      </c>
    </row>
    <row r="360" spans="1:12" x14ac:dyDescent="0.3">
      <c r="A360">
        <v>500319</v>
      </c>
      <c r="B360">
        <v>86</v>
      </c>
      <c r="C360" t="s">
        <v>45</v>
      </c>
      <c r="D360" t="s">
        <v>30</v>
      </c>
      <c r="E360" t="s">
        <v>87</v>
      </c>
      <c r="F360" t="s">
        <v>62</v>
      </c>
      <c r="G360" t="str">
        <f>INDEX(find_bugcounts!D:D, MATCH(B360,find_bugcounts!B:B))</f>
        <v>Bad practice</v>
      </c>
      <c r="H360" t="s">
        <v>566</v>
      </c>
      <c r="I360" t="s">
        <v>34</v>
      </c>
      <c r="J360" t="s">
        <v>106</v>
      </c>
      <c r="K360">
        <v>4.7</v>
      </c>
      <c r="L360" t="s">
        <v>567</v>
      </c>
    </row>
    <row r="361" spans="1:12" x14ac:dyDescent="0.3">
      <c r="A361">
        <v>500330</v>
      </c>
      <c r="B361">
        <v>134</v>
      </c>
      <c r="C361" t="s">
        <v>45</v>
      </c>
      <c r="D361" t="s">
        <v>30</v>
      </c>
      <c r="E361" t="s">
        <v>87</v>
      </c>
      <c r="F361" t="s">
        <v>62</v>
      </c>
      <c r="G361" t="str">
        <f>INDEX(find_bugcounts!D:D, MATCH(B361,find_bugcounts!B:B))</f>
        <v>Correctness</v>
      </c>
      <c r="H361" t="s">
        <v>568</v>
      </c>
      <c r="I361" t="s">
        <v>28</v>
      </c>
      <c r="J361" t="s">
        <v>29</v>
      </c>
      <c r="K361">
        <v>4.7</v>
      </c>
      <c r="L361" t="s">
        <v>569</v>
      </c>
    </row>
    <row r="362" spans="1:12" x14ac:dyDescent="0.3">
      <c r="A362">
        <v>500344</v>
      </c>
      <c r="B362">
        <v>10</v>
      </c>
      <c r="C362" t="s">
        <v>45</v>
      </c>
      <c r="D362" t="s">
        <v>30</v>
      </c>
      <c r="E362" t="s">
        <v>25</v>
      </c>
      <c r="F362" t="s">
        <v>495</v>
      </c>
      <c r="G362" t="str">
        <f>INDEX(find_bugcounts!D:D, MATCH(B362,find_bugcounts!B:B))</f>
        <v>Bad practice</v>
      </c>
      <c r="H362" t="s">
        <v>365</v>
      </c>
      <c r="I362" t="s">
        <v>99</v>
      </c>
      <c r="J362" t="s">
        <v>35</v>
      </c>
      <c r="K362">
        <v>4.7</v>
      </c>
      <c r="L362" t="s">
        <v>570</v>
      </c>
    </row>
    <row r="363" spans="1:12" x14ac:dyDescent="0.3">
      <c r="A363">
        <v>500362</v>
      </c>
      <c r="B363">
        <v>142</v>
      </c>
      <c r="C363" t="s">
        <v>31</v>
      </c>
      <c r="D363" t="s">
        <v>30</v>
      </c>
      <c r="E363" t="s">
        <v>87</v>
      </c>
      <c r="F363" t="s">
        <v>113</v>
      </c>
      <c r="G363" t="str">
        <f>INDEX(find_bugcounts!D:D, MATCH(B363,find_bugcounts!B:B))</f>
        <v>Correctness</v>
      </c>
      <c r="H363" t="s">
        <v>425</v>
      </c>
      <c r="I363" t="s">
        <v>34</v>
      </c>
      <c r="J363" t="s">
        <v>35</v>
      </c>
      <c r="K363">
        <v>4.7</v>
      </c>
      <c r="L363" t="s">
        <v>571</v>
      </c>
    </row>
    <row r="364" spans="1:12" x14ac:dyDescent="0.3">
      <c r="A364">
        <v>500363</v>
      </c>
      <c r="B364">
        <v>160</v>
      </c>
      <c r="C364" t="s">
        <v>31</v>
      </c>
      <c r="D364" t="s">
        <v>30</v>
      </c>
      <c r="E364" t="s">
        <v>25</v>
      </c>
      <c r="F364" t="s">
        <v>26</v>
      </c>
      <c r="G364" t="str">
        <f>INDEX(find_bugcounts!D:D, MATCH(B364,find_bugcounts!B:B))</f>
        <v>Correctness</v>
      </c>
      <c r="H364" t="s">
        <v>144</v>
      </c>
      <c r="I364" t="s">
        <v>34</v>
      </c>
      <c r="J364" t="s">
        <v>35</v>
      </c>
      <c r="K364">
        <v>4.7</v>
      </c>
      <c r="L364" t="s">
        <v>572</v>
      </c>
    </row>
    <row r="365" spans="1:12" x14ac:dyDescent="0.3">
      <c r="A365">
        <v>500365</v>
      </c>
      <c r="B365">
        <v>292</v>
      </c>
      <c r="C365" t="s">
        <v>31</v>
      </c>
      <c r="D365" t="s">
        <v>30</v>
      </c>
      <c r="E365" t="s">
        <v>87</v>
      </c>
      <c r="F365" t="s">
        <v>113</v>
      </c>
      <c r="G365" t="str">
        <f>INDEX(find_bugcounts!D:D, MATCH(B365,find_bugcounts!B:B))</f>
        <v>Multithreaded correctness</v>
      </c>
      <c r="H365" t="s">
        <v>281</v>
      </c>
      <c r="I365" t="s">
        <v>34</v>
      </c>
      <c r="J365" t="s">
        <v>35</v>
      </c>
      <c r="K365">
        <v>4.7</v>
      </c>
      <c r="L365" t="s">
        <v>573</v>
      </c>
    </row>
    <row r="366" spans="1:12" x14ac:dyDescent="0.3">
      <c r="A366">
        <v>500368</v>
      </c>
      <c r="B366">
        <v>347</v>
      </c>
      <c r="C366" t="s">
        <v>31</v>
      </c>
      <c r="D366" t="s">
        <v>30</v>
      </c>
      <c r="E366" t="s">
        <v>87</v>
      </c>
      <c r="F366" t="s">
        <v>113</v>
      </c>
      <c r="G366" t="str">
        <f>INDEX(find_bugcounts!D:D, MATCH(B366,find_bugcounts!B:B))</f>
        <v>Dodgy code</v>
      </c>
      <c r="H366" t="s">
        <v>281</v>
      </c>
      <c r="I366" t="s">
        <v>28</v>
      </c>
      <c r="J366" t="s">
        <v>29</v>
      </c>
      <c r="K366">
        <v>4.7</v>
      </c>
      <c r="L366" t="s">
        <v>574</v>
      </c>
    </row>
    <row r="367" spans="1:12" x14ac:dyDescent="0.3">
      <c r="A367">
        <v>500373</v>
      </c>
      <c r="B367">
        <v>1</v>
      </c>
      <c r="C367" t="s">
        <v>31</v>
      </c>
      <c r="D367" t="s">
        <v>30</v>
      </c>
      <c r="E367" t="s">
        <v>25</v>
      </c>
      <c r="F367" t="s">
        <v>26</v>
      </c>
      <c r="G367" t="str">
        <f>INDEX(find_bugcounts!D:D, MATCH(B367,find_bugcounts!B:B))</f>
        <v>Bad practice</v>
      </c>
      <c r="H367" t="s">
        <v>575</v>
      </c>
      <c r="I367" t="s">
        <v>28</v>
      </c>
      <c r="J367" t="s">
        <v>29</v>
      </c>
      <c r="K367">
        <v>4.7</v>
      </c>
      <c r="L367" t="s">
        <v>576</v>
      </c>
    </row>
    <row r="368" spans="1:12" x14ac:dyDescent="0.3">
      <c r="A368">
        <v>500381</v>
      </c>
      <c r="B368">
        <v>63</v>
      </c>
      <c r="C368" t="s">
        <v>45</v>
      </c>
      <c r="D368" t="s">
        <v>30</v>
      </c>
      <c r="E368" t="s">
        <v>87</v>
      </c>
      <c r="F368" t="s">
        <v>113</v>
      </c>
      <c r="G368" t="str">
        <f>INDEX(find_bugcounts!D:D, MATCH(B368,find_bugcounts!B:B))</f>
        <v>Bad practice</v>
      </c>
      <c r="H368" t="s">
        <v>577</v>
      </c>
      <c r="I368" t="s">
        <v>50</v>
      </c>
      <c r="J368" t="s">
        <v>56</v>
      </c>
      <c r="K368">
        <v>4.7</v>
      </c>
      <c r="L368" t="s">
        <v>578</v>
      </c>
    </row>
    <row r="369" spans="1:12" x14ac:dyDescent="0.3">
      <c r="A369">
        <v>500391</v>
      </c>
      <c r="B369">
        <v>207</v>
      </c>
      <c r="C369" t="s">
        <v>31</v>
      </c>
      <c r="D369" t="s">
        <v>30</v>
      </c>
      <c r="E369" t="s">
        <v>25</v>
      </c>
      <c r="F369" t="s">
        <v>104</v>
      </c>
      <c r="G369" t="str">
        <f>INDEX(find_bugcounts!D:D, MATCH(B369,find_bugcounts!B:B))</f>
        <v>Correctness</v>
      </c>
      <c r="H369" t="s">
        <v>542</v>
      </c>
      <c r="I369" t="s">
        <v>28</v>
      </c>
      <c r="J369" t="s">
        <v>29</v>
      </c>
      <c r="K369">
        <v>4.7</v>
      </c>
      <c r="L369" t="s">
        <v>579</v>
      </c>
    </row>
    <row r="370" spans="1:12" x14ac:dyDescent="0.3">
      <c r="A370">
        <v>500410</v>
      </c>
      <c r="B370">
        <v>347</v>
      </c>
      <c r="C370" t="s">
        <v>31</v>
      </c>
      <c r="D370" t="s">
        <v>30</v>
      </c>
      <c r="E370" t="s">
        <v>87</v>
      </c>
      <c r="F370" t="s">
        <v>113</v>
      </c>
      <c r="G370" t="str">
        <f>INDEX(find_bugcounts!D:D, MATCH(B370,find_bugcounts!B:B))</f>
        <v>Dodgy code</v>
      </c>
      <c r="H370" t="s">
        <v>389</v>
      </c>
      <c r="I370" t="s">
        <v>28</v>
      </c>
      <c r="J370" t="s">
        <v>29</v>
      </c>
      <c r="K370">
        <v>4.7</v>
      </c>
      <c r="L370" t="s">
        <v>580</v>
      </c>
    </row>
    <row r="371" spans="1:12" x14ac:dyDescent="0.3">
      <c r="A371">
        <v>500432</v>
      </c>
      <c r="B371">
        <v>12</v>
      </c>
      <c r="C371" t="s">
        <v>31</v>
      </c>
      <c r="D371" t="s">
        <v>30</v>
      </c>
      <c r="E371" t="s">
        <v>25</v>
      </c>
      <c r="F371" t="s">
        <v>93</v>
      </c>
      <c r="G371" t="str">
        <f>INDEX(find_bugcounts!D:D, MATCH(B371,find_bugcounts!B:B))</f>
        <v>Bad practice</v>
      </c>
      <c r="H371" t="s">
        <v>581</v>
      </c>
      <c r="I371" t="s">
        <v>28</v>
      </c>
      <c r="J371" t="s">
        <v>29</v>
      </c>
      <c r="K371">
        <v>4.7</v>
      </c>
      <c r="L371" t="s">
        <v>582</v>
      </c>
    </row>
    <row r="372" spans="1:12" x14ac:dyDescent="0.3">
      <c r="A372">
        <v>500462</v>
      </c>
      <c r="B372">
        <v>115</v>
      </c>
      <c r="C372" t="s">
        <v>31</v>
      </c>
      <c r="D372" t="s">
        <v>30</v>
      </c>
      <c r="E372" t="s">
        <v>87</v>
      </c>
      <c r="F372" t="s">
        <v>113</v>
      </c>
      <c r="G372" t="str">
        <f>INDEX(find_bugcounts!D:D, MATCH(B372,find_bugcounts!B:B))</f>
        <v>Bad practice</v>
      </c>
      <c r="H372" t="s">
        <v>398</v>
      </c>
      <c r="I372" t="s">
        <v>34</v>
      </c>
      <c r="J372" t="s">
        <v>35</v>
      </c>
      <c r="K372">
        <v>4.7</v>
      </c>
      <c r="L372" t="s">
        <v>583</v>
      </c>
    </row>
    <row r="373" spans="1:12" x14ac:dyDescent="0.3">
      <c r="A373">
        <v>500466</v>
      </c>
      <c r="B373">
        <v>231</v>
      </c>
      <c r="C373" t="s">
        <v>45</v>
      </c>
      <c r="D373" t="s">
        <v>30</v>
      </c>
      <c r="E373" t="s">
        <v>25</v>
      </c>
      <c r="F373" t="s">
        <v>122</v>
      </c>
      <c r="G373" t="str">
        <f>INDEX(find_bugcounts!D:D, MATCH(B373,find_bugcounts!B:B))</f>
        <v>Correctness</v>
      </c>
      <c r="H373" t="s">
        <v>58</v>
      </c>
      <c r="I373" t="s">
        <v>34</v>
      </c>
      <c r="J373" t="s">
        <v>35</v>
      </c>
      <c r="K373">
        <v>4.7</v>
      </c>
      <c r="L373" t="s">
        <v>584</v>
      </c>
    </row>
    <row r="374" spans="1:12" x14ac:dyDescent="0.3">
      <c r="A374">
        <v>500474</v>
      </c>
      <c r="B374">
        <v>337</v>
      </c>
      <c r="C374" t="s">
        <v>45</v>
      </c>
      <c r="D374" t="s">
        <v>30</v>
      </c>
      <c r="E374" t="s">
        <v>25</v>
      </c>
      <c r="F374" t="s">
        <v>104</v>
      </c>
      <c r="G374" t="str">
        <f>INDEX(find_bugcounts!D:D, MATCH(B374,find_bugcounts!B:B))</f>
        <v>Security</v>
      </c>
      <c r="H374" t="s">
        <v>542</v>
      </c>
      <c r="I374" t="s">
        <v>34</v>
      </c>
      <c r="J374" t="s">
        <v>106</v>
      </c>
      <c r="K374">
        <v>4.7</v>
      </c>
      <c r="L374" t="s">
        <v>585</v>
      </c>
    </row>
    <row r="375" spans="1:12" x14ac:dyDescent="0.3">
      <c r="A375">
        <v>500483</v>
      </c>
      <c r="B375">
        <v>334</v>
      </c>
      <c r="C375" t="s">
        <v>31</v>
      </c>
      <c r="D375" t="s">
        <v>30</v>
      </c>
      <c r="E375" t="s">
        <v>25</v>
      </c>
      <c r="F375" t="s">
        <v>184</v>
      </c>
      <c r="G375" t="str">
        <f>INDEX(find_bugcounts!D:D, MATCH(B375,find_bugcounts!B:B))</f>
        <v>Security</v>
      </c>
      <c r="H375" t="s">
        <v>85</v>
      </c>
      <c r="I375" t="s">
        <v>34</v>
      </c>
      <c r="J375" t="s">
        <v>35</v>
      </c>
      <c r="K375">
        <v>4.7</v>
      </c>
      <c r="L375" t="s">
        <v>586</v>
      </c>
    </row>
    <row r="376" spans="1:12" x14ac:dyDescent="0.3">
      <c r="A376">
        <v>500485</v>
      </c>
      <c r="B376">
        <v>160</v>
      </c>
      <c r="C376" t="s">
        <v>31</v>
      </c>
      <c r="D376" t="s">
        <v>30</v>
      </c>
      <c r="E376" t="s">
        <v>25</v>
      </c>
      <c r="F376" t="s">
        <v>587</v>
      </c>
      <c r="G376" t="str">
        <f>INDEX(find_bugcounts!D:D, MATCH(B376,find_bugcounts!B:B))</f>
        <v>Correctness</v>
      </c>
      <c r="H376" t="s">
        <v>58</v>
      </c>
      <c r="I376" t="s">
        <v>28</v>
      </c>
      <c r="J376" t="s">
        <v>29</v>
      </c>
      <c r="K376">
        <v>4.7</v>
      </c>
      <c r="L376" t="s">
        <v>588</v>
      </c>
    </row>
    <row r="377" spans="1:12" x14ac:dyDescent="0.3">
      <c r="A377">
        <v>500486</v>
      </c>
      <c r="B377">
        <v>395</v>
      </c>
      <c r="C377" t="s">
        <v>31</v>
      </c>
      <c r="D377" t="s">
        <v>30</v>
      </c>
      <c r="E377" t="s">
        <v>25</v>
      </c>
      <c r="F377" t="s">
        <v>184</v>
      </c>
      <c r="G377" t="str">
        <f>INDEX(find_bugcounts!D:D, MATCH(B377,find_bugcounts!B:B))</f>
        <v>Dodgy code</v>
      </c>
      <c r="H377" t="s">
        <v>85</v>
      </c>
      <c r="I377" t="s">
        <v>34</v>
      </c>
      <c r="J377" t="s">
        <v>133</v>
      </c>
      <c r="K377">
        <v>4.7</v>
      </c>
      <c r="L377" t="s">
        <v>589</v>
      </c>
    </row>
    <row r="378" spans="1:12" x14ac:dyDescent="0.3">
      <c r="A378">
        <v>500495</v>
      </c>
      <c r="B378">
        <v>290</v>
      </c>
      <c r="C378" t="s">
        <v>31</v>
      </c>
      <c r="D378" t="s">
        <v>30</v>
      </c>
      <c r="E378" t="s">
        <v>96</v>
      </c>
      <c r="F378" t="s">
        <v>62</v>
      </c>
      <c r="G378" t="str">
        <f>INDEX(find_bugcounts!D:D, MATCH(B378,find_bugcounts!B:B))</f>
        <v>Multithreaded correctness</v>
      </c>
      <c r="H378" t="s">
        <v>590</v>
      </c>
      <c r="I378" t="s">
        <v>28</v>
      </c>
      <c r="J378" t="s">
        <v>29</v>
      </c>
      <c r="K378">
        <v>4.7</v>
      </c>
      <c r="L378" t="s">
        <v>591</v>
      </c>
    </row>
    <row r="379" spans="1:12" x14ac:dyDescent="0.3">
      <c r="A379">
        <v>500503</v>
      </c>
      <c r="B379">
        <v>422</v>
      </c>
      <c r="C379" t="s">
        <v>177</v>
      </c>
      <c r="D379" t="s">
        <v>30</v>
      </c>
      <c r="E379" t="s">
        <v>87</v>
      </c>
      <c r="F379" t="s">
        <v>113</v>
      </c>
      <c r="G379" t="str">
        <f>INDEX(find_bugcounts!D:D, MATCH(B379,find_bugcounts!B:B))</f>
        <v>Dodgy code</v>
      </c>
      <c r="H379" t="s">
        <v>592</v>
      </c>
      <c r="I379" t="s">
        <v>28</v>
      </c>
      <c r="J379" t="s">
        <v>29</v>
      </c>
      <c r="K379">
        <v>4.7</v>
      </c>
      <c r="L379" t="s">
        <v>593</v>
      </c>
    </row>
    <row r="380" spans="1:12" x14ac:dyDescent="0.3">
      <c r="A380">
        <v>500517</v>
      </c>
      <c r="B380">
        <v>134</v>
      </c>
      <c r="C380" t="s">
        <v>31</v>
      </c>
      <c r="D380" t="s">
        <v>30</v>
      </c>
      <c r="E380" t="s">
        <v>25</v>
      </c>
      <c r="F380" t="s">
        <v>62</v>
      </c>
      <c r="G380" t="str">
        <f>INDEX(find_bugcounts!D:D, MATCH(B380,find_bugcounts!B:B))</f>
        <v>Correctness</v>
      </c>
      <c r="H380" t="s">
        <v>85</v>
      </c>
      <c r="I380" t="s">
        <v>34</v>
      </c>
      <c r="J380" t="s">
        <v>35</v>
      </c>
      <c r="K380">
        <v>4.7</v>
      </c>
      <c r="L380" t="s">
        <v>594</v>
      </c>
    </row>
    <row r="381" spans="1:12" x14ac:dyDescent="0.3">
      <c r="A381">
        <v>500549</v>
      </c>
      <c r="B381">
        <v>234</v>
      </c>
      <c r="C381" t="s">
        <v>170</v>
      </c>
      <c r="D381" t="s">
        <v>30</v>
      </c>
      <c r="E381" t="s">
        <v>87</v>
      </c>
      <c r="F381" t="s">
        <v>113</v>
      </c>
      <c r="G381" t="str">
        <f>INDEX(find_bugcounts!D:D, MATCH(B381,find_bugcounts!B:B))</f>
        <v>Correctness</v>
      </c>
      <c r="H381" t="s">
        <v>595</v>
      </c>
      <c r="I381" t="s">
        <v>28</v>
      </c>
      <c r="J381" t="s">
        <v>29</v>
      </c>
      <c r="K381">
        <v>4.7</v>
      </c>
      <c r="L381" t="s">
        <v>596</v>
      </c>
    </row>
    <row r="382" spans="1:12" x14ac:dyDescent="0.3">
      <c r="A382">
        <v>500570</v>
      </c>
      <c r="B382">
        <v>30</v>
      </c>
      <c r="C382" t="s">
        <v>42</v>
      </c>
      <c r="D382" t="s">
        <v>30</v>
      </c>
      <c r="E382" t="s">
        <v>87</v>
      </c>
      <c r="F382" t="s">
        <v>113</v>
      </c>
      <c r="G382" t="str">
        <f>INDEX(find_bugcounts!D:D, MATCH(B382,find_bugcounts!B:B))</f>
        <v>Bad practice</v>
      </c>
      <c r="H382" t="s">
        <v>597</v>
      </c>
      <c r="I382" t="s">
        <v>28</v>
      </c>
      <c r="J382" t="s">
        <v>29</v>
      </c>
      <c r="K382">
        <v>4.7</v>
      </c>
      <c r="L382" t="s">
        <v>598</v>
      </c>
    </row>
    <row r="383" spans="1:12" x14ac:dyDescent="0.3">
      <c r="A383">
        <v>500573</v>
      </c>
      <c r="B383">
        <v>334</v>
      </c>
      <c r="C383" t="s">
        <v>31</v>
      </c>
      <c r="D383" t="s">
        <v>30</v>
      </c>
      <c r="E383" t="s">
        <v>96</v>
      </c>
      <c r="F383" t="s">
        <v>97</v>
      </c>
      <c r="G383" t="str">
        <f>INDEX(find_bugcounts!D:D, MATCH(B383,find_bugcounts!B:B))</f>
        <v>Security</v>
      </c>
      <c r="H383" t="s">
        <v>66</v>
      </c>
      <c r="I383" t="s">
        <v>99</v>
      </c>
      <c r="J383" t="s">
        <v>35</v>
      </c>
      <c r="K383">
        <v>4.7</v>
      </c>
      <c r="L383" t="s">
        <v>599</v>
      </c>
    </row>
    <row r="384" spans="1:12" x14ac:dyDescent="0.3">
      <c r="A384">
        <v>500583</v>
      </c>
      <c r="B384">
        <v>10</v>
      </c>
      <c r="C384" t="s">
        <v>31</v>
      </c>
      <c r="D384" t="s">
        <v>30</v>
      </c>
      <c r="E384" t="s">
        <v>25</v>
      </c>
      <c r="F384" t="s">
        <v>118</v>
      </c>
      <c r="G384" t="str">
        <f>INDEX(find_bugcounts!D:D, MATCH(B384,find_bugcounts!B:B))</f>
        <v>Bad practice</v>
      </c>
      <c r="H384" t="s">
        <v>66</v>
      </c>
      <c r="I384" t="s">
        <v>28</v>
      </c>
      <c r="J384" t="s">
        <v>29</v>
      </c>
      <c r="K384">
        <v>4.7</v>
      </c>
      <c r="L384" t="s">
        <v>600</v>
      </c>
    </row>
    <row r="385" spans="1:12" x14ac:dyDescent="0.3">
      <c r="A385">
        <v>500596</v>
      </c>
      <c r="B385">
        <v>321</v>
      </c>
      <c r="C385" t="s">
        <v>31</v>
      </c>
      <c r="D385" t="s">
        <v>30</v>
      </c>
      <c r="E385" t="s">
        <v>25</v>
      </c>
      <c r="F385" t="s">
        <v>62</v>
      </c>
      <c r="G385" t="str">
        <f>INDEX(find_bugcounts!D:D, MATCH(B385,find_bugcounts!B:B))</f>
        <v>Performance</v>
      </c>
      <c r="H385" t="s">
        <v>85</v>
      </c>
      <c r="I385" t="s">
        <v>34</v>
      </c>
      <c r="J385" t="s">
        <v>35</v>
      </c>
      <c r="K385">
        <v>4.7</v>
      </c>
      <c r="L385" t="s">
        <v>601</v>
      </c>
    </row>
    <row r="386" spans="1:12" x14ac:dyDescent="0.3">
      <c r="A386">
        <v>500598</v>
      </c>
      <c r="B386">
        <v>28</v>
      </c>
      <c r="C386" t="s">
        <v>31</v>
      </c>
      <c r="D386" t="s">
        <v>30</v>
      </c>
      <c r="E386" t="s">
        <v>25</v>
      </c>
      <c r="F386" t="s">
        <v>62</v>
      </c>
      <c r="G386" t="str">
        <f>INDEX(find_bugcounts!D:D, MATCH(B386,find_bugcounts!B:B))</f>
        <v>Bad practice</v>
      </c>
      <c r="H386" t="s">
        <v>85</v>
      </c>
      <c r="I386" t="s">
        <v>28</v>
      </c>
      <c r="J386" t="s">
        <v>29</v>
      </c>
      <c r="K386">
        <v>4.7</v>
      </c>
      <c r="L386" t="s">
        <v>602</v>
      </c>
    </row>
    <row r="387" spans="1:12" x14ac:dyDescent="0.3">
      <c r="A387">
        <v>500599</v>
      </c>
      <c r="B387">
        <v>24</v>
      </c>
      <c r="C387" t="s">
        <v>31</v>
      </c>
      <c r="D387" t="s">
        <v>30</v>
      </c>
      <c r="E387" t="s">
        <v>25</v>
      </c>
      <c r="F387" t="s">
        <v>62</v>
      </c>
      <c r="G387" t="str">
        <f>INDEX(find_bugcounts!D:D, MATCH(B387,find_bugcounts!B:B))</f>
        <v>Bad practice</v>
      </c>
      <c r="H387" t="s">
        <v>85</v>
      </c>
      <c r="I387" t="s">
        <v>28</v>
      </c>
      <c r="J387" t="s">
        <v>29</v>
      </c>
      <c r="K387">
        <v>4.7</v>
      </c>
      <c r="L387" t="s">
        <v>603</v>
      </c>
    </row>
    <row r="388" spans="1:12" x14ac:dyDescent="0.3">
      <c r="A388">
        <v>500617</v>
      </c>
      <c r="B388">
        <v>167</v>
      </c>
      <c r="C388" t="s">
        <v>45</v>
      </c>
      <c r="D388" t="s">
        <v>30</v>
      </c>
      <c r="E388" t="s">
        <v>25</v>
      </c>
      <c r="F388" t="s">
        <v>62</v>
      </c>
      <c r="G388" t="str">
        <f>INDEX(find_bugcounts!D:D, MATCH(B388,find_bugcounts!B:B))</f>
        <v>Correctness</v>
      </c>
      <c r="H388" t="s">
        <v>85</v>
      </c>
      <c r="I388" t="s">
        <v>34</v>
      </c>
      <c r="J388" t="s">
        <v>35</v>
      </c>
      <c r="K388">
        <v>4.7</v>
      </c>
      <c r="L388" t="s">
        <v>604</v>
      </c>
    </row>
    <row r="389" spans="1:12" x14ac:dyDescent="0.3">
      <c r="A389">
        <v>500618</v>
      </c>
      <c r="B389">
        <v>267</v>
      </c>
      <c r="C389" t="s">
        <v>31</v>
      </c>
      <c r="D389" t="s">
        <v>30</v>
      </c>
      <c r="E389" t="s">
        <v>25</v>
      </c>
      <c r="F389" t="s">
        <v>62</v>
      </c>
      <c r="G389" t="str">
        <f>INDEX(find_bugcounts!D:D, MATCH(B389,find_bugcounts!B:B))</f>
        <v>Multithreaded correctness</v>
      </c>
      <c r="H389" t="s">
        <v>85</v>
      </c>
      <c r="I389" t="s">
        <v>28</v>
      </c>
      <c r="J389" t="s">
        <v>29</v>
      </c>
      <c r="K389">
        <v>4.7</v>
      </c>
      <c r="L389" t="s">
        <v>605</v>
      </c>
    </row>
    <row r="390" spans="1:12" x14ac:dyDescent="0.3">
      <c r="A390">
        <v>500622</v>
      </c>
      <c r="B390">
        <v>214</v>
      </c>
      <c r="C390" t="s">
        <v>31</v>
      </c>
      <c r="D390" t="s">
        <v>30</v>
      </c>
      <c r="E390" t="s">
        <v>87</v>
      </c>
      <c r="F390" t="s">
        <v>113</v>
      </c>
      <c r="G390" t="str">
        <f>INDEX(find_bugcounts!D:D, MATCH(B390,find_bugcounts!B:B))</f>
        <v>Correctness</v>
      </c>
      <c r="H390" t="s">
        <v>305</v>
      </c>
      <c r="I390" t="s">
        <v>34</v>
      </c>
      <c r="J390" t="s">
        <v>35</v>
      </c>
      <c r="K390">
        <v>4.7</v>
      </c>
      <c r="L390" t="s">
        <v>606</v>
      </c>
    </row>
    <row r="391" spans="1:12" x14ac:dyDescent="0.3">
      <c r="A391">
        <v>500636</v>
      </c>
      <c r="B391">
        <v>265</v>
      </c>
      <c r="C391" t="s">
        <v>31</v>
      </c>
      <c r="D391" t="s">
        <v>30</v>
      </c>
      <c r="E391" t="s">
        <v>87</v>
      </c>
      <c r="F391" t="s">
        <v>113</v>
      </c>
      <c r="G391" t="str">
        <f>INDEX(find_bugcounts!D:D, MATCH(B391,find_bugcounts!B:B))</f>
        <v>Multithreaded correctness</v>
      </c>
      <c r="H391" t="s">
        <v>467</v>
      </c>
      <c r="I391" t="s">
        <v>28</v>
      </c>
      <c r="J391" t="s">
        <v>29</v>
      </c>
      <c r="K391">
        <v>4.7</v>
      </c>
      <c r="L391" t="s">
        <v>607</v>
      </c>
    </row>
    <row r="392" spans="1:12" x14ac:dyDescent="0.3">
      <c r="A392">
        <v>500637</v>
      </c>
      <c r="B392">
        <v>336</v>
      </c>
      <c r="C392" t="s">
        <v>31</v>
      </c>
      <c r="D392" t="s">
        <v>30</v>
      </c>
      <c r="E392" t="s">
        <v>87</v>
      </c>
      <c r="F392" t="s">
        <v>113</v>
      </c>
      <c r="G392" t="str">
        <f>INDEX(find_bugcounts!D:D, MATCH(B392,find_bugcounts!B:B))</f>
        <v>Security</v>
      </c>
      <c r="H392" t="s">
        <v>467</v>
      </c>
      <c r="I392" t="s">
        <v>28</v>
      </c>
      <c r="J392" t="s">
        <v>29</v>
      </c>
      <c r="K392">
        <v>4.7</v>
      </c>
      <c r="L392" t="s">
        <v>608</v>
      </c>
    </row>
    <row r="393" spans="1:12" x14ac:dyDescent="0.3">
      <c r="A393">
        <v>500639</v>
      </c>
      <c r="B393">
        <v>1</v>
      </c>
      <c r="C393" t="s">
        <v>31</v>
      </c>
      <c r="D393" t="s">
        <v>30</v>
      </c>
      <c r="E393" t="s">
        <v>25</v>
      </c>
      <c r="F393" t="s">
        <v>209</v>
      </c>
      <c r="G393" t="str">
        <f>INDEX(find_bugcounts!D:D, MATCH(B393,find_bugcounts!B:B))</f>
        <v>Bad practice</v>
      </c>
      <c r="H393" t="s">
        <v>365</v>
      </c>
      <c r="I393" t="s">
        <v>28</v>
      </c>
      <c r="J393" t="s">
        <v>29</v>
      </c>
      <c r="K393">
        <v>4.7</v>
      </c>
      <c r="L393" t="s">
        <v>609</v>
      </c>
    </row>
    <row r="394" spans="1:12" x14ac:dyDescent="0.3">
      <c r="A394">
        <v>500640</v>
      </c>
      <c r="B394">
        <v>368</v>
      </c>
      <c r="C394" t="s">
        <v>64</v>
      </c>
      <c r="D394" t="s">
        <v>30</v>
      </c>
      <c r="E394" t="s">
        <v>25</v>
      </c>
      <c r="F394" t="s">
        <v>26</v>
      </c>
      <c r="G394" t="str">
        <f>INDEX(find_bugcounts!D:D, MATCH(B394,find_bugcounts!B:B))</f>
        <v>Dodgy code</v>
      </c>
      <c r="H394" t="s">
        <v>365</v>
      </c>
      <c r="I394" t="s">
        <v>28</v>
      </c>
      <c r="J394" t="s">
        <v>29</v>
      </c>
      <c r="K394">
        <v>4.7</v>
      </c>
      <c r="L394" t="s">
        <v>610</v>
      </c>
    </row>
    <row r="395" spans="1:12" x14ac:dyDescent="0.3">
      <c r="A395">
        <v>500644</v>
      </c>
      <c r="B395">
        <v>344</v>
      </c>
      <c r="C395" t="s">
        <v>31</v>
      </c>
      <c r="D395" t="s">
        <v>30</v>
      </c>
      <c r="E395" t="s">
        <v>96</v>
      </c>
      <c r="F395" t="s">
        <v>62</v>
      </c>
      <c r="G395" t="str">
        <f>INDEX(find_bugcounts!D:D, MATCH(B395,find_bugcounts!B:B))</f>
        <v>Security</v>
      </c>
      <c r="H395" t="s">
        <v>108</v>
      </c>
      <c r="I395" t="s">
        <v>99</v>
      </c>
      <c r="J395" t="s">
        <v>35</v>
      </c>
      <c r="K395">
        <v>4.7</v>
      </c>
      <c r="L395" t="s">
        <v>611</v>
      </c>
    </row>
    <row r="396" spans="1:12" x14ac:dyDescent="0.3">
      <c r="A396">
        <v>500661</v>
      </c>
      <c r="B396">
        <v>3</v>
      </c>
      <c r="C396" t="s">
        <v>31</v>
      </c>
      <c r="D396" t="s">
        <v>30</v>
      </c>
      <c r="E396" t="s">
        <v>25</v>
      </c>
      <c r="F396" t="s">
        <v>62</v>
      </c>
      <c r="G396" t="str">
        <f>INDEX(find_bugcounts!D:D, MATCH(B396,find_bugcounts!B:B))</f>
        <v>Bad practice</v>
      </c>
      <c r="H396" t="s">
        <v>85</v>
      </c>
      <c r="I396" t="s">
        <v>34</v>
      </c>
      <c r="J396" t="s">
        <v>35</v>
      </c>
      <c r="K396">
        <v>4.7</v>
      </c>
      <c r="L396" t="s">
        <v>612</v>
      </c>
    </row>
    <row r="397" spans="1:12" x14ac:dyDescent="0.3">
      <c r="A397">
        <v>500664</v>
      </c>
      <c r="B397">
        <v>134</v>
      </c>
      <c r="C397" t="s">
        <v>31</v>
      </c>
      <c r="D397" t="s">
        <v>30</v>
      </c>
      <c r="E397" t="s">
        <v>25</v>
      </c>
      <c r="F397" t="s">
        <v>26</v>
      </c>
      <c r="G397" t="str">
        <f>INDEX(find_bugcounts!D:D, MATCH(B397,find_bugcounts!B:B))</f>
        <v>Correctness</v>
      </c>
      <c r="H397" t="s">
        <v>613</v>
      </c>
      <c r="I397" t="s">
        <v>34</v>
      </c>
      <c r="J397" t="s">
        <v>35</v>
      </c>
      <c r="K397">
        <v>4.7</v>
      </c>
      <c r="L397" t="s">
        <v>614</v>
      </c>
    </row>
    <row r="398" spans="1:12" x14ac:dyDescent="0.3">
      <c r="A398">
        <v>500666</v>
      </c>
      <c r="B398">
        <v>134</v>
      </c>
      <c r="C398" t="s">
        <v>31</v>
      </c>
      <c r="D398" t="s">
        <v>30</v>
      </c>
      <c r="E398" t="s">
        <v>25</v>
      </c>
      <c r="F398" t="s">
        <v>62</v>
      </c>
      <c r="G398" t="str">
        <f>INDEX(find_bugcounts!D:D, MATCH(B398,find_bugcounts!B:B))</f>
        <v>Correctness</v>
      </c>
      <c r="H398" t="s">
        <v>85</v>
      </c>
      <c r="I398" t="s">
        <v>34</v>
      </c>
      <c r="J398" t="s">
        <v>35</v>
      </c>
      <c r="K398">
        <v>4.7</v>
      </c>
      <c r="L398" t="s">
        <v>615</v>
      </c>
    </row>
    <row r="399" spans="1:12" x14ac:dyDescent="0.3">
      <c r="A399">
        <v>500670</v>
      </c>
      <c r="B399">
        <v>142</v>
      </c>
      <c r="C399" t="s">
        <v>31</v>
      </c>
      <c r="D399" t="s">
        <v>30</v>
      </c>
      <c r="E399" t="s">
        <v>25</v>
      </c>
      <c r="F399" t="s">
        <v>104</v>
      </c>
      <c r="G399" t="str">
        <f>INDEX(find_bugcounts!D:D, MATCH(B399,find_bugcounts!B:B))</f>
        <v>Correctness</v>
      </c>
      <c r="H399" t="s">
        <v>542</v>
      </c>
      <c r="I399" t="s">
        <v>28</v>
      </c>
      <c r="J399" t="s">
        <v>29</v>
      </c>
      <c r="K399">
        <v>4.7</v>
      </c>
      <c r="L399" t="s">
        <v>616</v>
      </c>
    </row>
    <row r="400" spans="1:12" x14ac:dyDescent="0.3">
      <c r="A400">
        <v>500673</v>
      </c>
      <c r="B400">
        <v>422</v>
      </c>
      <c r="C400" t="s">
        <v>31</v>
      </c>
      <c r="D400" t="s">
        <v>30</v>
      </c>
      <c r="E400" t="s">
        <v>87</v>
      </c>
      <c r="F400" t="s">
        <v>113</v>
      </c>
      <c r="G400" t="str">
        <f>INDEX(find_bugcounts!D:D, MATCH(B400,find_bugcounts!B:B))</f>
        <v>Dodgy code</v>
      </c>
      <c r="H400" t="s">
        <v>592</v>
      </c>
      <c r="I400" t="s">
        <v>99</v>
      </c>
      <c r="J400" t="s">
        <v>35</v>
      </c>
      <c r="K400">
        <v>4.7</v>
      </c>
      <c r="L400" t="s">
        <v>617</v>
      </c>
    </row>
    <row r="401" spans="1:12" x14ac:dyDescent="0.3">
      <c r="A401">
        <v>500688</v>
      </c>
      <c r="B401">
        <v>85</v>
      </c>
      <c r="C401" t="s">
        <v>45</v>
      </c>
      <c r="D401" t="s">
        <v>30</v>
      </c>
      <c r="E401" t="s">
        <v>25</v>
      </c>
      <c r="F401" t="s">
        <v>184</v>
      </c>
      <c r="G401" t="str">
        <f>INDEX(find_bugcounts!D:D, MATCH(B401,find_bugcounts!B:B))</f>
        <v>Bad practice</v>
      </c>
      <c r="H401" t="s">
        <v>380</v>
      </c>
      <c r="I401" t="s">
        <v>34</v>
      </c>
      <c r="J401" t="s">
        <v>35</v>
      </c>
      <c r="K401">
        <v>4.7</v>
      </c>
      <c r="L401" t="s">
        <v>618</v>
      </c>
    </row>
    <row r="402" spans="1:12" x14ac:dyDescent="0.3">
      <c r="A402">
        <v>500689</v>
      </c>
      <c r="B402">
        <v>238</v>
      </c>
      <c r="C402" t="s">
        <v>45</v>
      </c>
      <c r="D402" t="s">
        <v>30</v>
      </c>
      <c r="E402" t="s">
        <v>25</v>
      </c>
      <c r="F402" t="s">
        <v>184</v>
      </c>
      <c r="G402" t="str">
        <f>INDEX(find_bugcounts!D:D, MATCH(B402,find_bugcounts!B:B))</f>
        <v>Correctness</v>
      </c>
      <c r="H402" t="s">
        <v>380</v>
      </c>
      <c r="I402" t="s">
        <v>28</v>
      </c>
      <c r="J402" t="s">
        <v>29</v>
      </c>
      <c r="K402">
        <v>4.7</v>
      </c>
      <c r="L402" t="s">
        <v>619</v>
      </c>
    </row>
    <row r="403" spans="1:12" x14ac:dyDescent="0.3">
      <c r="A403">
        <v>500690</v>
      </c>
      <c r="B403">
        <v>38</v>
      </c>
      <c r="C403" t="s">
        <v>45</v>
      </c>
      <c r="D403" t="s">
        <v>30</v>
      </c>
      <c r="E403" t="s">
        <v>25</v>
      </c>
      <c r="F403" t="s">
        <v>62</v>
      </c>
      <c r="G403" t="str">
        <f>INDEX(find_bugcounts!D:D, MATCH(B403,find_bugcounts!B:B))</f>
        <v>Bad practice</v>
      </c>
      <c r="H403" t="s">
        <v>380</v>
      </c>
      <c r="I403" t="s">
        <v>28</v>
      </c>
      <c r="J403" t="s">
        <v>29</v>
      </c>
      <c r="K403">
        <v>4.7</v>
      </c>
      <c r="L403" t="s">
        <v>620</v>
      </c>
    </row>
    <row r="404" spans="1:12" x14ac:dyDescent="0.3">
      <c r="A404">
        <v>500691</v>
      </c>
      <c r="B404">
        <v>40</v>
      </c>
      <c r="C404" t="s">
        <v>45</v>
      </c>
      <c r="D404" t="s">
        <v>30</v>
      </c>
      <c r="E404" t="s">
        <v>25</v>
      </c>
      <c r="F404" t="s">
        <v>184</v>
      </c>
      <c r="G404" t="str">
        <f>INDEX(find_bugcounts!D:D, MATCH(B404,find_bugcounts!B:B))</f>
        <v>Bad practice</v>
      </c>
      <c r="H404" t="s">
        <v>380</v>
      </c>
      <c r="I404" t="s">
        <v>28</v>
      </c>
      <c r="J404" t="s">
        <v>29</v>
      </c>
      <c r="K404">
        <v>4.7</v>
      </c>
      <c r="L404" t="s">
        <v>621</v>
      </c>
    </row>
    <row r="405" spans="1:12" x14ac:dyDescent="0.3">
      <c r="A405">
        <v>500693</v>
      </c>
      <c r="B405">
        <v>325</v>
      </c>
      <c r="C405" t="s">
        <v>45</v>
      </c>
      <c r="D405" t="s">
        <v>30</v>
      </c>
      <c r="E405" t="s">
        <v>25</v>
      </c>
      <c r="F405" t="s">
        <v>184</v>
      </c>
      <c r="G405" t="str">
        <f>INDEX(find_bugcounts!D:D, MATCH(B405,find_bugcounts!B:B))</f>
        <v>Performance</v>
      </c>
      <c r="H405" t="s">
        <v>380</v>
      </c>
      <c r="I405" t="s">
        <v>28</v>
      </c>
      <c r="J405" t="s">
        <v>29</v>
      </c>
      <c r="K405">
        <v>4.7</v>
      </c>
      <c r="L405" t="s">
        <v>622</v>
      </c>
    </row>
    <row r="406" spans="1:12" x14ac:dyDescent="0.3">
      <c r="A406">
        <v>500703</v>
      </c>
      <c r="B406">
        <v>1</v>
      </c>
      <c r="C406" t="s">
        <v>31</v>
      </c>
      <c r="D406" t="s">
        <v>30</v>
      </c>
      <c r="E406" t="s">
        <v>25</v>
      </c>
      <c r="F406" t="s">
        <v>26</v>
      </c>
      <c r="G406" t="str">
        <f>INDEX(find_bugcounts!D:D, MATCH(B406,find_bugcounts!B:B))</f>
        <v>Bad practice</v>
      </c>
      <c r="H406" t="s">
        <v>159</v>
      </c>
      <c r="I406" t="s">
        <v>28</v>
      </c>
      <c r="J406" t="s">
        <v>29</v>
      </c>
      <c r="K406">
        <v>4.7</v>
      </c>
      <c r="L406" t="s">
        <v>623</v>
      </c>
    </row>
    <row r="407" spans="1:12" x14ac:dyDescent="0.3">
      <c r="A407">
        <v>500716</v>
      </c>
      <c r="B407">
        <v>313</v>
      </c>
      <c r="C407" t="s">
        <v>31</v>
      </c>
      <c r="D407" t="s">
        <v>30</v>
      </c>
      <c r="E407" t="s">
        <v>87</v>
      </c>
      <c r="F407" t="s">
        <v>113</v>
      </c>
      <c r="G407" t="str">
        <f>INDEX(find_bugcounts!D:D, MATCH(B407,find_bugcounts!B:B))</f>
        <v>Performance</v>
      </c>
      <c r="H407" t="s">
        <v>467</v>
      </c>
      <c r="I407" t="s">
        <v>34</v>
      </c>
      <c r="J407" t="s">
        <v>35</v>
      </c>
      <c r="K407">
        <v>4.7</v>
      </c>
      <c r="L407" t="s">
        <v>624</v>
      </c>
    </row>
    <row r="408" spans="1:12" x14ac:dyDescent="0.3">
      <c r="A408">
        <v>500720</v>
      </c>
      <c r="B408">
        <v>147</v>
      </c>
      <c r="C408" t="s">
        <v>31</v>
      </c>
      <c r="D408" t="s">
        <v>30</v>
      </c>
      <c r="E408" t="s">
        <v>25</v>
      </c>
      <c r="F408" t="s">
        <v>26</v>
      </c>
      <c r="G408" t="str">
        <f>INDEX(find_bugcounts!D:D, MATCH(B408,find_bugcounts!B:B))</f>
        <v>Correctness</v>
      </c>
      <c r="H408" t="s">
        <v>116</v>
      </c>
      <c r="I408" t="s">
        <v>50</v>
      </c>
      <c r="J408" t="s">
        <v>56</v>
      </c>
      <c r="K408">
        <v>4.7</v>
      </c>
      <c r="L408" t="s">
        <v>625</v>
      </c>
    </row>
    <row r="409" spans="1:12" x14ac:dyDescent="0.3">
      <c r="A409">
        <v>500740</v>
      </c>
      <c r="B409">
        <v>211</v>
      </c>
      <c r="C409" t="s">
        <v>31</v>
      </c>
      <c r="D409" t="s">
        <v>30</v>
      </c>
      <c r="E409" t="s">
        <v>25</v>
      </c>
      <c r="F409" t="s">
        <v>104</v>
      </c>
      <c r="G409" t="str">
        <f>INDEX(find_bugcounts!D:D, MATCH(B409,find_bugcounts!B:B))</f>
        <v>Correctness</v>
      </c>
      <c r="H409" t="s">
        <v>626</v>
      </c>
      <c r="I409" t="s">
        <v>28</v>
      </c>
      <c r="J409" t="s">
        <v>29</v>
      </c>
      <c r="K409">
        <v>4.7</v>
      </c>
      <c r="L409" t="s">
        <v>627</v>
      </c>
    </row>
    <row r="410" spans="1:12" x14ac:dyDescent="0.3">
      <c r="A410">
        <v>500747</v>
      </c>
      <c r="B410">
        <v>392</v>
      </c>
      <c r="C410" t="s">
        <v>45</v>
      </c>
      <c r="D410" t="s">
        <v>30</v>
      </c>
      <c r="E410" t="s">
        <v>87</v>
      </c>
      <c r="F410" t="s">
        <v>113</v>
      </c>
      <c r="G410" t="str">
        <f>INDEX(find_bugcounts!D:D, MATCH(B410,find_bugcounts!B:B))</f>
        <v>Dodgy code</v>
      </c>
      <c r="H410" t="s">
        <v>365</v>
      </c>
      <c r="I410" t="s">
        <v>99</v>
      </c>
      <c r="J410" t="s">
        <v>35</v>
      </c>
      <c r="K410">
        <v>4.7</v>
      </c>
      <c r="L410" t="s">
        <v>570</v>
      </c>
    </row>
    <row r="411" spans="1:12" x14ac:dyDescent="0.3">
      <c r="A411">
        <v>500760</v>
      </c>
      <c r="B411">
        <v>134</v>
      </c>
      <c r="C411" t="s">
        <v>31</v>
      </c>
      <c r="D411" t="s">
        <v>30</v>
      </c>
      <c r="E411" t="s">
        <v>25</v>
      </c>
      <c r="F411" t="s">
        <v>62</v>
      </c>
      <c r="G411" t="str">
        <f>INDEX(find_bugcounts!D:D, MATCH(B411,find_bugcounts!B:B))</f>
        <v>Correctness</v>
      </c>
      <c r="H411" t="s">
        <v>85</v>
      </c>
      <c r="I411" t="s">
        <v>34</v>
      </c>
      <c r="J411" t="s">
        <v>35</v>
      </c>
      <c r="K411">
        <v>4.7</v>
      </c>
      <c r="L411" t="s">
        <v>628</v>
      </c>
    </row>
    <row r="412" spans="1:12" x14ac:dyDescent="0.3">
      <c r="A412">
        <v>500775</v>
      </c>
      <c r="B412">
        <v>134</v>
      </c>
      <c r="C412" t="s">
        <v>31</v>
      </c>
      <c r="D412" t="s">
        <v>30</v>
      </c>
      <c r="E412" t="s">
        <v>25</v>
      </c>
      <c r="F412" t="s">
        <v>62</v>
      </c>
      <c r="G412" t="str">
        <f>INDEX(find_bugcounts!D:D, MATCH(B412,find_bugcounts!B:B))</f>
        <v>Correctness</v>
      </c>
      <c r="H412" t="s">
        <v>85</v>
      </c>
      <c r="I412" t="s">
        <v>34</v>
      </c>
      <c r="J412" t="s">
        <v>35</v>
      </c>
      <c r="K412">
        <v>4.7</v>
      </c>
      <c r="L412" t="s">
        <v>629</v>
      </c>
    </row>
    <row r="413" spans="1:12" x14ac:dyDescent="0.3">
      <c r="A413">
        <v>500778</v>
      </c>
      <c r="B413">
        <v>321</v>
      </c>
      <c r="C413" t="s">
        <v>45</v>
      </c>
      <c r="D413" t="s">
        <v>30</v>
      </c>
      <c r="E413" t="s">
        <v>25</v>
      </c>
      <c r="F413" t="s">
        <v>62</v>
      </c>
      <c r="G413" t="str">
        <f>INDEX(find_bugcounts!D:D, MATCH(B413,find_bugcounts!B:B))</f>
        <v>Performance</v>
      </c>
      <c r="H413" t="s">
        <v>85</v>
      </c>
      <c r="I413" t="s">
        <v>50</v>
      </c>
      <c r="J413" t="s">
        <v>56</v>
      </c>
      <c r="K413">
        <v>4.7</v>
      </c>
      <c r="L413" t="s">
        <v>630</v>
      </c>
    </row>
    <row r="414" spans="1:12" x14ac:dyDescent="0.3">
      <c r="A414">
        <v>500779</v>
      </c>
      <c r="B414">
        <v>321</v>
      </c>
      <c r="C414" t="s">
        <v>45</v>
      </c>
      <c r="D414" t="s">
        <v>30</v>
      </c>
      <c r="E414" t="s">
        <v>25</v>
      </c>
      <c r="F414" t="s">
        <v>62</v>
      </c>
      <c r="G414" t="str">
        <f>INDEX(find_bugcounts!D:D, MATCH(B414,find_bugcounts!B:B))</f>
        <v>Performance</v>
      </c>
      <c r="H414" t="s">
        <v>85</v>
      </c>
      <c r="I414" t="s">
        <v>50</v>
      </c>
      <c r="J414" t="s">
        <v>56</v>
      </c>
      <c r="K414">
        <v>4.7</v>
      </c>
      <c r="L414" t="s">
        <v>631</v>
      </c>
    </row>
    <row r="415" spans="1:12" x14ac:dyDescent="0.3">
      <c r="A415">
        <v>500780</v>
      </c>
      <c r="B415">
        <v>40</v>
      </c>
      <c r="C415" t="s">
        <v>31</v>
      </c>
      <c r="D415" t="s">
        <v>30</v>
      </c>
      <c r="E415" t="s">
        <v>87</v>
      </c>
      <c r="F415" t="s">
        <v>62</v>
      </c>
      <c r="G415" t="str">
        <f>INDEX(find_bugcounts!D:D, MATCH(B415,find_bugcounts!B:B))</f>
        <v>Bad practice</v>
      </c>
      <c r="H415" t="s">
        <v>632</v>
      </c>
      <c r="I415" t="s">
        <v>34</v>
      </c>
      <c r="J415" t="s">
        <v>106</v>
      </c>
      <c r="K415">
        <v>4.7</v>
      </c>
      <c r="L415" t="s">
        <v>633</v>
      </c>
    </row>
    <row r="416" spans="1:12" x14ac:dyDescent="0.3">
      <c r="A416">
        <v>500794</v>
      </c>
      <c r="B416">
        <v>204</v>
      </c>
      <c r="C416" t="s">
        <v>45</v>
      </c>
      <c r="D416" t="s">
        <v>30</v>
      </c>
      <c r="E416" t="s">
        <v>87</v>
      </c>
      <c r="F416" t="s">
        <v>93</v>
      </c>
      <c r="G416" t="str">
        <f>INDEX(find_bugcounts!D:D, MATCH(B416,find_bugcounts!B:B))</f>
        <v>Correctness</v>
      </c>
      <c r="H416" t="s">
        <v>634</v>
      </c>
      <c r="I416" t="s">
        <v>99</v>
      </c>
      <c r="J416" t="s">
        <v>35</v>
      </c>
      <c r="K416">
        <v>4.7</v>
      </c>
      <c r="L416" t="s">
        <v>635</v>
      </c>
    </row>
    <row r="417" spans="1:12" x14ac:dyDescent="0.3">
      <c r="A417">
        <v>500809</v>
      </c>
      <c r="B417">
        <v>262</v>
      </c>
      <c r="C417" t="s">
        <v>45</v>
      </c>
      <c r="D417" t="s">
        <v>30</v>
      </c>
      <c r="E417" t="s">
        <v>87</v>
      </c>
      <c r="F417" t="s">
        <v>113</v>
      </c>
      <c r="G417" t="str">
        <f>INDEX(find_bugcounts!D:D, MATCH(B417,find_bugcounts!B:B))</f>
        <v>Multithreaded correctness</v>
      </c>
      <c r="H417" t="s">
        <v>116</v>
      </c>
      <c r="I417" t="s">
        <v>28</v>
      </c>
      <c r="J417" t="s">
        <v>29</v>
      </c>
      <c r="K417">
        <v>4.7</v>
      </c>
      <c r="L417" t="s">
        <v>636</v>
      </c>
    </row>
    <row r="418" spans="1:12" x14ac:dyDescent="0.3">
      <c r="A418">
        <v>500814</v>
      </c>
      <c r="B418">
        <v>1</v>
      </c>
      <c r="C418" t="s">
        <v>31</v>
      </c>
      <c r="D418" t="s">
        <v>30</v>
      </c>
      <c r="E418" t="s">
        <v>25</v>
      </c>
      <c r="F418" t="s">
        <v>26</v>
      </c>
      <c r="G418" t="str">
        <f>INDEX(find_bugcounts!D:D, MATCH(B418,find_bugcounts!B:B))</f>
        <v>Bad practice</v>
      </c>
      <c r="H418" t="s">
        <v>637</v>
      </c>
      <c r="I418" t="s">
        <v>50</v>
      </c>
      <c r="J418" t="s">
        <v>138</v>
      </c>
      <c r="K418">
        <v>4.7</v>
      </c>
      <c r="L418" t="s">
        <v>638</v>
      </c>
    </row>
    <row r="419" spans="1:12" x14ac:dyDescent="0.3">
      <c r="A419">
        <v>500887</v>
      </c>
      <c r="B419">
        <v>160</v>
      </c>
      <c r="C419" t="s">
        <v>77</v>
      </c>
      <c r="D419" t="s">
        <v>30</v>
      </c>
      <c r="E419" t="s">
        <v>25</v>
      </c>
      <c r="F419" t="s">
        <v>104</v>
      </c>
      <c r="G419" t="str">
        <f>INDEX(find_bugcounts!D:D, MATCH(B419,find_bugcounts!B:B))</f>
        <v>Correctness</v>
      </c>
      <c r="H419" t="s">
        <v>639</v>
      </c>
      <c r="I419" t="s">
        <v>34</v>
      </c>
      <c r="J419" t="s">
        <v>35</v>
      </c>
      <c r="K419">
        <v>4.7</v>
      </c>
      <c r="L419" t="s">
        <v>640</v>
      </c>
    </row>
    <row r="420" spans="1:12" x14ac:dyDescent="0.3">
      <c r="A420">
        <v>500888</v>
      </c>
      <c r="B420">
        <v>140</v>
      </c>
      <c r="C420" t="s">
        <v>45</v>
      </c>
      <c r="D420" t="s">
        <v>30</v>
      </c>
      <c r="E420" t="s">
        <v>25</v>
      </c>
      <c r="F420" t="s">
        <v>104</v>
      </c>
      <c r="G420" t="str">
        <f>INDEX(find_bugcounts!D:D, MATCH(B420,find_bugcounts!B:B))</f>
        <v>Correctness</v>
      </c>
      <c r="H420" t="s">
        <v>641</v>
      </c>
      <c r="I420" t="s">
        <v>28</v>
      </c>
      <c r="J420" t="s">
        <v>29</v>
      </c>
      <c r="K420">
        <v>4.7</v>
      </c>
      <c r="L420" t="s">
        <v>642</v>
      </c>
    </row>
    <row r="421" spans="1:12" x14ac:dyDescent="0.3">
      <c r="A421">
        <v>500898</v>
      </c>
      <c r="B421">
        <v>238</v>
      </c>
      <c r="C421" t="s">
        <v>31</v>
      </c>
      <c r="D421" t="s">
        <v>30</v>
      </c>
      <c r="E421" t="s">
        <v>25</v>
      </c>
      <c r="F421" t="s">
        <v>118</v>
      </c>
      <c r="G421" t="str">
        <f>INDEX(find_bugcounts!D:D, MATCH(B421,find_bugcounts!B:B))</f>
        <v>Correctness</v>
      </c>
      <c r="H421" t="s">
        <v>85</v>
      </c>
      <c r="I421" t="s">
        <v>28</v>
      </c>
      <c r="J421" t="s">
        <v>29</v>
      </c>
      <c r="K421">
        <v>4.7</v>
      </c>
      <c r="L421" t="s">
        <v>643</v>
      </c>
    </row>
    <row r="422" spans="1:12" x14ac:dyDescent="0.3">
      <c r="A422">
        <v>500905</v>
      </c>
      <c r="B422">
        <v>137</v>
      </c>
      <c r="C422" t="s">
        <v>31</v>
      </c>
      <c r="D422" t="s">
        <v>30</v>
      </c>
      <c r="E422" t="s">
        <v>87</v>
      </c>
      <c r="F422" t="s">
        <v>113</v>
      </c>
      <c r="G422" t="str">
        <f>INDEX(find_bugcounts!D:D, MATCH(B422,find_bugcounts!B:B))</f>
        <v>Correctness</v>
      </c>
      <c r="H422" t="s">
        <v>389</v>
      </c>
      <c r="I422" t="s">
        <v>28</v>
      </c>
      <c r="J422" t="s">
        <v>29</v>
      </c>
      <c r="K422">
        <v>4.7</v>
      </c>
      <c r="L422" t="s">
        <v>644</v>
      </c>
    </row>
    <row r="423" spans="1:12" x14ac:dyDescent="0.3">
      <c r="A423">
        <v>500930</v>
      </c>
      <c r="B423">
        <v>162</v>
      </c>
      <c r="C423" t="s">
        <v>177</v>
      </c>
      <c r="D423" t="s">
        <v>30</v>
      </c>
      <c r="E423" t="s">
        <v>25</v>
      </c>
      <c r="F423" t="s">
        <v>104</v>
      </c>
      <c r="G423" t="str">
        <f>INDEX(find_bugcounts!D:D, MATCH(B423,find_bugcounts!B:B))</f>
        <v>Correctness</v>
      </c>
      <c r="H423" t="s">
        <v>645</v>
      </c>
      <c r="I423" t="s">
        <v>50</v>
      </c>
      <c r="J423" t="s">
        <v>106</v>
      </c>
      <c r="K423">
        <v>4.7</v>
      </c>
      <c r="L423" t="s">
        <v>646</v>
      </c>
    </row>
    <row r="424" spans="1:12" x14ac:dyDescent="0.3">
      <c r="A424">
        <v>500941</v>
      </c>
      <c r="B424">
        <v>31</v>
      </c>
      <c r="C424" t="s">
        <v>31</v>
      </c>
      <c r="D424" t="s">
        <v>30</v>
      </c>
      <c r="E424" t="s">
        <v>87</v>
      </c>
      <c r="F424" t="s">
        <v>113</v>
      </c>
      <c r="G424" t="str">
        <f>INDEX(find_bugcounts!D:D, MATCH(B424,find_bugcounts!B:B))</f>
        <v>Bad practice</v>
      </c>
      <c r="H424" t="s">
        <v>321</v>
      </c>
      <c r="I424" t="s">
        <v>28</v>
      </c>
      <c r="J424" t="s">
        <v>29</v>
      </c>
      <c r="K424">
        <v>4.7</v>
      </c>
      <c r="L424" t="s">
        <v>647</v>
      </c>
    </row>
    <row r="425" spans="1:12" x14ac:dyDescent="0.3">
      <c r="A425">
        <v>500943</v>
      </c>
      <c r="B425">
        <v>50</v>
      </c>
      <c r="C425" t="s">
        <v>177</v>
      </c>
      <c r="D425" t="s">
        <v>30</v>
      </c>
      <c r="E425" t="s">
        <v>87</v>
      </c>
      <c r="F425" t="s">
        <v>113</v>
      </c>
      <c r="G425" t="str">
        <f>INDEX(find_bugcounts!D:D, MATCH(B425,find_bugcounts!B:B))</f>
        <v>Bad practice</v>
      </c>
      <c r="H425" t="s">
        <v>648</v>
      </c>
      <c r="I425" t="s">
        <v>99</v>
      </c>
      <c r="J425" t="s">
        <v>106</v>
      </c>
      <c r="K425">
        <v>4.7</v>
      </c>
      <c r="L425" t="s">
        <v>649</v>
      </c>
    </row>
    <row r="426" spans="1:12" x14ac:dyDescent="0.3">
      <c r="A426">
        <v>500946</v>
      </c>
      <c r="B426">
        <v>386</v>
      </c>
      <c r="C426" t="s">
        <v>31</v>
      </c>
      <c r="D426" t="s">
        <v>30</v>
      </c>
      <c r="E426" t="s">
        <v>87</v>
      </c>
      <c r="F426" t="s">
        <v>113</v>
      </c>
      <c r="G426" t="str">
        <f>INDEX(find_bugcounts!D:D, MATCH(B426,find_bugcounts!B:B))</f>
        <v>Dodgy code</v>
      </c>
      <c r="H426" t="s">
        <v>467</v>
      </c>
      <c r="I426" t="s">
        <v>34</v>
      </c>
      <c r="J426" t="s">
        <v>35</v>
      </c>
      <c r="K426">
        <v>4.7</v>
      </c>
      <c r="L426" t="s">
        <v>650</v>
      </c>
    </row>
    <row r="427" spans="1:12" x14ac:dyDescent="0.3">
      <c r="A427">
        <v>500977</v>
      </c>
      <c r="B427">
        <v>6</v>
      </c>
      <c r="C427" t="s">
        <v>42</v>
      </c>
      <c r="D427" t="s">
        <v>30</v>
      </c>
      <c r="E427" t="s">
        <v>96</v>
      </c>
      <c r="F427" t="s">
        <v>97</v>
      </c>
      <c r="G427" t="str">
        <f>INDEX(find_bugcounts!D:D, MATCH(B427,find_bugcounts!B:B))</f>
        <v>Bad practice</v>
      </c>
      <c r="H427" t="s">
        <v>66</v>
      </c>
      <c r="I427" t="s">
        <v>99</v>
      </c>
      <c r="J427" t="s">
        <v>35</v>
      </c>
      <c r="K427">
        <v>4.7</v>
      </c>
      <c r="L427" t="s">
        <v>651</v>
      </c>
    </row>
    <row r="428" spans="1:12" x14ac:dyDescent="0.3">
      <c r="A428">
        <v>500986</v>
      </c>
      <c r="B428">
        <v>402</v>
      </c>
      <c r="C428" t="s">
        <v>31</v>
      </c>
      <c r="D428" t="s">
        <v>30</v>
      </c>
      <c r="E428" t="s">
        <v>87</v>
      </c>
      <c r="F428" t="s">
        <v>88</v>
      </c>
      <c r="G428" t="str">
        <f>INDEX(find_bugcounts!D:D, MATCH(B428,find_bugcounts!B:B))</f>
        <v>Dodgy code</v>
      </c>
      <c r="H428" t="s">
        <v>321</v>
      </c>
      <c r="I428" t="s">
        <v>28</v>
      </c>
      <c r="J428" t="s">
        <v>29</v>
      </c>
      <c r="K428">
        <v>4.7</v>
      </c>
      <c r="L428" t="s">
        <v>652</v>
      </c>
    </row>
    <row r="429" spans="1:12" x14ac:dyDescent="0.3">
      <c r="A429">
        <v>501010</v>
      </c>
      <c r="B429">
        <v>422</v>
      </c>
      <c r="C429" t="s">
        <v>31</v>
      </c>
      <c r="D429" t="s">
        <v>30</v>
      </c>
      <c r="E429" t="s">
        <v>25</v>
      </c>
      <c r="F429" t="s">
        <v>292</v>
      </c>
      <c r="G429" t="str">
        <f>INDEX(find_bugcounts!D:D, MATCH(B429,find_bugcounts!B:B))</f>
        <v>Dodgy code</v>
      </c>
      <c r="H429" t="s">
        <v>66</v>
      </c>
      <c r="I429" t="s">
        <v>34</v>
      </c>
      <c r="J429" t="s">
        <v>35</v>
      </c>
      <c r="K429">
        <v>4.7</v>
      </c>
      <c r="L429" t="s">
        <v>653</v>
      </c>
    </row>
    <row r="430" spans="1:12" x14ac:dyDescent="0.3">
      <c r="A430">
        <v>501031</v>
      </c>
      <c r="B430">
        <v>225</v>
      </c>
      <c r="C430" t="s">
        <v>31</v>
      </c>
      <c r="D430" t="s">
        <v>30</v>
      </c>
      <c r="E430" t="s">
        <v>87</v>
      </c>
      <c r="F430" t="s">
        <v>113</v>
      </c>
      <c r="G430" t="str">
        <f>INDEX(find_bugcounts!D:D, MATCH(B430,find_bugcounts!B:B))</f>
        <v>Correctness</v>
      </c>
      <c r="H430" t="s">
        <v>198</v>
      </c>
      <c r="I430" t="s">
        <v>99</v>
      </c>
      <c r="J430" t="s">
        <v>35</v>
      </c>
      <c r="K430">
        <v>4.7</v>
      </c>
      <c r="L430" t="s">
        <v>654</v>
      </c>
    </row>
    <row r="431" spans="1:12" x14ac:dyDescent="0.3">
      <c r="A431">
        <v>501036</v>
      </c>
      <c r="B431">
        <v>236</v>
      </c>
      <c r="C431" t="s">
        <v>31</v>
      </c>
      <c r="D431" t="s">
        <v>30</v>
      </c>
      <c r="E431" t="s">
        <v>25</v>
      </c>
      <c r="F431" t="s">
        <v>62</v>
      </c>
      <c r="G431" t="str">
        <f>INDEX(find_bugcounts!D:D, MATCH(B431,find_bugcounts!B:B))</f>
        <v>Correctness</v>
      </c>
      <c r="H431" t="s">
        <v>85</v>
      </c>
      <c r="I431" t="s">
        <v>34</v>
      </c>
      <c r="J431" t="s">
        <v>35</v>
      </c>
      <c r="K431">
        <v>4.7</v>
      </c>
      <c r="L431" t="s">
        <v>655</v>
      </c>
    </row>
    <row r="432" spans="1:12" x14ac:dyDescent="0.3">
      <c r="A432">
        <v>501057</v>
      </c>
      <c r="B432">
        <v>267</v>
      </c>
      <c r="C432" t="s">
        <v>31</v>
      </c>
      <c r="D432" t="s">
        <v>30</v>
      </c>
      <c r="E432" t="s">
        <v>25</v>
      </c>
      <c r="F432" t="s">
        <v>62</v>
      </c>
      <c r="G432" t="str">
        <f>INDEX(find_bugcounts!D:D, MATCH(B432,find_bugcounts!B:B))</f>
        <v>Multithreaded correctness</v>
      </c>
      <c r="H432" t="s">
        <v>85</v>
      </c>
      <c r="I432" t="s">
        <v>28</v>
      </c>
      <c r="J432" t="s">
        <v>29</v>
      </c>
      <c r="K432">
        <v>4.7</v>
      </c>
      <c r="L432" t="s">
        <v>656</v>
      </c>
    </row>
    <row r="433" spans="1:12" x14ac:dyDescent="0.3">
      <c r="A433">
        <v>501059</v>
      </c>
      <c r="B433">
        <v>267</v>
      </c>
      <c r="C433" t="s">
        <v>31</v>
      </c>
      <c r="D433" t="s">
        <v>30</v>
      </c>
      <c r="E433" t="s">
        <v>87</v>
      </c>
      <c r="F433" t="s">
        <v>93</v>
      </c>
      <c r="G433" t="str">
        <f>INDEX(find_bugcounts!D:D, MATCH(B433,find_bugcounts!B:B))</f>
        <v>Multithreaded correctness</v>
      </c>
      <c r="H433" t="s">
        <v>657</v>
      </c>
      <c r="I433" t="s">
        <v>28</v>
      </c>
      <c r="J433" t="s">
        <v>29</v>
      </c>
      <c r="K433">
        <v>4.7</v>
      </c>
      <c r="L433" t="s">
        <v>658</v>
      </c>
    </row>
    <row r="434" spans="1:12" x14ac:dyDescent="0.3">
      <c r="A434">
        <v>501069</v>
      </c>
      <c r="B434">
        <v>400</v>
      </c>
      <c r="C434" t="s">
        <v>31</v>
      </c>
      <c r="D434" t="s">
        <v>30</v>
      </c>
      <c r="E434" t="s">
        <v>87</v>
      </c>
      <c r="F434" t="s">
        <v>113</v>
      </c>
      <c r="G434" t="str">
        <f>INDEX(find_bugcounts!D:D, MATCH(B434,find_bugcounts!B:B))</f>
        <v>Dodgy code</v>
      </c>
      <c r="H434" t="s">
        <v>356</v>
      </c>
      <c r="I434" t="s">
        <v>28</v>
      </c>
      <c r="J434" t="s">
        <v>29</v>
      </c>
      <c r="K434">
        <v>4.7</v>
      </c>
      <c r="L434" t="s">
        <v>659</v>
      </c>
    </row>
    <row r="435" spans="1:12" x14ac:dyDescent="0.3">
      <c r="A435">
        <v>501096</v>
      </c>
      <c r="B435">
        <v>422</v>
      </c>
      <c r="C435" t="s">
        <v>31</v>
      </c>
      <c r="D435" t="s">
        <v>30</v>
      </c>
      <c r="E435" t="s">
        <v>25</v>
      </c>
      <c r="F435" t="s">
        <v>104</v>
      </c>
      <c r="G435" t="str">
        <f>INDEX(find_bugcounts!D:D, MATCH(B435,find_bugcounts!B:B))</f>
        <v>Dodgy code</v>
      </c>
      <c r="H435" t="s">
        <v>91</v>
      </c>
      <c r="I435" t="s">
        <v>34</v>
      </c>
      <c r="J435" t="s">
        <v>35</v>
      </c>
      <c r="K435">
        <v>4.7</v>
      </c>
      <c r="L435" t="s">
        <v>660</v>
      </c>
    </row>
    <row r="436" spans="1:12" x14ac:dyDescent="0.3">
      <c r="A436">
        <v>501100</v>
      </c>
      <c r="B436">
        <v>279</v>
      </c>
      <c r="C436" t="s">
        <v>64</v>
      </c>
      <c r="D436" t="s">
        <v>30</v>
      </c>
      <c r="E436" t="s">
        <v>96</v>
      </c>
      <c r="F436" t="s">
        <v>97</v>
      </c>
      <c r="G436" t="str">
        <f>INDEX(find_bugcounts!D:D, MATCH(B436,find_bugcounts!B:B))</f>
        <v>Multithreaded correctness</v>
      </c>
      <c r="H436" t="s">
        <v>108</v>
      </c>
      <c r="I436" t="s">
        <v>99</v>
      </c>
      <c r="J436" t="s">
        <v>35</v>
      </c>
      <c r="K436">
        <v>4.7</v>
      </c>
      <c r="L436" t="s">
        <v>661</v>
      </c>
    </row>
    <row r="437" spans="1:12" x14ac:dyDescent="0.3">
      <c r="A437">
        <v>501106</v>
      </c>
      <c r="B437">
        <v>267</v>
      </c>
      <c r="C437" t="s">
        <v>31</v>
      </c>
      <c r="D437" t="s">
        <v>30</v>
      </c>
      <c r="E437" t="s">
        <v>87</v>
      </c>
      <c r="F437" t="s">
        <v>113</v>
      </c>
      <c r="G437" t="str">
        <f>INDEX(find_bugcounts!D:D, MATCH(B437,find_bugcounts!B:B))</f>
        <v>Multithreaded correctness</v>
      </c>
      <c r="H437" t="s">
        <v>321</v>
      </c>
      <c r="I437" t="s">
        <v>28</v>
      </c>
      <c r="J437" t="s">
        <v>29</v>
      </c>
      <c r="K437">
        <v>4.7</v>
      </c>
      <c r="L437" t="s">
        <v>662</v>
      </c>
    </row>
    <row r="438" spans="1:12" x14ac:dyDescent="0.3">
      <c r="A438">
        <v>501114</v>
      </c>
      <c r="B438">
        <v>343</v>
      </c>
      <c r="C438" t="s">
        <v>31</v>
      </c>
      <c r="D438" t="s">
        <v>30</v>
      </c>
      <c r="E438" t="s">
        <v>25</v>
      </c>
      <c r="F438" t="s">
        <v>118</v>
      </c>
      <c r="G438" t="str">
        <f>INDEX(find_bugcounts!D:D, MATCH(B438,find_bugcounts!B:B))</f>
        <v>Security</v>
      </c>
      <c r="H438" t="s">
        <v>176</v>
      </c>
      <c r="I438" t="s">
        <v>28</v>
      </c>
      <c r="J438" t="s">
        <v>29</v>
      </c>
      <c r="K438">
        <v>4.7</v>
      </c>
      <c r="L438" t="s">
        <v>663</v>
      </c>
    </row>
    <row r="439" spans="1:12" x14ac:dyDescent="0.3">
      <c r="A439">
        <v>501178</v>
      </c>
      <c r="B439">
        <v>368</v>
      </c>
      <c r="C439" t="s">
        <v>170</v>
      </c>
      <c r="D439" t="s">
        <v>30</v>
      </c>
      <c r="E439" t="s">
        <v>25</v>
      </c>
      <c r="F439" t="s">
        <v>26</v>
      </c>
      <c r="G439" t="str">
        <f>INDEX(find_bugcounts!D:D, MATCH(B439,find_bugcounts!B:B))</f>
        <v>Dodgy code</v>
      </c>
      <c r="H439" t="s">
        <v>365</v>
      </c>
      <c r="I439" t="s">
        <v>50</v>
      </c>
      <c r="J439" t="s">
        <v>56</v>
      </c>
      <c r="K439">
        <v>4.7</v>
      </c>
      <c r="L439" t="s">
        <v>664</v>
      </c>
    </row>
    <row r="440" spans="1:12" x14ac:dyDescent="0.3">
      <c r="A440">
        <v>501181</v>
      </c>
      <c r="B440">
        <v>160</v>
      </c>
      <c r="C440" t="s">
        <v>64</v>
      </c>
      <c r="D440" t="s">
        <v>30</v>
      </c>
      <c r="E440" t="s">
        <v>25</v>
      </c>
      <c r="F440" t="s">
        <v>274</v>
      </c>
      <c r="G440" t="str">
        <f>INDEX(find_bugcounts!D:D, MATCH(B440,find_bugcounts!B:B))</f>
        <v>Correctness</v>
      </c>
      <c r="H440" t="s">
        <v>365</v>
      </c>
      <c r="I440" t="s">
        <v>28</v>
      </c>
      <c r="J440" t="s">
        <v>29</v>
      </c>
      <c r="K440">
        <v>4.7</v>
      </c>
      <c r="L440" t="s">
        <v>665</v>
      </c>
    </row>
    <row r="441" spans="1:12" x14ac:dyDescent="0.3">
      <c r="A441">
        <v>501220</v>
      </c>
      <c r="B441">
        <v>321</v>
      </c>
      <c r="C441" t="s">
        <v>31</v>
      </c>
      <c r="D441" t="s">
        <v>30</v>
      </c>
      <c r="E441" t="s">
        <v>87</v>
      </c>
      <c r="F441" t="s">
        <v>113</v>
      </c>
      <c r="G441" t="str">
        <f>INDEX(find_bugcounts!D:D, MATCH(B441,find_bugcounts!B:B))</f>
        <v>Performance</v>
      </c>
      <c r="H441" t="s">
        <v>85</v>
      </c>
      <c r="I441" t="s">
        <v>99</v>
      </c>
      <c r="J441" t="s">
        <v>35</v>
      </c>
      <c r="K441">
        <v>4.7</v>
      </c>
      <c r="L441" t="s">
        <v>666</v>
      </c>
    </row>
    <row r="442" spans="1:12" x14ac:dyDescent="0.3">
      <c r="A442">
        <v>501221</v>
      </c>
      <c r="B442">
        <v>339</v>
      </c>
      <c r="C442" t="s">
        <v>31</v>
      </c>
      <c r="D442" t="s">
        <v>30</v>
      </c>
      <c r="E442" t="s">
        <v>25</v>
      </c>
      <c r="F442" t="s">
        <v>118</v>
      </c>
      <c r="G442" t="str">
        <f>INDEX(find_bugcounts!D:D, MATCH(B442,find_bugcounts!B:B))</f>
        <v>Security</v>
      </c>
      <c r="H442" t="s">
        <v>176</v>
      </c>
      <c r="I442" t="s">
        <v>50</v>
      </c>
      <c r="J442" t="s">
        <v>35</v>
      </c>
      <c r="K442">
        <v>4.7</v>
      </c>
      <c r="L442" t="s">
        <v>402</v>
      </c>
    </row>
    <row r="443" spans="1:12" x14ac:dyDescent="0.3">
      <c r="A443">
        <v>501245</v>
      </c>
      <c r="B443">
        <v>393</v>
      </c>
      <c r="C443" t="s">
        <v>31</v>
      </c>
      <c r="D443" t="s">
        <v>30</v>
      </c>
      <c r="E443" t="s">
        <v>25</v>
      </c>
      <c r="F443" t="s">
        <v>93</v>
      </c>
      <c r="G443" t="str">
        <f>INDEX(find_bugcounts!D:D, MATCH(B443,find_bugcounts!B:B))</f>
        <v>Dodgy code</v>
      </c>
      <c r="H443" t="s">
        <v>66</v>
      </c>
      <c r="I443" t="s">
        <v>99</v>
      </c>
      <c r="J443" t="s">
        <v>35</v>
      </c>
      <c r="K443">
        <v>4.7</v>
      </c>
      <c r="L443" t="s">
        <v>667</v>
      </c>
    </row>
    <row r="444" spans="1:12" x14ac:dyDescent="0.3">
      <c r="A444">
        <v>501250</v>
      </c>
      <c r="B444">
        <v>128</v>
      </c>
      <c r="C444" t="s">
        <v>31</v>
      </c>
      <c r="D444" t="s">
        <v>30</v>
      </c>
      <c r="E444" t="s">
        <v>25</v>
      </c>
      <c r="F444" t="s">
        <v>62</v>
      </c>
      <c r="G444" t="str">
        <f>INDEX(find_bugcounts!D:D, MATCH(B444,find_bugcounts!B:B))</f>
        <v>Bad practice</v>
      </c>
      <c r="H444" t="s">
        <v>66</v>
      </c>
      <c r="I444" t="s">
        <v>34</v>
      </c>
      <c r="J444" t="s">
        <v>35</v>
      </c>
      <c r="K444">
        <v>4.7</v>
      </c>
      <c r="L444" t="s">
        <v>668</v>
      </c>
    </row>
    <row r="445" spans="1:12" x14ac:dyDescent="0.3">
      <c r="A445">
        <v>501268</v>
      </c>
      <c r="B445">
        <v>51</v>
      </c>
      <c r="C445" t="s">
        <v>170</v>
      </c>
      <c r="D445" t="s">
        <v>30</v>
      </c>
      <c r="E445" t="s">
        <v>25</v>
      </c>
      <c r="F445" t="s">
        <v>62</v>
      </c>
      <c r="G445" t="str">
        <f>INDEX(find_bugcounts!D:D, MATCH(B445,find_bugcounts!B:B))</f>
        <v>Bad practice</v>
      </c>
      <c r="H445" t="s">
        <v>669</v>
      </c>
      <c r="I445" t="s">
        <v>34</v>
      </c>
      <c r="J445" t="s">
        <v>51</v>
      </c>
      <c r="K445">
        <v>4.7</v>
      </c>
      <c r="L445" t="s">
        <v>670</v>
      </c>
    </row>
    <row r="446" spans="1:12" x14ac:dyDescent="0.3">
      <c r="A446">
        <v>501302</v>
      </c>
      <c r="B446">
        <v>290</v>
      </c>
      <c r="C446" t="s">
        <v>42</v>
      </c>
      <c r="D446" t="s">
        <v>30</v>
      </c>
      <c r="E446" t="s">
        <v>25</v>
      </c>
      <c r="F446" t="s">
        <v>274</v>
      </c>
      <c r="G446" t="str">
        <f>INDEX(find_bugcounts!D:D, MATCH(B446,find_bugcounts!B:B))</f>
        <v>Multithreaded correctness</v>
      </c>
      <c r="H446" t="s">
        <v>671</v>
      </c>
      <c r="I446" t="s">
        <v>28</v>
      </c>
      <c r="J446" t="s">
        <v>29</v>
      </c>
      <c r="K446">
        <v>4.7</v>
      </c>
      <c r="L446" t="s">
        <v>672</v>
      </c>
    </row>
    <row r="447" spans="1:12" x14ac:dyDescent="0.3">
      <c r="A447">
        <v>501311</v>
      </c>
      <c r="B447">
        <v>38</v>
      </c>
      <c r="C447" t="s">
        <v>31</v>
      </c>
      <c r="D447" t="s">
        <v>30</v>
      </c>
      <c r="E447" t="s">
        <v>87</v>
      </c>
      <c r="F447" t="s">
        <v>93</v>
      </c>
      <c r="G447" t="str">
        <f>INDEX(find_bugcounts!D:D, MATCH(B447,find_bugcounts!B:B))</f>
        <v>Bad practice</v>
      </c>
      <c r="H447" t="s">
        <v>356</v>
      </c>
      <c r="I447" t="s">
        <v>34</v>
      </c>
      <c r="J447" t="s">
        <v>35</v>
      </c>
      <c r="K447">
        <v>4.7</v>
      </c>
      <c r="L447" t="s">
        <v>673</v>
      </c>
    </row>
    <row r="448" spans="1:12" x14ac:dyDescent="0.3">
      <c r="A448">
        <v>501315</v>
      </c>
      <c r="B448">
        <v>71</v>
      </c>
      <c r="C448" t="s">
        <v>31</v>
      </c>
      <c r="D448" t="s">
        <v>30</v>
      </c>
      <c r="E448" t="s">
        <v>25</v>
      </c>
      <c r="F448" t="s">
        <v>93</v>
      </c>
      <c r="G448" t="str">
        <f>INDEX(find_bugcounts!D:D, MATCH(B448,find_bugcounts!B:B))</f>
        <v>Bad practice</v>
      </c>
      <c r="H448" t="s">
        <v>356</v>
      </c>
      <c r="I448" t="s">
        <v>99</v>
      </c>
      <c r="J448" t="s">
        <v>35</v>
      </c>
      <c r="K448">
        <v>4.7</v>
      </c>
      <c r="L448" t="s">
        <v>674</v>
      </c>
    </row>
    <row r="449" spans="1:12" x14ac:dyDescent="0.3">
      <c r="A449">
        <v>501325</v>
      </c>
      <c r="B449">
        <v>405</v>
      </c>
      <c r="C449" t="s">
        <v>31</v>
      </c>
      <c r="D449" t="s">
        <v>30</v>
      </c>
      <c r="E449" t="s">
        <v>96</v>
      </c>
      <c r="F449" t="s">
        <v>62</v>
      </c>
      <c r="G449" t="str">
        <f>INDEX(find_bugcounts!D:D, MATCH(B449,find_bugcounts!B:B))</f>
        <v>Dodgy code</v>
      </c>
      <c r="H449" t="s">
        <v>108</v>
      </c>
      <c r="I449" t="s">
        <v>99</v>
      </c>
      <c r="J449" t="s">
        <v>35</v>
      </c>
      <c r="K449">
        <v>4.7</v>
      </c>
      <c r="L449" t="s">
        <v>675</v>
      </c>
    </row>
    <row r="450" spans="1:12" x14ac:dyDescent="0.3">
      <c r="A450">
        <v>501327</v>
      </c>
      <c r="B450">
        <v>321</v>
      </c>
      <c r="C450" t="s">
        <v>31</v>
      </c>
      <c r="D450" t="s">
        <v>30</v>
      </c>
      <c r="E450" t="s">
        <v>87</v>
      </c>
      <c r="F450" t="s">
        <v>113</v>
      </c>
      <c r="G450" t="str">
        <f>INDEX(find_bugcounts!D:D, MATCH(B450,find_bugcounts!B:B))</f>
        <v>Performance</v>
      </c>
      <c r="H450" t="s">
        <v>389</v>
      </c>
      <c r="I450" t="s">
        <v>28</v>
      </c>
      <c r="J450" t="s">
        <v>29</v>
      </c>
      <c r="K450">
        <v>4.7</v>
      </c>
      <c r="L450" t="s">
        <v>676</v>
      </c>
    </row>
    <row r="451" spans="1:12" x14ac:dyDescent="0.3">
      <c r="A451">
        <v>501331</v>
      </c>
      <c r="B451">
        <v>246</v>
      </c>
      <c r="C451" t="s">
        <v>31</v>
      </c>
      <c r="D451" t="s">
        <v>30</v>
      </c>
      <c r="E451" t="s">
        <v>96</v>
      </c>
      <c r="F451" t="s">
        <v>97</v>
      </c>
      <c r="G451" t="str">
        <f>INDEX(find_bugcounts!D:D, MATCH(B451,find_bugcounts!B:B))</f>
        <v>Correctness</v>
      </c>
      <c r="H451" t="s">
        <v>108</v>
      </c>
      <c r="I451" t="s">
        <v>99</v>
      </c>
      <c r="J451" t="s">
        <v>35</v>
      </c>
      <c r="K451">
        <v>4.7</v>
      </c>
      <c r="L451" t="s">
        <v>677</v>
      </c>
    </row>
    <row r="452" spans="1:12" x14ac:dyDescent="0.3">
      <c r="A452">
        <v>501333</v>
      </c>
      <c r="B452">
        <v>405</v>
      </c>
      <c r="C452" t="s">
        <v>31</v>
      </c>
      <c r="D452" t="s">
        <v>30</v>
      </c>
      <c r="E452" t="s">
        <v>25</v>
      </c>
      <c r="F452" t="s">
        <v>93</v>
      </c>
      <c r="G452" t="str">
        <f>INDEX(find_bugcounts!D:D, MATCH(B452,find_bugcounts!B:B))</f>
        <v>Dodgy code</v>
      </c>
      <c r="H452" t="s">
        <v>66</v>
      </c>
      <c r="I452" t="s">
        <v>99</v>
      </c>
      <c r="J452" t="s">
        <v>35</v>
      </c>
      <c r="K452">
        <v>4.7</v>
      </c>
      <c r="L452" t="s">
        <v>678</v>
      </c>
    </row>
    <row r="453" spans="1:12" x14ac:dyDescent="0.3">
      <c r="A453">
        <v>501342</v>
      </c>
      <c r="B453">
        <v>267</v>
      </c>
      <c r="C453" t="s">
        <v>31</v>
      </c>
      <c r="D453" t="s">
        <v>30</v>
      </c>
      <c r="E453" t="s">
        <v>87</v>
      </c>
      <c r="F453" t="s">
        <v>88</v>
      </c>
      <c r="G453" t="str">
        <f>INDEX(find_bugcounts!D:D, MATCH(B453,find_bugcounts!B:B))</f>
        <v>Multithreaded correctness</v>
      </c>
      <c r="H453" t="s">
        <v>85</v>
      </c>
      <c r="I453" t="s">
        <v>201</v>
      </c>
      <c r="J453" t="s">
        <v>29</v>
      </c>
      <c r="K453">
        <v>4.7</v>
      </c>
      <c r="L453" t="s">
        <v>679</v>
      </c>
    </row>
    <row r="454" spans="1:12" x14ac:dyDescent="0.3">
      <c r="A454">
        <v>501347</v>
      </c>
      <c r="B454">
        <v>135</v>
      </c>
      <c r="C454" t="s">
        <v>42</v>
      </c>
      <c r="D454" t="s">
        <v>30</v>
      </c>
      <c r="E454" t="s">
        <v>25</v>
      </c>
      <c r="F454" t="s">
        <v>93</v>
      </c>
      <c r="G454" t="str">
        <f>INDEX(find_bugcounts!D:D, MATCH(B454,find_bugcounts!B:B))</f>
        <v>Correctness</v>
      </c>
      <c r="H454" t="s">
        <v>66</v>
      </c>
      <c r="I454" t="s">
        <v>99</v>
      </c>
      <c r="J454" t="s">
        <v>35</v>
      </c>
      <c r="K454">
        <v>4.7</v>
      </c>
      <c r="L454" t="s">
        <v>680</v>
      </c>
    </row>
    <row r="455" spans="1:12" x14ac:dyDescent="0.3">
      <c r="A455">
        <v>501385</v>
      </c>
      <c r="B455">
        <v>379</v>
      </c>
      <c r="C455" t="s">
        <v>31</v>
      </c>
      <c r="D455" t="s">
        <v>30</v>
      </c>
      <c r="E455" t="s">
        <v>87</v>
      </c>
      <c r="F455" t="s">
        <v>113</v>
      </c>
      <c r="G455" t="str">
        <f>INDEX(find_bugcounts!D:D, MATCH(B455,find_bugcounts!B:B))</f>
        <v>Dodgy code</v>
      </c>
      <c r="H455" t="s">
        <v>190</v>
      </c>
      <c r="I455" t="s">
        <v>99</v>
      </c>
      <c r="J455" t="s">
        <v>133</v>
      </c>
      <c r="K455">
        <v>4.7</v>
      </c>
      <c r="L455" t="s">
        <v>681</v>
      </c>
    </row>
    <row r="456" spans="1:12" x14ac:dyDescent="0.3">
      <c r="A456">
        <v>501403</v>
      </c>
      <c r="B456">
        <v>58</v>
      </c>
      <c r="C456" t="s">
        <v>31</v>
      </c>
      <c r="D456" t="s">
        <v>30</v>
      </c>
      <c r="E456" t="s">
        <v>25</v>
      </c>
      <c r="F456" t="s">
        <v>62</v>
      </c>
      <c r="G456" t="str">
        <f>INDEX(find_bugcounts!D:D, MATCH(B456,find_bugcounts!B:B))</f>
        <v>Bad practice</v>
      </c>
      <c r="H456" t="s">
        <v>682</v>
      </c>
      <c r="I456" t="s">
        <v>50</v>
      </c>
      <c r="J456" t="s">
        <v>56</v>
      </c>
      <c r="K456">
        <v>4.7</v>
      </c>
      <c r="L456" t="s">
        <v>683</v>
      </c>
    </row>
    <row r="457" spans="1:12" x14ac:dyDescent="0.3">
      <c r="A457">
        <v>501414</v>
      </c>
      <c r="B457">
        <v>1</v>
      </c>
      <c r="C457" t="s">
        <v>31</v>
      </c>
      <c r="D457" t="s">
        <v>30</v>
      </c>
      <c r="E457" t="s">
        <v>25</v>
      </c>
      <c r="F457" t="s">
        <v>26</v>
      </c>
      <c r="G457" t="str">
        <f>INDEX(find_bugcounts!D:D, MATCH(B457,find_bugcounts!B:B))</f>
        <v>Bad practice</v>
      </c>
      <c r="H457" t="s">
        <v>684</v>
      </c>
      <c r="I457" t="s">
        <v>201</v>
      </c>
      <c r="J457" t="s">
        <v>29</v>
      </c>
      <c r="K457">
        <v>4.7</v>
      </c>
      <c r="L457" t="s">
        <v>685</v>
      </c>
    </row>
    <row r="458" spans="1:12" x14ac:dyDescent="0.3">
      <c r="A458">
        <v>501420</v>
      </c>
      <c r="B458">
        <v>1</v>
      </c>
      <c r="C458" t="s">
        <v>42</v>
      </c>
      <c r="D458" t="s">
        <v>30</v>
      </c>
      <c r="E458" t="s">
        <v>25</v>
      </c>
      <c r="F458" t="s">
        <v>26</v>
      </c>
      <c r="G458" t="str">
        <f>INDEX(find_bugcounts!D:D, MATCH(B458,find_bugcounts!B:B))</f>
        <v>Bad practice</v>
      </c>
      <c r="H458" t="s">
        <v>91</v>
      </c>
      <c r="I458" t="s">
        <v>34</v>
      </c>
      <c r="J458" t="s">
        <v>35</v>
      </c>
      <c r="K458">
        <v>4.7</v>
      </c>
      <c r="L458" t="s">
        <v>686</v>
      </c>
    </row>
    <row r="459" spans="1:12" x14ac:dyDescent="0.3">
      <c r="A459">
        <v>501434</v>
      </c>
      <c r="B459">
        <v>264</v>
      </c>
      <c r="C459" t="s">
        <v>31</v>
      </c>
      <c r="D459" t="s">
        <v>30</v>
      </c>
      <c r="E459" t="s">
        <v>25</v>
      </c>
      <c r="F459" t="s">
        <v>62</v>
      </c>
      <c r="G459" t="str">
        <f>INDEX(find_bugcounts!D:D, MATCH(B459,find_bugcounts!B:B))</f>
        <v>Multithreaded correctness</v>
      </c>
      <c r="H459" t="s">
        <v>66</v>
      </c>
      <c r="I459" t="s">
        <v>34</v>
      </c>
      <c r="J459" t="s">
        <v>35</v>
      </c>
      <c r="K459">
        <v>4.7</v>
      </c>
      <c r="L459" t="s">
        <v>687</v>
      </c>
    </row>
    <row r="460" spans="1:12" x14ac:dyDescent="0.3">
      <c r="A460">
        <v>501448</v>
      </c>
      <c r="B460">
        <v>197</v>
      </c>
      <c r="C460" t="s">
        <v>31</v>
      </c>
      <c r="D460" t="s">
        <v>30</v>
      </c>
      <c r="E460" t="s">
        <v>87</v>
      </c>
      <c r="F460" t="s">
        <v>113</v>
      </c>
      <c r="G460" t="str">
        <f>INDEX(find_bugcounts!D:D, MATCH(B460,find_bugcounts!B:B))</f>
        <v>Correctness</v>
      </c>
      <c r="H460" t="s">
        <v>688</v>
      </c>
      <c r="I460" t="s">
        <v>28</v>
      </c>
      <c r="J460" t="s">
        <v>29</v>
      </c>
      <c r="K460">
        <v>4.7</v>
      </c>
      <c r="L460" t="s">
        <v>689</v>
      </c>
    </row>
    <row r="461" spans="1:12" x14ac:dyDescent="0.3">
      <c r="A461">
        <v>501449</v>
      </c>
      <c r="B461">
        <v>179</v>
      </c>
      <c r="C461" t="s">
        <v>31</v>
      </c>
      <c r="D461" t="s">
        <v>30</v>
      </c>
      <c r="E461" t="s">
        <v>87</v>
      </c>
      <c r="F461" t="s">
        <v>113</v>
      </c>
      <c r="G461" t="str">
        <f>INDEX(find_bugcounts!D:D, MATCH(B461,find_bugcounts!B:B))</f>
        <v>Correctness</v>
      </c>
      <c r="H461" t="s">
        <v>198</v>
      </c>
      <c r="I461" t="s">
        <v>99</v>
      </c>
      <c r="J461" t="s">
        <v>35</v>
      </c>
      <c r="K461">
        <v>4.7</v>
      </c>
      <c r="L461" t="s">
        <v>690</v>
      </c>
    </row>
    <row r="462" spans="1:12" x14ac:dyDescent="0.3">
      <c r="A462">
        <v>501451</v>
      </c>
      <c r="B462">
        <v>114</v>
      </c>
      <c r="C462" t="s">
        <v>31</v>
      </c>
      <c r="D462" t="s">
        <v>30</v>
      </c>
      <c r="E462" t="s">
        <v>25</v>
      </c>
      <c r="F462" t="s">
        <v>88</v>
      </c>
      <c r="G462" t="str">
        <f>INDEX(find_bugcounts!D:D, MATCH(B462,find_bugcounts!B:B))</f>
        <v>Bad practice</v>
      </c>
      <c r="H462" t="s">
        <v>144</v>
      </c>
      <c r="I462" t="s">
        <v>34</v>
      </c>
      <c r="J462" t="s">
        <v>35</v>
      </c>
      <c r="K462">
        <v>4.7</v>
      </c>
      <c r="L462" t="s">
        <v>691</v>
      </c>
    </row>
    <row r="463" spans="1:12" x14ac:dyDescent="0.3">
      <c r="A463">
        <v>501452</v>
      </c>
      <c r="B463">
        <v>375</v>
      </c>
      <c r="C463" t="s">
        <v>31</v>
      </c>
      <c r="D463" t="s">
        <v>30</v>
      </c>
      <c r="E463" t="s">
        <v>87</v>
      </c>
      <c r="F463" t="s">
        <v>62</v>
      </c>
      <c r="G463" t="str">
        <f>INDEX(find_bugcounts!D:D, MATCH(B463,find_bugcounts!B:B))</f>
        <v>Dodgy code</v>
      </c>
      <c r="H463" t="s">
        <v>144</v>
      </c>
      <c r="I463" t="s">
        <v>34</v>
      </c>
      <c r="J463" t="s">
        <v>35</v>
      </c>
      <c r="K463">
        <v>4.7</v>
      </c>
      <c r="L463" t="s">
        <v>692</v>
      </c>
    </row>
    <row r="464" spans="1:12" x14ac:dyDescent="0.3">
      <c r="A464">
        <v>501458</v>
      </c>
      <c r="B464">
        <v>294</v>
      </c>
      <c r="C464" t="s">
        <v>31</v>
      </c>
      <c r="D464" t="s">
        <v>30</v>
      </c>
      <c r="E464" t="s">
        <v>25</v>
      </c>
      <c r="F464" t="s">
        <v>104</v>
      </c>
      <c r="G464" t="str">
        <f>INDEX(find_bugcounts!D:D, MATCH(B464,find_bugcounts!B:B))</f>
        <v>Multithreaded correctness</v>
      </c>
      <c r="H464" t="s">
        <v>693</v>
      </c>
      <c r="I464" t="s">
        <v>28</v>
      </c>
      <c r="J464" t="s">
        <v>29</v>
      </c>
      <c r="K464">
        <v>4.7</v>
      </c>
      <c r="L464" t="s">
        <v>694</v>
      </c>
    </row>
    <row r="465" spans="1:12" x14ac:dyDescent="0.3">
      <c r="A465">
        <v>501464</v>
      </c>
      <c r="B465">
        <v>378</v>
      </c>
      <c r="C465" t="s">
        <v>31</v>
      </c>
      <c r="D465" t="s">
        <v>30</v>
      </c>
      <c r="E465" t="s">
        <v>87</v>
      </c>
      <c r="F465" t="s">
        <v>113</v>
      </c>
      <c r="G465" t="str">
        <f>INDEX(find_bugcounts!D:D, MATCH(B465,find_bugcounts!B:B))</f>
        <v>Dodgy code</v>
      </c>
      <c r="H465" t="s">
        <v>480</v>
      </c>
      <c r="I465" t="s">
        <v>99</v>
      </c>
      <c r="J465" t="s">
        <v>35</v>
      </c>
      <c r="K465">
        <v>4.7</v>
      </c>
      <c r="L465" t="s">
        <v>695</v>
      </c>
    </row>
    <row r="466" spans="1:12" x14ac:dyDescent="0.3">
      <c r="A466">
        <v>501469</v>
      </c>
      <c r="B466">
        <v>403</v>
      </c>
      <c r="C466" t="s">
        <v>31</v>
      </c>
      <c r="D466" t="s">
        <v>30</v>
      </c>
      <c r="E466" t="s">
        <v>87</v>
      </c>
      <c r="F466" t="s">
        <v>113</v>
      </c>
      <c r="G466" t="str">
        <f>INDEX(find_bugcounts!D:D, MATCH(B466,find_bugcounts!B:B))</f>
        <v>Dodgy code</v>
      </c>
      <c r="H466" t="s">
        <v>389</v>
      </c>
      <c r="I466" t="s">
        <v>28</v>
      </c>
      <c r="J466" t="s">
        <v>29</v>
      </c>
      <c r="K466">
        <v>4.7</v>
      </c>
      <c r="L466" t="s">
        <v>696</v>
      </c>
    </row>
    <row r="467" spans="1:12" x14ac:dyDescent="0.3">
      <c r="A467">
        <v>501471</v>
      </c>
      <c r="B467">
        <v>405</v>
      </c>
      <c r="C467" t="s">
        <v>45</v>
      </c>
      <c r="D467" t="s">
        <v>30</v>
      </c>
      <c r="E467" t="s">
        <v>25</v>
      </c>
      <c r="F467" t="s">
        <v>88</v>
      </c>
      <c r="G467" t="str">
        <f>INDEX(find_bugcounts!D:D, MATCH(B467,find_bugcounts!B:B))</f>
        <v>Dodgy code</v>
      </c>
      <c r="H467" t="s">
        <v>91</v>
      </c>
      <c r="I467" t="s">
        <v>201</v>
      </c>
      <c r="J467" t="s">
        <v>29</v>
      </c>
      <c r="K467">
        <v>4.7</v>
      </c>
      <c r="L467" t="s">
        <v>697</v>
      </c>
    </row>
    <row r="468" spans="1:12" x14ac:dyDescent="0.3">
      <c r="A468">
        <v>501478</v>
      </c>
      <c r="B468">
        <v>422</v>
      </c>
      <c r="C468" t="s">
        <v>31</v>
      </c>
      <c r="D468" t="s">
        <v>30</v>
      </c>
      <c r="E468" t="s">
        <v>25</v>
      </c>
      <c r="F468" t="s">
        <v>118</v>
      </c>
      <c r="G468" t="str">
        <f>INDEX(find_bugcounts!D:D, MATCH(B468,find_bugcounts!B:B))</f>
        <v>Dodgy code</v>
      </c>
      <c r="H468" t="s">
        <v>176</v>
      </c>
      <c r="I468" t="s">
        <v>34</v>
      </c>
      <c r="J468" t="s">
        <v>35</v>
      </c>
      <c r="K468">
        <v>4.7</v>
      </c>
      <c r="L468" t="s">
        <v>698</v>
      </c>
    </row>
    <row r="469" spans="1:12" x14ac:dyDescent="0.3">
      <c r="A469">
        <v>501505</v>
      </c>
      <c r="B469">
        <v>334</v>
      </c>
      <c r="C469" t="s">
        <v>42</v>
      </c>
      <c r="D469" t="s">
        <v>30</v>
      </c>
      <c r="E469" t="s">
        <v>25</v>
      </c>
      <c r="F469" t="s">
        <v>118</v>
      </c>
      <c r="G469" t="str">
        <f>INDEX(find_bugcounts!D:D, MATCH(B469,find_bugcounts!B:B))</f>
        <v>Security</v>
      </c>
      <c r="H469" t="s">
        <v>119</v>
      </c>
      <c r="I469" t="s">
        <v>34</v>
      </c>
      <c r="J469" t="s">
        <v>35</v>
      </c>
      <c r="K469">
        <v>4.7</v>
      </c>
      <c r="L469" t="s">
        <v>699</v>
      </c>
    </row>
    <row r="470" spans="1:12" x14ac:dyDescent="0.3">
      <c r="A470">
        <v>501507</v>
      </c>
      <c r="B470">
        <v>248</v>
      </c>
      <c r="C470" t="s">
        <v>31</v>
      </c>
      <c r="D470" t="s">
        <v>30</v>
      </c>
      <c r="E470" t="s">
        <v>87</v>
      </c>
      <c r="F470" t="s">
        <v>62</v>
      </c>
      <c r="G470" t="str">
        <f>INDEX(find_bugcounts!D:D, MATCH(B470,find_bugcounts!B:B))</f>
        <v>Malicious code vulnerability</v>
      </c>
      <c r="H470" t="s">
        <v>700</v>
      </c>
      <c r="I470" t="s">
        <v>28</v>
      </c>
      <c r="J470" t="s">
        <v>29</v>
      </c>
      <c r="K470">
        <v>4.7</v>
      </c>
      <c r="L470" t="s">
        <v>701</v>
      </c>
    </row>
    <row r="471" spans="1:12" x14ac:dyDescent="0.3">
      <c r="A471">
        <v>501509</v>
      </c>
      <c r="B471">
        <v>98</v>
      </c>
      <c r="C471" t="s">
        <v>31</v>
      </c>
      <c r="D471" t="s">
        <v>30</v>
      </c>
      <c r="E471" t="s">
        <v>25</v>
      </c>
      <c r="F471" t="s">
        <v>26</v>
      </c>
      <c r="G471" t="str">
        <f>INDEX(find_bugcounts!D:D, MATCH(B471,find_bugcounts!B:B))</f>
        <v>Bad practice</v>
      </c>
      <c r="H471" t="s">
        <v>116</v>
      </c>
      <c r="I471" t="s">
        <v>28</v>
      </c>
      <c r="J471" t="s">
        <v>29</v>
      </c>
      <c r="K471">
        <v>4.7</v>
      </c>
      <c r="L471" t="s">
        <v>702</v>
      </c>
    </row>
    <row r="472" spans="1:12" x14ac:dyDescent="0.3">
      <c r="A472">
        <v>501517</v>
      </c>
      <c r="B472">
        <v>313</v>
      </c>
      <c r="C472" t="s">
        <v>31</v>
      </c>
      <c r="D472" t="s">
        <v>30</v>
      </c>
      <c r="E472" t="s">
        <v>87</v>
      </c>
      <c r="F472" t="s">
        <v>113</v>
      </c>
      <c r="G472" t="str">
        <f>INDEX(find_bugcounts!D:D, MATCH(B472,find_bugcounts!B:B))</f>
        <v>Performance</v>
      </c>
      <c r="H472" t="s">
        <v>321</v>
      </c>
      <c r="I472" t="s">
        <v>28</v>
      </c>
      <c r="J472" t="s">
        <v>29</v>
      </c>
      <c r="K472">
        <v>4.7</v>
      </c>
      <c r="L472" t="s">
        <v>703</v>
      </c>
    </row>
    <row r="473" spans="1:12" x14ac:dyDescent="0.3">
      <c r="A473">
        <v>501519</v>
      </c>
      <c r="B473">
        <v>247</v>
      </c>
      <c r="C473" t="s">
        <v>31</v>
      </c>
      <c r="D473" t="s">
        <v>30</v>
      </c>
      <c r="E473" t="s">
        <v>87</v>
      </c>
      <c r="F473" t="s">
        <v>88</v>
      </c>
      <c r="G473" t="str">
        <f>INDEX(find_bugcounts!D:D, MATCH(B473,find_bugcounts!B:B))</f>
        <v>Correctness</v>
      </c>
      <c r="H473" t="s">
        <v>356</v>
      </c>
      <c r="I473" t="s">
        <v>99</v>
      </c>
      <c r="J473" t="s">
        <v>35</v>
      </c>
      <c r="K473">
        <v>4.7</v>
      </c>
      <c r="L473" t="s">
        <v>704</v>
      </c>
    </row>
    <row r="474" spans="1:12" x14ac:dyDescent="0.3">
      <c r="A474">
        <v>501544</v>
      </c>
      <c r="B474">
        <v>284</v>
      </c>
      <c r="C474" t="s">
        <v>77</v>
      </c>
      <c r="D474" t="s">
        <v>30</v>
      </c>
      <c r="E474" t="s">
        <v>96</v>
      </c>
      <c r="F474" t="s">
        <v>62</v>
      </c>
      <c r="G474" t="str">
        <f>INDEX(find_bugcounts!D:D, MATCH(B474,find_bugcounts!B:B))</f>
        <v>Multithreaded correctness</v>
      </c>
      <c r="H474" t="s">
        <v>705</v>
      </c>
      <c r="I474" t="s">
        <v>50</v>
      </c>
      <c r="J474" t="s">
        <v>56</v>
      </c>
      <c r="K474">
        <v>4.7</v>
      </c>
      <c r="L474" t="s">
        <v>706</v>
      </c>
    </row>
    <row r="475" spans="1:12" x14ac:dyDescent="0.3">
      <c r="A475">
        <v>501562</v>
      </c>
      <c r="B475">
        <v>137</v>
      </c>
      <c r="C475" t="s">
        <v>31</v>
      </c>
      <c r="D475" t="s">
        <v>30</v>
      </c>
      <c r="E475" t="s">
        <v>87</v>
      </c>
      <c r="F475" t="s">
        <v>62</v>
      </c>
      <c r="G475" t="str">
        <f>INDEX(find_bugcounts!D:D, MATCH(B475,find_bugcounts!B:B))</f>
        <v>Correctness</v>
      </c>
      <c r="H475" t="s">
        <v>272</v>
      </c>
      <c r="I475" t="s">
        <v>34</v>
      </c>
      <c r="J475" t="s">
        <v>35</v>
      </c>
      <c r="K475">
        <v>4.7</v>
      </c>
      <c r="L475" t="s">
        <v>707</v>
      </c>
    </row>
    <row r="476" spans="1:12" x14ac:dyDescent="0.3">
      <c r="A476">
        <v>501563</v>
      </c>
      <c r="B476">
        <v>405</v>
      </c>
      <c r="C476" t="s">
        <v>45</v>
      </c>
      <c r="D476" t="s">
        <v>30</v>
      </c>
      <c r="E476" t="s">
        <v>25</v>
      </c>
      <c r="F476" t="s">
        <v>104</v>
      </c>
      <c r="G476" t="str">
        <f>INDEX(find_bugcounts!D:D, MATCH(B476,find_bugcounts!B:B))</f>
        <v>Dodgy code</v>
      </c>
      <c r="H476" t="s">
        <v>91</v>
      </c>
      <c r="I476" t="s">
        <v>28</v>
      </c>
      <c r="J476" t="s">
        <v>29</v>
      </c>
      <c r="K476">
        <v>4.7</v>
      </c>
      <c r="L476" t="s">
        <v>708</v>
      </c>
    </row>
    <row r="477" spans="1:12" x14ac:dyDescent="0.3">
      <c r="A477">
        <v>501564</v>
      </c>
      <c r="B477">
        <v>141</v>
      </c>
      <c r="C477" t="s">
        <v>31</v>
      </c>
      <c r="D477" t="s">
        <v>30</v>
      </c>
      <c r="E477" t="s">
        <v>87</v>
      </c>
      <c r="F477" t="s">
        <v>113</v>
      </c>
      <c r="G477" t="str">
        <f>INDEX(find_bugcounts!D:D, MATCH(B477,find_bugcounts!B:B))</f>
        <v>Correctness</v>
      </c>
      <c r="H477" t="s">
        <v>480</v>
      </c>
      <c r="I477" t="s">
        <v>99</v>
      </c>
      <c r="J477" t="s">
        <v>35</v>
      </c>
      <c r="K477">
        <v>4.7</v>
      </c>
      <c r="L477" t="s">
        <v>709</v>
      </c>
    </row>
    <row r="478" spans="1:12" x14ac:dyDescent="0.3">
      <c r="A478">
        <v>501576</v>
      </c>
      <c r="B478">
        <v>273</v>
      </c>
      <c r="C478" t="s">
        <v>64</v>
      </c>
      <c r="D478" t="s">
        <v>30</v>
      </c>
      <c r="E478" t="s">
        <v>25</v>
      </c>
      <c r="F478" t="s">
        <v>62</v>
      </c>
      <c r="G478" t="str">
        <f>INDEX(find_bugcounts!D:D, MATCH(B478,find_bugcounts!B:B))</f>
        <v>Multithreaded correctness</v>
      </c>
      <c r="H478" t="s">
        <v>66</v>
      </c>
      <c r="I478" t="s">
        <v>28</v>
      </c>
      <c r="J478" t="s">
        <v>29</v>
      </c>
      <c r="K478">
        <v>4.7</v>
      </c>
      <c r="L478" t="s">
        <v>710</v>
      </c>
    </row>
    <row r="479" spans="1:12" x14ac:dyDescent="0.3">
      <c r="A479">
        <v>501577</v>
      </c>
      <c r="B479">
        <v>334</v>
      </c>
      <c r="C479" t="s">
        <v>31</v>
      </c>
      <c r="D479" t="s">
        <v>30</v>
      </c>
      <c r="E479" t="s">
        <v>87</v>
      </c>
      <c r="F479" t="s">
        <v>62</v>
      </c>
      <c r="G479" t="str">
        <f>INDEX(find_bugcounts!D:D, MATCH(B479,find_bugcounts!B:B))</f>
        <v>Security</v>
      </c>
      <c r="H479" t="s">
        <v>272</v>
      </c>
      <c r="I479" t="s">
        <v>34</v>
      </c>
      <c r="J479" t="s">
        <v>35</v>
      </c>
      <c r="K479">
        <v>4.7</v>
      </c>
      <c r="L479" t="s">
        <v>711</v>
      </c>
    </row>
    <row r="480" spans="1:12" x14ac:dyDescent="0.3">
      <c r="A480">
        <v>501580</v>
      </c>
      <c r="B480">
        <v>341</v>
      </c>
      <c r="C480" t="s">
        <v>31</v>
      </c>
      <c r="D480" t="s">
        <v>30</v>
      </c>
      <c r="E480" t="s">
        <v>25</v>
      </c>
      <c r="F480" t="s">
        <v>712</v>
      </c>
      <c r="G480" t="str">
        <f>INDEX(find_bugcounts!D:D, MATCH(B480,find_bugcounts!B:B))</f>
        <v>Security</v>
      </c>
      <c r="H480" t="s">
        <v>66</v>
      </c>
      <c r="I480" t="s">
        <v>34</v>
      </c>
      <c r="J480" t="s">
        <v>35</v>
      </c>
      <c r="K480">
        <v>4.7</v>
      </c>
      <c r="L480" t="s">
        <v>713</v>
      </c>
    </row>
    <row r="481" spans="1:12" x14ac:dyDescent="0.3">
      <c r="A481">
        <v>501581</v>
      </c>
      <c r="B481">
        <v>394</v>
      </c>
      <c r="C481" t="s">
        <v>31</v>
      </c>
      <c r="D481" t="s">
        <v>30</v>
      </c>
      <c r="E481" t="s">
        <v>87</v>
      </c>
      <c r="F481" t="s">
        <v>62</v>
      </c>
      <c r="G481" t="str">
        <f>INDEX(find_bugcounts!D:D, MATCH(B481,find_bugcounts!B:B))</f>
        <v>Dodgy code</v>
      </c>
      <c r="H481" t="s">
        <v>480</v>
      </c>
      <c r="I481" t="s">
        <v>28</v>
      </c>
      <c r="J481" t="s">
        <v>29</v>
      </c>
      <c r="K481">
        <v>4.7</v>
      </c>
      <c r="L481" t="s">
        <v>714</v>
      </c>
    </row>
    <row r="482" spans="1:12" x14ac:dyDescent="0.3">
      <c r="A482">
        <v>501582</v>
      </c>
      <c r="B482">
        <v>394</v>
      </c>
      <c r="C482" t="s">
        <v>31</v>
      </c>
      <c r="D482" t="s">
        <v>30</v>
      </c>
      <c r="E482" t="s">
        <v>87</v>
      </c>
      <c r="F482" t="s">
        <v>62</v>
      </c>
      <c r="G482" t="str">
        <f>INDEX(find_bugcounts!D:D, MATCH(B482,find_bugcounts!B:B))</f>
        <v>Dodgy code</v>
      </c>
      <c r="H482" t="s">
        <v>480</v>
      </c>
      <c r="I482" t="s">
        <v>50</v>
      </c>
      <c r="J482" t="s">
        <v>56</v>
      </c>
      <c r="K482">
        <v>4.7</v>
      </c>
      <c r="L482" t="s">
        <v>714</v>
      </c>
    </row>
    <row r="483" spans="1:12" x14ac:dyDescent="0.3">
      <c r="A483">
        <v>501586</v>
      </c>
      <c r="B483">
        <v>12</v>
      </c>
      <c r="C483" t="s">
        <v>31</v>
      </c>
      <c r="D483" t="s">
        <v>30</v>
      </c>
      <c r="E483" t="s">
        <v>96</v>
      </c>
      <c r="F483" t="s">
        <v>62</v>
      </c>
      <c r="G483" t="str">
        <f>INDEX(find_bugcounts!D:D, MATCH(B483,find_bugcounts!B:B))</f>
        <v>Bad practice</v>
      </c>
      <c r="H483" t="s">
        <v>66</v>
      </c>
      <c r="I483" t="s">
        <v>99</v>
      </c>
      <c r="J483" t="s">
        <v>35</v>
      </c>
      <c r="K483">
        <v>4.7</v>
      </c>
      <c r="L483" t="s">
        <v>715</v>
      </c>
    </row>
    <row r="484" spans="1:12" x14ac:dyDescent="0.3">
      <c r="A484">
        <v>501590</v>
      </c>
      <c r="B484">
        <v>400</v>
      </c>
      <c r="C484" t="s">
        <v>170</v>
      </c>
      <c r="D484" t="s">
        <v>30</v>
      </c>
      <c r="E484" t="s">
        <v>25</v>
      </c>
      <c r="F484" t="s">
        <v>62</v>
      </c>
      <c r="G484" t="str">
        <f>INDEX(find_bugcounts!D:D, MATCH(B484,find_bugcounts!B:B))</f>
        <v>Dodgy code</v>
      </c>
      <c r="H484" t="s">
        <v>66</v>
      </c>
      <c r="I484" t="s">
        <v>34</v>
      </c>
      <c r="J484" t="s">
        <v>35</v>
      </c>
      <c r="K484">
        <v>4.7</v>
      </c>
      <c r="L484" t="s">
        <v>716</v>
      </c>
    </row>
    <row r="485" spans="1:12" x14ac:dyDescent="0.3">
      <c r="A485">
        <v>501592</v>
      </c>
      <c r="B485">
        <v>73</v>
      </c>
      <c r="C485" t="s">
        <v>31</v>
      </c>
      <c r="D485" t="s">
        <v>30</v>
      </c>
      <c r="E485" t="s">
        <v>87</v>
      </c>
      <c r="F485" t="s">
        <v>62</v>
      </c>
      <c r="G485" t="str">
        <f>INDEX(find_bugcounts!D:D, MATCH(B485,find_bugcounts!B:B))</f>
        <v>Bad practice</v>
      </c>
      <c r="H485" t="s">
        <v>272</v>
      </c>
      <c r="I485" t="s">
        <v>34</v>
      </c>
      <c r="J485" t="s">
        <v>35</v>
      </c>
      <c r="K485">
        <v>4.7</v>
      </c>
      <c r="L485" t="s">
        <v>717</v>
      </c>
    </row>
    <row r="486" spans="1:12" x14ac:dyDescent="0.3">
      <c r="A486">
        <v>501596</v>
      </c>
      <c r="B486">
        <v>204</v>
      </c>
      <c r="C486" t="s">
        <v>31</v>
      </c>
      <c r="D486" t="s">
        <v>30</v>
      </c>
      <c r="E486" t="s">
        <v>25</v>
      </c>
      <c r="F486" t="s">
        <v>118</v>
      </c>
      <c r="G486" t="str">
        <f>INDEX(find_bugcounts!D:D, MATCH(B486,find_bugcounts!B:B))</f>
        <v>Correctness</v>
      </c>
      <c r="H486" t="s">
        <v>176</v>
      </c>
      <c r="I486" t="s">
        <v>34</v>
      </c>
      <c r="J486" t="s">
        <v>35</v>
      </c>
      <c r="K486">
        <v>4.7</v>
      </c>
      <c r="L486" t="s">
        <v>718</v>
      </c>
    </row>
    <row r="487" spans="1:12" x14ac:dyDescent="0.3">
      <c r="A487">
        <v>501598</v>
      </c>
      <c r="B487">
        <v>58</v>
      </c>
      <c r="C487" t="s">
        <v>31</v>
      </c>
      <c r="D487" t="s">
        <v>30</v>
      </c>
      <c r="E487" t="s">
        <v>87</v>
      </c>
      <c r="F487" t="s">
        <v>113</v>
      </c>
      <c r="G487" t="str">
        <f>INDEX(find_bugcounts!D:D, MATCH(B487,find_bugcounts!B:B))</f>
        <v>Bad practice</v>
      </c>
      <c r="H487" t="s">
        <v>480</v>
      </c>
      <c r="I487" t="s">
        <v>99</v>
      </c>
      <c r="J487" t="s">
        <v>35</v>
      </c>
      <c r="K487">
        <v>4.7</v>
      </c>
      <c r="L487" t="s">
        <v>719</v>
      </c>
    </row>
    <row r="488" spans="1:12" x14ac:dyDescent="0.3">
      <c r="A488">
        <v>501601</v>
      </c>
      <c r="B488">
        <v>273</v>
      </c>
      <c r="C488" t="s">
        <v>31</v>
      </c>
      <c r="D488" t="s">
        <v>30</v>
      </c>
      <c r="E488" t="s">
        <v>87</v>
      </c>
      <c r="F488" t="s">
        <v>62</v>
      </c>
      <c r="G488" t="str">
        <f>INDEX(find_bugcounts!D:D, MATCH(B488,find_bugcounts!B:B))</f>
        <v>Multithreaded correctness</v>
      </c>
      <c r="H488" t="s">
        <v>480</v>
      </c>
      <c r="I488" t="s">
        <v>28</v>
      </c>
      <c r="J488" t="s">
        <v>29</v>
      </c>
      <c r="K488">
        <v>4.7</v>
      </c>
      <c r="L488" t="s">
        <v>720</v>
      </c>
    </row>
    <row r="489" spans="1:12" x14ac:dyDescent="0.3">
      <c r="A489">
        <v>501608</v>
      </c>
      <c r="B489">
        <v>1</v>
      </c>
      <c r="C489" t="s">
        <v>45</v>
      </c>
      <c r="D489" t="s">
        <v>30</v>
      </c>
      <c r="E489" t="s">
        <v>25</v>
      </c>
      <c r="F489" t="s">
        <v>62</v>
      </c>
      <c r="G489" t="str">
        <f>INDEX(find_bugcounts!D:D, MATCH(B489,find_bugcounts!B:B))</f>
        <v>Bad practice</v>
      </c>
      <c r="H489" t="s">
        <v>380</v>
      </c>
      <c r="I489" t="s">
        <v>28</v>
      </c>
      <c r="J489" t="s">
        <v>29</v>
      </c>
      <c r="K489">
        <v>4.7</v>
      </c>
      <c r="L489" t="s">
        <v>721</v>
      </c>
    </row>
    <row r="490" spans="1:12" x14ac:dyDescent="0.3">
      <c r="A490">
        <v>501613</v>
      </c>
      <c r="B490">
        <v>321</v>
      </c>
      <c r="C490" t="s">
        <v>31</v>
      </c>
      <c r="D490" t="s">
        <v>30</v>
      </c>
      <c r="E490" t="s">
        <v>87</v>
      </c>
      <c r="F490" t="s">
        <v>88</v>
      </c>
      <c r="G490" t="str">
        <f>INDEX(find_bugcounts!D:D, MATCH(B490,find_bugcounts!B:B))</f>
        <v>Performance</v>
      </c>
      <c r="H490" t="s">
        <v>144</v>
      </c>
      <c r="I490" t="s">
        <v>34</v>
      </c>
      <c r="J490" t="s">
        <v>35</v>
      </c>
      <c r="K490">
        <v>4.7</v>
      </c>
      <c r="L490" t="s">
        <v>722</v>
      </c>
    </row>
    <row r="491" spans="1:12" x14ac:dyDescent="0.3">
      <c r="A491">
        <v>501622</v>
      </c>
      <c r="B491">
        <v>334</v>
      </c>
      <c r="C491" t="s">
        <v>31</v>
      </c>
      <c r="D491" t="s">
        <v>30</v>
      </c>
      <c r="E491" t="s">
        <v>96</v>
      </c>
      <c r="F491" t="s">
        <v>62</v>
      </c>
      <c r="G491" t="str">
        <f>INDEX(find_bugcounts!D:D, MATCH(B491,find_bugcounts!B:B))</f>
        <v>Security</v>
      </c>
      <c r="H491" t="s">
        <v>398</v>
      </c>
      <c r="I491" t="s">
        <v>99</v>
      </c>
      <c r="J491" t="s">
        <v>35</v>
      </c>
      <c r="K491">
        <v>4.7</v>
      </c>
      <c r="L491" t="s">
        <v>723</v>
      </c>
    </row>
    <row r="492" spans="1:12" x14ac:dyDescent="0.3">
      <c r="A492">
        <v>501652</v>
      </c>
      <c r="B492">
        <v>3</v>
      </c>
      <c r="C492" t="s">
        <v>31</v>
      </c>
      <c r="D492" t="s">
        <v>30</v>
      </c>
      <c r="E492" t="s">
        <v>87</v>
      </c>
      <c r="F492" t="s">
        <v>113</v>
      </c>
      <c r="G492" t="str">
        <f>INDEX(find_bugcounts!D:D, MATCH(B492,find_bugcounts!B:B))</f>
        <v>Bad practice</v>
      </c>
      <c r="H492" t="s">
        <v>321</v>
      </c>
      <c r="I492" t="s">
        <v>28</v>
      </c>
      <c r="J492" t="s">
        <v>29</v>
      </c>
      <c r="K492">
        <v>4.7</v>
      </c>
      <c r="L492" t="s">
        <v>724</v>
      </c>
    </row>
    <row r="493" spans="1:12" x14ac:dyDescent="0.3">
      <c r="A493">
        <v>501662</v>
      </c>
      <c r="B493">
        <v>309</v>
      </c>
      <c r="C493" t="s">
        <v>31</v>
      </c>
      <c r="D493" t="s">
        <v>30</v>
      </c>
      <c r="E493" t="s">
        <v>96</v>
      </c>
      <c r="F493" t="s">
        <v>62</v>
      </c>
      <c r="G493" t="str">
        <f>INDEX(find_bugcounts!D:D, MATCH(B493,find_bugcounts!B:B))</f>
        <v>Performance</v>
      </c>
      <c r="H493" t="s">
        <v>669</v>
      </c>
      <c r="I493" t="s">
        <v>28</v>
      </c>
      <c r="J493" t="s">
        <v>29</v>
      </c>
      <c r="K493">
        <v>4.7</v>
      </c>
      <c r="L493" t="s">
        <v>725</v>
      </c>
    </row>
    <row r="494" spans="1:12" x14ac:dyDescent="0.3">
      <c r="A494">
        <v>501663</v>
      </c>
      <c r="B494">
        <v>389</v>
      </c>
      <c r="C494" t="s">
        <v>31</v>
      </c>
      <c r="D494" t="s">
        <v>30</v>
      </c>
      <c r="E494" t="s">
        <v>25</v>
      </c>
      <c r="F494" t="s">
        <v>93</v>
      </c>
      <c r="G494" t="str">
        <f>INDEX(find_bugcounts!D:D, MATCH(B494,find_bugcounts!B:B))</f>
        <v>Dodgy code</v>
      </c>
      <c r="H494" t="s">
        <v>705</v>
      </c>
      <c r="I494" t="s">
        <v>28</v>
      </c>
      <c r="J494" t="s">
        <v>29</v>
      </c>
      <c r="K494">
        <v>4.7</v>
      </c>
      <c r="L494" t="s">
        <v>726</v>
      </c>
    </row>
    <row r="495" spans="1:12" x14ac:dyDescent="0.3">
      <c r="A495">
        <v>501665</v>
      </c>
      <c r="B495">
        <v>1</v>
      </c>
      <c r="C495" t="s">
        <v>45</v>
      </c>
      <c r="D495" t="s">
        <v>30</v>
      </c>
      <c r="E495" t="s">
        <v>25</v>
      </c>
      <c r="F495" t="s">
        <v>26</v>
      </c>
      <c r="G495" t="str">
        <f>INDEX(find_bugcounts!D:D, MATCH(B495,find_bugcounts!B:B))</f>
        <v>Bad practice</v>
      </c>
      <c r="H495" t="s">
        <v>727</v>
      </c>
      <c r="I495" t="s">
        <v>34</v>
      </c>
      <c r="J495" t="s">
        <v>35</v>
      </c>
      <c r="K495">
        <v>4.7</v>
      </c>
      <c r="L495" t="s">
        <v>728</v>
      </c>
    </row>
    <row r="496" spans="1:12" x14ac:dyDescent="0.3">
      <c r="A496">
        <v>501694</v>
      </c>
      <c r="B496">
        <v>339</v>
      </c>
      <c r="C496" t="s">
        <v>31</v>
      </c>
      <c r="D496" t="s">
        <v>30</v>
      </c>
      <c r="E496" t="s">
        <v>25</v>
      </c>
      <c r="F496" t="s">
        <v>118</v>
      </c>
      <c r="G496" t="str">
        <f>INDEX(find_bugcounts!D:D, MATCH(B496,find_bugcounts!B:B))</f>
        <v>Security</v>
      </c>
      <c r="H496" t="s">
        <v>176</v>
      </c>
      <c r="I496" t="s">
        <v>34</v>
      </c>
      <c r="J496" t="s">
        <v>133</v>
      </c>
      <c r="K496">
        <v>4.7</v>
      </c>
      <c r="L496" t="s">
        <v>454</v>
      </c>
    </row>
    <row r="497" spans="1:12" x14ac:dyDescent="0.3">
      <c r="A497">
        <v>501720</v>
      </c>
      <c r="B497">
        <v>98</v>
      </c>
      <c r="C497" t="s">
        <v>45</v>
      </c>
      <c r="D497" t="s">
        <v>30</v>
      </c>
      <c r="E497" t="s">
        <v>87</v>
      </c>
      <c r="F497" t="s">
        <v>62</v>
      </c>
      <c r="G497" t="str">
        <f>INDEX(find_bugcounts!D:D, MATCH(B497,find_bugcounts!B:B))</f>
        <v>Bad practice</v>
      </c>
      <c r="H497" t="s">
        <v>380</v>
      </c>
      <c r="I497" t="s">
        <v>28</v>
      </c>
      <c r="J497" t="s">
        <v>29</v>
      </c>
      <c r="K497">
        <v>4.7</v>
      </c>
      <c r="L497" t="s">
        <v>729</v>
      </c>
    </row>
    <row r="498" spans="1:12" x14ac:dyDescent="0.3">
      <c r="A498">
        <v>501745</v>
      </c>
      <c r="B498">
        <v>218</v>
      </c>
      <c r="C498" t="s">
        <v>31</v>
      </c>
      <c r="D498" t="s">
        <v>30</v>
      </c>
      <c r="E498" t="s">
        <v>96</v>
      </c>
      <c r="F498" t="s">
        <v>97</v>
      </c>
      <c r="G498" t="str">
        <f>INDEX(find_bugcounts!D:D, MATCH(B498,find_bugcounts!B:B))</f>
        <v>Correctness</v>
      </c>
      <c r="H498" t="s">
        <v>727</v>
      </c>
      <c r="I498" t="s">
        <v>99</v>
      </c>
      <c r="J498" t="s">
        <v>35</v>
      </c>
      <c r="K498">
        <v>4.7</v>
      </c>
      <c r="L498" t="s">
        <v>730</v>
      </c>
    </row>
    <row r="499" spans="1:12" x14ac:dyDescent="0.3">
      <c r="A499">
        <v>501752</v>
      </c>
      <c r="B499">
        <v>321</v>
      </c>
      <c r="C499" t="s">
        <v>45</v>
      </c>
      <c r="D499" t="s">
        <v>30</v>
      </c>
      <c r="E499" t="s">
        <v>25</v>
      </c>
      <c r="F499" t="s">
        <v>712</v>
      </c>
      <c r="G499" t="str">
        <f>INDEX(find_bugcounts!D:D, MATCH(B499,find_bugcounts!B:B))</f>
        <v>Performance</v>
      </c>
      <c r="H499" t="s">
        <v>727</v>
      </c>
      <c r="I499" t="s">
        <v>28</v>
      </c>
      <c r="J499" t="s">
        <v>29</v>
      </c>
      <c r="K499">
        <v>4.7</v>
      </c>
      <c r="L499" t="s">
        <v>731</v>
      </c>
    </row>
    <row r="500" spans="1:12" x14ac:dyDescent="0.3">
      <c r="A500">
        <v>501782</v>
      </c>
      <c r="B500">
        <v>14</v>
      </c>
      <c r="C500" t="s">
        <v>31</v>
      </c>
      <c r="D500" t="s">
        <v>30</v>
      </c>
      <c r="E500" t="s">
        <v>25</v>
      </c>
      <c r="F500" t="s">
        <v>26</v>
      </c>
      <c r="G500" t="str">
        <f>INDEX(find_bugcounts!D:D, MATCH(B500,find_bugcounts!B:B))</f>
        <v>Bad practice</v>
      </c>
      <c r="H500" t="s">
        <v>159</v>
      </c>
      <c r="I500" t="s">
        <v>34</v>
      </c>
      <c r="J500" t="s">
        <v>35</v>
      </c>
      <c r="K500">
        <v>4.7</v>
      </c>
      <c r="L500" t="s">
        <v>732</v>
      </c>
    </row>
    <row r="501" spans="1:12" x14ac:dyDescent="0.3">
      <c r="A501">
        <v>501784</v>
      </c>
      <c r="B501">
        <v>67</v>
      </c>
      <c r="C501" t="s">
        <v>64</v>
      </c>
      <c r="D501" t="s">
        <v>30</v>
      </c>
      <c r="E501" t="s">
        <v>25</v>
      </c>
      <c r="F501" t="s">
        <v>62</v>
      </c>
      <c r="G501" t="str">
        <f>INDEX(find_bugcounts!D:D, MATCH(B501,find_bugcounts!B:B))</f>
        <v>Bad practice</v>
      </c>
      <c r="H501" t="s">
        <v>733</v>
      </c>
      <c r="I501" t="s">
        <v>50</v>
      </c>
      <c r="J501" t="s">
        <v>56</v>
      </c>
      <c r="K501">
        <v>4.7</v>
      </c>
      <c r="L501" t="s">
        <v>734</v>
      </c>
    </row>
    <row r="502" spans="1:12" x14ac:dyDescent="0.3">
      <c r="A502">
        <v>501785</v>
      </c>
      <c r="B502">
        <v>67</v>
      </c>
      <c r="C502" t="s">
        <v>64</v>
      </c>
      <c r="D502" t="s">
        <v>30</v>
      </c>
      <c r="E502" t="s">
        <v>25</v>
      </c>
      <c r="F502" t="s">
        <v>62</v>
      </c>
      <c r="G502" t="str">
        <f>INDEX(find_bugcounts!D:D, MATCH(B502,find_bugcounts!B:B))</f>
        <v>Bad practice</v>
      </c>
      <c r="H502" t="s">
        <v>733</v>
      </c>
      <c r="I502" t="s">
        <v>34</v>
      </c>
      <c r="J502" t="s">
        <v>35</v>
      </c>
      <c r="K502">
        <v>4.7</v>
      </c>
      <c r="L502" t="s">
        <v>735</v>
      </c>
    </row>
    <row r="503" spans="1:12" x14ac:dyDescent="0.3">
      <c r="A503">
        <v>501811</v>
      </c>
      <c r="B503">
        <v>141</v>
      </c>
      <c r="C503" t="s">
        <v>31</v>
      </c>
      <c r="D503" t="s">
        <v>30</v>
      </c>
      <c r="E503" t="s">
        <v>25</v>
      </c>
      <c r="F503" t="s">
        <v>104</v>
      </c>
      <c r="G503" t="str">
        <f>INDEX(find_bugcounts!D:D, MATCH(B503,find_bugcounts!B:B))</f>
        <v>Correctness</v>
      </c>
      <c r="H503" t="s">
        <v>736</v>
      </c>
      <c r="I503" t="s">
        <v>50</v>
      </c>
      <c r="J503" t="s">
        <v>35</v>
      </c>
      <c r="K503">
        <v>4.7</v>
      </c>
      <c r="L503" t="s">
        <v>737</v>
      </c>
    </row>
    <row r="504" spans="1:12" x14ac:dyDescent="0.3">
      <c r="A504">
        <v>501855</v>
      </c>
      <c r="B504">
        <v>284</v>
      </c>
      <c r="C504" t="s">
        <v>45</v>
      </c>
      <c r="D504" t="s">
        <v>30</v>
      </c>
      <c r="E504" t="s">
        <v>25</v>
      </c>
      <c r="F504" t="s">
        <v>26</v>
      </c>
      <c r="G504" t="str">
        <f>INDEX(find_bugcounts!D:D, MATCH(B504,find_bugcounts!B:B))</f>
        <v>Multithreaded correctness</v>
      </c>
      <c r="H504" t="s">
        <v>159</v>
      </c>
      <c r="I504" t="s">
        <v>34</v>
      </c>
      <c r="J504" t="s">
        <v>35</v>
      </c>
      <c r="K504">
        <v>4.7</v>
      </c>
      <c r="L504" t="s">
        <v>738</v>
      </c>
    </row>
    <row r="505" spans="1:12" x14ac:dyDescent="0.3">
      <c r="A505">
        <v>501860</v>
      </c>
      <c r="B505">
        <v>417</v>
      </c>
      <c r="C505" t="s">
        <v>31</v>
      </c>
      <c r="D505" t="s">
        <v>30</v>
      </c>
      <c r="E505" t="s">
        <v>87</v>
      </c>
      <c r="F505" t="s">
        <v>113</v>
      </c>
      <c r="G505" t="str">
        <f>INDEX(find_bugcounts!D:D, MATCH(B505,find_bugcounts!B:B))</f>
        <v>Dodgy code</v>
      </c>
      <c r="H505" t="s">
        <v>739</v>
      </c>
      <c r="I505" t="s">
        <v>50</v>
      </c>
      <c r="J505" t="s">
        <v>56</v>
      </c>
      <c r="K505">
        <v>4.7</v>
      </c>
      <c r="L505" t="s">
        <v>740</v>
      </c>
    </row>
    <row r="506" spans="1:12" x14ac:dyDescent="0.3">
      <c r="A506">
        <v>501870</v>
      </c>
      <c r="B506">
        <v>165</v>
      </c>
      <c r="C506" t="s">
        <v>64</v>
      </c>
      <c r="D506" t="s">
        <v>30</v>
      </c>
      <c r="E506" t="s">
        <v>25</v>
      </c>
      <c r="F506" t="s">
        <v>62</v>
      </c>
      <c r="G506" t="str">
        <f>INDEX(find_bugcounts!D:D, MATCH(B506,find_bugcounts!B:B))</f>
        <v>Correctness</v>
      </c>
      <c r="H506" t="s">
        <v>733</v>
      </c>
      <c r="I506" t="s">
        <v>28</v>
      </c>
      <c r="J506" t="s">
        <v>29</v>
      </c>
      <c r="K506">
        <v>4.7</v>
      </c>
      <c r="L506" t="s">
        <v>741</v>
      </c>
    </row>
    <row r="507" spans="1:12" x14ac:dyDescent="0.3">
      <c r="A507">
        <v>501879</v>
      </c>
      <c r="B507">
        <v>147</v>
      </c>
      <c r="C507" t="s">
        <v>31</v>
      </c>
      <c r="D507" t="s">
        <v>30</v>
      </c>
      <c r="E507" t="s">
        <v>25</v>
      </c>
      <c r="F507" t="s">
        <v>26</v>
      </c>
      <c r="G507" t="str">
        <f>INDEX(find_bugcounts!D:D, MATCH(B507,find_bugcounts!B:B))</f>
        <v>Correctness</v>
      </c>
      <c r="H507" t="s">
        <v>176</v>
      </c>
      <c r="I507" t="s">
        <v>34</v>
      </c>
      <c r="J507" t="s">
        <v>35</v>
      </c>
      <c r="K507">
        <v>4.7</v>
      </c>
      <c r="L507" t="s">
        <v>742</v>
      </c>
    </row>
    <row r="508" spans="1:12" x14ac:dyDescent="0.3">
      <c r="A508">
        <v>501907</v>
      </c>
      <c r="B508">
        <v>197</v>
      </c>
      <c r="C508" t="s">
        <v>77</v>
      </c>
      <c r="D508" t="s">
        <v>30</v>
      </c>
      <c r="E508" t="s">
        <v>25</v>
      </c>
      <c r="F508" t="s">
        <v>26</v>
      </c>
      <c r="G508" t="str">
        <f>INDEX(find_bugcounts!D:D, MATCH(B508,find_bugcounts!B:B))</f>
        <v>Correctness</v>
      </c>
      <c r="H508" t="s">
        <v>116</v>
      </c>
      <c r="I508" t="s">
        <v>28</v>
      </c>
      <c r="J508" t="s">
        <v>29</v>
      </c>
      <c r="K508">
        <v>4.7</v>
      </c>
      <c r="L508" t="s">
        <v>743</v>
      </c>
    </row>
    <row r="509" spans="1:12" x14ac:dyDescent="0.3">
      <c r="A509">
        <v>501918</v>
      </c>
      <c r="B509">
        <v>104</v>
      </c>
      <c r="C509" t="s">
        <v>45</v>
      </c>
      <c r="D509" t="s">
        <v>30</v>
      </c>
      <c r="E509" t="s">
        <v>25</v>
      </c>
      <c r="F509" t="s">
        <v>62</v>
      </c>
      <c r="G509" t="str">
        <f>INDEX(find_bugcounts!D:D, MATCH(B509,find_bugcounts!B:B))</f>
        <v>Bad practice</v>
      </c>
      <c r="H509" t="s">
        <v>564</v>
      </c>
      <c r="I509" t="s">
        <v>34</v>
      </c>
      <c r="J509" t="s">
        <v>35</v>
      </c>
      <c r="K509">
        <v>4.7</v>
      </c>
      <c r="L509" t="s">
        <v>744</v>
      </c>
    </row>
    <row r="510" spans="1:12" x14ac:dyDescent="0.3">
      <c r="A510">
        <v>501928</v>
      </c>
      <c r="B510">
        <v>99</v>
      </c>
      <c r="C510" t="s">
        <v>31</v>
      </c>
      <c r="D510" t="s">
        <v>30</v>
      </c>
      <c r="E510" t="s">
        <v>87</v>
      </c>
      <c r="F510" t="s">
        <v>113</v>
      </c>
      <c r="G510" t="str">
        <f>INDEX(find_bugcounts!D:D, MATCH(B510,find_bugcounts!B:B))</f>
        <v>Bad practice</v>
      </c>
      <c r="H510" t="s">
        <v>745</v>
      </c>
      <c r="I510" t="s">
        <v>99</v>
      </c>
      <c r="J510" t="s">
        <v>106</v>
      </c>
      <c r="K510">
        <v>4.7</v>
      </c>
      <c r="L510" t="s">
        <v>746</v>
      </c>
    </row>
    <row r="511" spans="1:12" x14ac:dyDescent="0.3">
      <c r="A511">
        <v>501954</v>
      </c>
      <c r="B511">
        <v>404</v>
      </c>
      <c r="C511" t="s">
        <v>42</v>
      </c>
      <c r="D511" t="s">
        <v>30</v>
      </c>
      <c r="E511" t="s">
        <v>87</v>
      </c>
      <c r="F511" t="s">
        <v>113</v>
      </c>
      <c r="G511" t="str">
        <f>INDEX(find_bugcounts!D:D, MATCH(B511,find_bugcounts!B:B))</f>
        <v>Dodgy code</v>
      </c>
      <c r="H511" t="s">
        <v>747</v>
      </c>
      <c r="I511" t="s">
        <v>99</v>
      </c>
      <c r="J511" t="s">
        <v>133</v>
      </c>
      <c r="K511">
        <v>4.7</v>
      </c>
      <c r="L511" t="s">
        <v>748</v>
      </c>
    </row>
    <row r="512" spans="1:12" x14ac:dyDescent="0.3">
      <c r="A512">
        <v>501963</v>
      </c>
      <c r="B512">
        <v>0</v>
      </c>
      <c r="C512" t="s">
        <v>31</v>
      </c>
      <c r="D512" t="s">
        <v>30</v>
      </c>
      <c r="E512" t="s">
        <v>25</v>
      </c>
      <c r="F512" t="s">
        <v>101</v>
      </c>
      <c r="G512" t="e">
        <f>INDEX(find_bugcounts!D:D, MATCH(B512,find_bugcounts!B:B))</f>
        <v>#N/A</v>
      </c>
      <c r="H512" t="s">
        <v>749</v>
      </c>
      <c r="I512" t="s">
        <v>34</v>
      </c>
      <c r="J512" t="s">
        <v>106</v>
      </c>
      <c r="K512">
        <v>4.7</v>
      </c>
      <c r="L512" t="s">
        <v>750</v>
      </c>
    </row>
    <row r="513" spans="1:12" x14ac:dyDescent="0.3">
      <c r="A513">
        <v>501964</v>
      </c>
      <c r="B513">
        <v>235</v>
      </c>
      <c r="C513" t="s">
        <v>42</v>
      </c>
      <c r="D513" t="s">
        <v>30</v>
      </c>
      <c r="E513" t="s">
        <v>25</v>
      </c>
      <c r="F513" t="s">
        <v>62</v>
      </c>
      <c r="G513" t="str">
        <f>INDEX(find_bugcounts!D:D, MATCH(B513,find_bugcounts!B:B))</f>
        <v>Correctness</v>
      </c>
      <c r="H513" t="s">
        <v>751</v>
      </c>
      <c r="I513" t="s">
        <v>28</v>
      </c>
      <c r="J513" t="s">
        <v>29</v>
      </c>
      <c r="K513">
        <v>4.7</v>
      </c>
      <c r="L513" t="s">
        <v>752</v>
      </c>
    </row>
    <row r="514" spans="1:12" x14ac:dyDescent="0.3">
      <c r="A514">
        <v>501965</v>
      </c>
      <c r="B514">
        <v>128</v>
      </c>
      <c r="C514" t="s">
        <v>31</v>
      </c>
      <c r="D514" t="s">
        <v>30</v>
      </c>
      <c r="E514" t="s">
        <v>25</v>
      </c>
      <c r="F514" t="s">
        <v>104</v>
      </c>
      <c r="G514" t="str">
        <f>INDEX(find_bugcounts!D:D, MATCH(B514,find_bugcounts!B:B))</f>
        <v>Bad practice</v>
      </c>
      <c r="H514" t="s">
        <v>753</v>
      </c>
      <c r="I514" t="s">
        <v>50</v>
      </c>
      <c r="J514" t="s">
        <v>51</v>
      </c>
      <c r="K514">
        <v>4.7</v>
      </c>
      <c r="L514" t="s">
        <v>754</v>
      </c>
    </row>
    <row r="515" spans="1:12" x14ac:dyDescent="0.3">
      <c r="A515">
        <v>502004</v>
      </c>
      <c r="B515">
        <v>392</v>
      </c>
      <c r="C515" t="s">
        <v>31</v>
      </c>
      <c r="D515" t="s">
        <v>30</v>
      </c>
      <c r="E515" t="s">
        <v>25</v>
      </c>
      <c r="F515" t="s">
        <v>62</v>
      </c>
      <c r="G515" t="str">
        <f>INDEX(find_bugcounts!D:D, MATCH(B515,find_bugcounts!B:B))</f>
        <v>Dodgy code</v>
      </c>
      <c r="H515" t="s">
        <v>755</v>
      </c>
      <c r="I515" t="s">
        <v>34</v>
      </c>
      <c r="J515" t="s">
        <v>35</v>
      </c>
      <c r="K515">
        <v>4.7</v>
      </c>
      <c r="L515" t="s">
        <v>756</v>
      </c>
    </row>
    <row r="516" spans="1:12" x14ac:dyDescent="0.3">
      <c r="A516">
        <v>502037</v>
      </c>
      <c r="B516">
        <v>77</v>
      </c>
      <c r="C516" t="s">
        <v>31</v>
      </c>
      <c r="D516" t="s">
        <v>30</v>
      </c>
      <c r="E516" t="s">
        <v>25</v>
      </c>
      <c r="F516" t="s">
        <v>62</v>
      </c>
      <c r="G516" t="str">
        <f>INDEX(find_bugcounts!D:D, MATCH(B516,find_bugcounts!B:B))</f>
        <v>Bad practice</v>
      </c>
      <c r="H516" t="s">
        <v>757</v>
      </c>
      <c r="I516" t="s">
        <v>50</v>
      </c>
      <c r="J516" t="s">
        <v>56</v>
      </c>
      <c r="K516">
        <v>4.7</v>
      </c>
      <c r="L516" t="s">
        <v>758</v>
      </c>
    </row>
    <row r="517" spans="1:12" x14ac:dyDescent="0.3">
      <c r="A517">
        <v>502038</v>
      </c>
      <c r="B517">
        <v>189</v>
      </c>
      <c r="C517" t="s">
        <v>31</v>
      </c>
      <c r="D517" t="s">
        <v>30</v>
      </c>
      <c r="E517" t="s">
        <v>25</v>
      </c>
      <c r="F517" t="s">
        <v>62</v>
      </c>
      <c r="G517" t="str">
        <f>INDEX(find_bugcounts!D:D, MATCH(B517,find_bugcounts!B:B))</f>
        <v>Correctness</v>
      </c>
      <c r="H517" t="s">
        <v>757</v>
      </c>
      <c r="I517" t="s">
        <v>34</v>
      </c>
      <c r="J517" t="s">
        <v>35</v>
      </c>
      <c r="K517">
        <v>4.7</v>
      </c>
      <c r="L517" t="s">
        <v>759</v>
      </c>
    </row>
    <row r="518" spans="1:12" x14ac:dyDescent="0.3">
      <c r="A518">
        <v>502047</v>
      </c>
      <c r="B518">
        <v>115</v>
      </c>
      <c r="C518" t="s">
        <v>45</v>
      </c>
      <c r="D518" t="s">
        <v>30</v>
      </c>
      <c r="E518" t="s">
        <v>87</v>
      </c>
      <c r="F518" t="s">
        <v>93</v>
      </c>
      <c r="G518" t="str">
        <f>INDEX(find_bugcounts!D:D, MATCH(B518,find_bugcounts!B:B))</f>
        <v>Bad practice</v>
      </c>
      <c r="H518" t="s">
        <v>98</v>
      </c>
      <c r="I518" t="s">
        <v>99</v>
      </c>
      <c r="J518" t="s">
        <v>35</v>
      </c>
      <c r="K518">
        <v>4.7</v>
      </c>
      <c r="L518" t="s">
        <v>760</v>
      </c>
    </row>
    <row r="519" spans="1:12" x14ac:dyDescent="0.3">
      <c r="A519">
        <v>502050</v>
      </c>
      <c r="B519">
        <v>20</v>
      </c>
      <c r="C519" t="s">
        <v>45</v>
      </c>
      <c r="D519" t="s">
        <v>30</v>
      </c>
      <c r="E519" t="s">
        <v>25</v>
      </c>
      <c r="F519" t="s">
        <v>104</v>
      </c>
      <c r="G519" t="str">
        <f>INDEX(find_bugcounts!D:D, MATCH(B519,find_bugcounts!B:B))</f>
        <v>Bad practice</v>
      </c>
      <c r="H519" t="s">
        <v>91</v>
      </c>
      <c r="I519" t="s">
        <v>99</v>
      </c>
      <c r="J519" t="s">
        <v>35</v>
      </c>
      <c r="K519">
        <v>4.7</v>
      </c>
      <c r="L519" t="s">
        <v>761</v>
      </c>
    </row>
    <row r="520" spans="1:12" x14ac:dyDescent="0.3">
      <c r="A520">
        <v>502056</v>
      </c>
      <c r="B520">
        <v>1</v>
      </c>
      <c r="C520" t="s">
        <v>31</v>
      </c>
      <c r="D520" t="s">
        <v>30</v>
      </c>
      <c r="E520" t="s">
        <v>25</v>
      </c>
      <c r="F520" t="s">
        <v>26</v>
      </c>
      <c r="G520" t="str">
        <f>INDEX(find_bugcounts!D:D, MATCH(B520,find_bugcounts!B:B))</f>
        <v>Bad practice</v>
      </c>
      <c r="H520" t="s">
        <v>116</v>
      </c>
      <c r="I520" t="s">
        <v>28</v>
      </c>
      <c r="J520" t="s">
        <v>29</v>
      </c>
      <c r="K520">
        <v>4.7</v>
      </c>
      <c r="L520" t="s">
        <v>762</v>
      </c>
    </row>
    <row r="521" spans="1:12" x14ac:dyDescent="0.3">
      <c r="A521">
        <v>502084</v>
      </c>
      <c r="B521">
        <v>396</v>
      </c>
      <c r="C521" t="s">
        <v>31</v>
      </c>
      <c r="D521" t="s">
        <v>30</v>
      </c>
      <c r="E521" t="s">
        <v>25</v>
      </c>
      <c r="F521" t="s">
        <v>62</v>
      </c>
      <c r="G521" t="str">
        <f>INDEX(find_bugcounts!D:D, MATCH(B521,find_bugcounts!B:B))</f>
        <v>Dodgy code</v>
      </c>
      <c r="H521" t="s">
        <v>217</v>
      </c>
      <c r="I521" t="s">
        <v>28</v>
      </c>
      <c r="J521" t="s">
        <v>29</v>
      </c>
      <c r="K521">
        <v>4.7</v>
      </c>
      <c r="L521" t="s">
        <v>763</v>
      </c>
    </row>
    <row r="522" spans="1:12" x14ac:dyDescent="0.3">
      <c r="A522">
        <v>502088</v>
      </c>
      <c r="B522">
        <v>321</v>
      </c>
      <c r="C522" t="s">
        <v>31</v>
      </c>
      <c r="D522" t="s">
        <v>30</v>
      </c>
      <c r="E522" t="s">
        <v>25</v>
      </c>
      <c r="F522" t="s">
        <v>62</v>
      </c>
      <c r="G522" t="str">
        <f>INDEX(find_bugcounts!D:D, MATCH(B522,find_bugcounts!B:B))</f>
        <v>Performance</v>
      </c>
      <c r="H522" t="s">
        <v>198</v>
      </c>
      <c r="I522" t="s">
        <v>34</v>
      </c>
      <c r="J522" t="s">
        <v>35</v>
      </c>
      <c r="K522">
        <v>4.7</v>
      </c>
      <c r="L522" t="s">
        <v>764</v>
      </c>
    </row>
    <row r="523" spans="1:12" x14ac:dyDescent="0.3">
      <c r="A523">
        <v>502092</v>
      </c>
      <c r="B523">
        <v>134</v>
      </c>
      <c r="C523" t="s">
        <v>31</v>
      </c>
      <c r="D523" t="s">
        <v>30</v>
      </c>
      <c r="E523" t="s">
        <v>25</v>
      </c>
      <c r="F523" t="s">
        <v>62</v>
      </c>
      <c r="G523" t="str">
        <f>INDEX(find_bugcounts!D:D, MATCH(B523,find_bugcounts!B:B))</f>
        <v>Correctness</v>
      </c>
      <c r="H523" t="s">
        <v>217</v>
      </c>
      <c r="I523" t="s">
        <v>34</v>
      </c>
      <c r="J523" t="s">
        <v>35</v>
      </c>
      <c r="K523">
        <v>4.7</v>
      </c>
      <c r="L523" t="s">
        <v>765</v>
      </c>
    </row>
    <row r="524" spans="1:12" x14ac:dyDescent="0.3">
      <c r="A524">
        <v>502100</v>
      </c>
      <c r="B524">
        <v>313</v>
      </c>
      <c r="C524" t="s">
        <v>31</v>
      </c>
      <c r="D524" t="s">
        <v>30</v>
      </c>
      <c r="E524" t="s">
        <v>25</v>
      </c>
      <c r="F524" t="s">
        <v>26</v>
      </c>
      <c r="G524" t="str">
        <f>INDEX(find_bugcounts!D:D, MATCH(B524,find_bugcounts!B:B))</f>
        <v>Performance</v>
      </c>
      <c r="H524" t="s">
        <v>159</v>
      </c>
      <c r="I524" t="s">
        <v>34</v>
      </c>
      <c r="J524" t="s">
        <v>35</v>
      </c>
      <c r="K524">
        <v>4.7</v>
      </c>
      <c r="L524" t="s">
        <v>766</v>
      </c>
    </row>
    <row r="525" spans="1:12" x14ac:dyDescent="0.3">
      <c r="A525">
        <v>502101</v>
      </c>
      <c r="B525">
        <v>142</v>
      </c>
      <c r="C525" t="s">
        <v>31</v>
      </c>
      <c r="D525" t="s">
        <v>30</v>
      </c>
      <c r="E525" t="s">
        <v>25</v>
      </c>
      <c r="F525" t="s">
        <v>26</v>
      </c>
      <c r="G525" t="str">
        <f>INDEX(find_bugcounts!D:D, MATCH(B525,find_bugcounts!B:B))</f>
        <v>Correctness</v>
      </c>
      <c r="H525" t="s">
        <v>159</v>
      </c>
      <c r="I525" t="s">
        <v>28</v>
      </c>
      <c r="J525" t="s">
        <v>29</v>
      </c>
      <c r="K525">
        <v>4.7</v>
      </c>
      <c r="L525" t="s">
        <v>767</v>
      </c>
    </row>
    <row r="526" spans="1:12" x14ac:dyDescent="0.3">
      <c r="A526">
        <v>502102</v>
      </c>
      <c r="B526">
        <v>234</v>
      </c>
      <c r="C526" t="s">
        <v>31</v>
      </c>
      <c r="D526" t="s">
        <v>30</v>
      </c>
      <c r="E526" t="s">
        <v>25</v>
      </c>
      <c r="F526" t="s">
        <v>26</v>
      </c>
      <c r="G526" t="str">
        <f>INDEX(find_bugcounts!D:D, MATCH(B526,find_bugcounts!B:B))</f>
        <v>Correctness</v>
      </c>
      <c r="H526" t="s">
        <v>159</v>
      </c>
      <c r="I526" t="s">
        <v>34</v>
      </c>
      <c r="J526" t="s">
        <v>35</v>
      </c>
      <c r="K526">
        <v>4.7</v>
      </c>
      <c r="L526" t="s">
        <v>768</v>
      </c>
    </row>
    <row r="527" spans="1:12" x14ac:dyDescent="0.3">
      <c r="A527">
        <v>502103</v>
      </c>
      <c r="B527">
        <v>235</v>
      </c>
      <c r="C527" t="s">
        <v>31</v>
      </c>
      <c r="D527" t="s">
        <v>30</v>
      </c>
      <c r="E527" t="s">
        <v>25</v>
      </c>
      <c r="F527" t="s">
        <v>26</v>
      </c>
      <c r="G527" t="str">
        <f>INDEX(find_bugcounts!D:D, MATCH(B527,find_bugcounts!B:B))</f>
        <v>Correctness</v>
      </c>
      <c r="H527" t="s">
        <v>159</v>
      </c>
      <c r="I527" t="s">
        <v>34</v>
      </c>
      <c r="J527" t="s">
        <v>35</v>
      </c>
      <c r="K527">
        <v>4.7</v>
      </c>
      <c r="L527" t="s">
        <v>769</v>
      </c>
    </row>
    <row r="528" spans="1:12" x14ac:dyDescent="0.3">
      <c r="A528">
        <v>502104</v>
      </c>
      <c r="B528">
        <v>293</v>
      </c>
      <c r="C528" t="s">
        <v>31</v>
      </c>
      <c r="D528" t="s">
        <v>30</v>
      </c>
      <c r="E528" t="s">
        <v>25</v>
      </c>
      <c r="F528" t="s">
        <v>26</v>
      </c>
      <c r="G528" t="str">
        <f>INDEX(find_bugcounts!D:D, MATCH(B528,find_bugcounts!B:B))</f>
        <v>Multithreaded correctness</v>
      </c>
      <c r="H528" t="s">
        <v>159</v>
      </c>
      <c r="I528" t="s">
        <v>28</v>
      </c>
      <c r="J528" t="s">
        <v>29</v>
      </c>
      <c r="K528">
        <v>4.7</v>
      </c>
      <c r="L528" t="s">
        <v>770</v>
      </c>
    </row>
    <row r="529" spans="1:12" x14ac:dyDescent="0.3">
      <c r="A529">
        <v>502105</v>
      </c>
      <c r="B529">
        <v>226</v>
      </c>
      <c r="C529" t="s">
        <v>31</v>
      </c>
      <c r="D529" t="s">
        <v>30</v>
      </c>
      <c r="E529" t="s">
        <v>25</v>
      </c>
      <c r="F529" t="s">
        <v>26</v>
      </c>
      <c r="G529" t="str">
        <f>INDEX(find_bugcounts!D:D, MATCH(B529,find_bugcounts!B:B))</f>
        <v>Correctness</v>
      </c>
      <c r="H529" t="s">
        <v>159</v>
      </c>
      <c r="I529" t="s">
        <v>28</v>
      </c>
      <c r="J529" t="s">
        <v>29</v>
      </c>
      <c r="K529">
        <v>4.7</v>
      </c>
      <c r="L529" t="s">
        <v>771</v>
      </c>
    </row>
    <row r="530" spans="1:12" x14ac:dyDescent="0.3">
      <c r="A530">
        <v>502112</v>
      </c>
      <c r="B530">
        <v>382</v>
      </c>
      <c r="C530" t="s">
        <v>31</v>
      </c>
      <c r="D530" t="s">
        <v>30</v>
      </c>
      <c r="E530" t="s">
        <v>87</v>
      </c>
      <c r="F530" t="s">
        <v>113</v>
      </c>
      <c r="G530" t="str">
        <f>INDEX(find_bugcounts!D:D, MATCH(B530,find_bugcounts!B:B))</f>
        <v>Dodgy code</v>
      </c>
      <c r="H530" t="s">
        <v>198</v>
      </c>
      <c r="I530" t="s">
        <v>34</v>
      </c>
      <c r="J530" t="s">
        <v>35</v>
      </c>
      <c r="K530">
        <v>4.7</v>
      </c>
      <c r="L530" t="s">
        <v>772</v>
      </c>
    </row>
    <row r="531" spans="1:12" x14ac:dyDescent="0.3">
      <c r="A531">
        <v>502113</v>
      </c>
      <c r="B531">
        <v>48</v>
      </c>
      <c r="C531" t="s">
        <v>31</v>
      </c>
      <c r="D531" t="s">
        <v>30</v>
      </c>
      <c r="E531" t="s">
        <v>87</v>
      </c>
      <c r="F531" t="s">
        <v>113</v>
      </c>
      <c r="G531" t="str">
        <f>INDEX(find_bugcounts!D:D, MATCH(B531,find_bugcounts!B:B))</f>
        <v>Bad practice</v>
      </c>
      <c r="H531" t="s">
        <v>198</v>
      </c>
      <c r="I531" t="s">
        <v>99</v>
      </c>
      <c r="J531" t="s">
        <v>35</v>
      </c>
      <c r="K531">
        <v>4.7</v>
      </c>
      <c r="L531" t="s">
        <v>773</v>
      </c>
    </row>
    <row r="532" spans="1:12" x14ac:dyDescent="0.3">
      <c r="A532">
        <v>502114</v>
      </c>
      <c r="B532">
        <v>28</v>
      </c>
      <c r="C532" t="s">
        <v>177</v>
      </c>
      <c r="D532" t="s">
        <v>30</v>
      </c>
      <c r="E532" t="s">
        <v>96</v>
      </c>
      <c r="F532" t="s">
        <v>62</v>
      </c>
      <c r="G532" t="str">
        <f>INDEX(find_bugcounts!D:D, MATCH(B532,find_bugcounts!B:B))</f>
        <v>Bad practice</v>
      </c>
      <c r="H532" t="s">
        <v>727</v>
      </c>
      <c r="I532" t="s">
        <v>99</v>
      </c>
      <c r="J532" t="s">
        <v>35</v>
      </c>
      <c r="K532">
        <v>4.7</v>
      </c>
      <c r="L532" t="s">
        <v>774</v>
      </c>
    </row>
    <row r="533" spans="1:12" x14ac:dyDescent="0.3">
      <c r="A533">
        <v>502139</v>
      </c>
      <c r="B533">
        <v>204</v>
      </c>
      <c r="C533" t="s">
        <v>31</v>
      </c>
      <c r="D533" t="s">
        <v>30</v>
      </c>
      <c r="E533" t="s">
        <v>25</v>
      </c>
      <c r="F533" t="s">
        <v>118</v>
      </c>
      <c r="G533" t="str">
        <f>INDEX(find_bugcounts!D:D, MATCH(B533,find_bugcounts!B:B))</f>
        <v>Correctness</v>
      </c>
      <c r="H533" t="s">
        <v>176</v>
      </c>
      <c r="I533" t="s">
        <v>34</v>
      </c>
      <c r="J533" t="s">
        <v>133</v>
      </c>
      <c r="K533">
        <v>4.7</v>
      </c>
      <c r="L533" t="s">
        <v>775</v>
      </c>
    </row>
    <row r="534" spans="1:12" x14ac:dyDescent="0.3">
      <c r="A534">
        <v>502140</v>
      </c>
      <c r="B534">
        <v>422</v>
      </c>
      <c r="C534" t="s">
        <v>31</v>
      </c>
      <c r="D534" t="s">
        <v>30</v>
      </c>
      <c r="E534" t="s">
        <v>96</v>
      </c>
      <c r="F534" t="s">
        <v>258</v>
      </c>
      <c r="G534" t="str">
        <f>INDEX(find_bugcounts!D:D, MATCH(B534,find_bugcounts!B:B))</f>
        <v>Dodgy code</v>
      </c>
      <c r="H534" t="s">
        <v>776</v>
      </c>
      <c r="I534" t="s">
        <v>28</v>
      </c>
      <c r="J534" t="s">
        <v>29</v>
      </c>
      <c r="K534">
        <v>4.7</v>
      </c>
      <c r="L534" t="s">
        <v>777</v>
      </c>
    </row>
    <row r="535" spans="1:12" x14ac:dyDescent="0.3">
      <c r="A535">
        <v>502157</v>
      </c>
      <c r="B535">
        <v>149</v>
      </c>
      <c r="C535" t="s">
        <v>77</v>
      </c>
      <c r="D535" t="s">
        <v>30</v>
      </c>
      <c r="E535" t="s">
        <v>25</v>
      </c>
      <c r="F535" t="s">
        <v>118</v>
      </c>
      <c r="G535" t="str">
        <f>INDEX(find_bugcounts!D:D, MATCH(B535,find_bugcounts!B:B))</f>
        <v>Correctness</v>
      </c>
      <c r="H535" t="s">
        <v>91</v>
      </c>
      <c r="I535" t="s">
        <v>234</v>
      </c>
      <c r="J535" t="s">
        <v>29</v>
      </c>
      <c r="K535">
        <v>4.7</v>
      </c>
      <c r="L535" t="s">
        <v>778</v>
      </c>
    </row>
    <row r="536" spans="1:12" x14ac:dyDescent="0.3">
      <c r="A536">
        <v>502193</v>
      </c>
      <c r="B536">
        <v>321</v>
      </c>
      <c r="C536" t="s">
        <v>31</v>
      </c>
      <c r="D536" t="s">
        <v>30</v>
      </c>
      <c r="E536" t="s">
        <v>25</v>
      </c>
      <c r="F536" t="s">
        <v>26</v>
      </c>
      <c r="G536" t="str">
        <f>INDEX(find_bugcounts!D:D, MATCH(B536,find_bugcounts!B:B))</f>
        <v>Performance</v>
      </c>
      <c r="H536" t="s">
        <v>159</v>
      </c>
      <c r="I536" t="s">
        <v>28</v>
      </c>
      <c r="J536" t="s">
        <v>29</v>
      </c>
      <c r="K536">
        <v>4.7</v>
      </c>
      <c r="L536" t="s">
        <v>779</v>
      </c>
    </row>
    <row r="537" spans="1:12" x14ac:dyDescent="0.3">
      <c r="A537">
        <v>502198</v>
      </c>
      <c r="B537">
        <v>347</v>
      </c>
      <c r="C537" t="s">
        <v>31</v>
      </c>
      <c r="D537" t="s">
        <v>30</v>
      </c>
      <c r="E537" t="s">
        <v>25</v>
      </c>
      <c r="F537" t="s">
        <v>118</v>
      </c>
      <c r="G537" t="str">
        <f>INDEX(find_bugcounts!D:D, MATCH(B537,find_bugcounts!B:B))</f>
        <v>Dodgy code</v>
      </c>
      <c r="H537" t="s">
        <v>176</v>
      </c>
      <c r="I537" t="s">
        <v>34</v>
      </c>
      <c r="J537" t="s">
        <v>35</v>
      </c>
      <c r="K537">
        <v>4.7</v>
      </c>
      <c r="L537" t="s">
        <v>780</v>
      </c>
    </row>
    <row r="538" spans="1:12" x14ac:dyDescent="0.3">
      <c r="A538">
        <v>502201</v>
      </c>
      <c r="B538">
        <v>321</v>
      </c>
      <c r="C538" t="s">
        <v>31</v>
      </c>
      <c r="D538" t="s">
        <v>782</v>
      </c>
      <c r="E538" t="s">
        <v>25</v>
      </c>
      <c r="F538" t="s">
        <v>88</v>
      </c>
      <c r="G538" t="str">
        <f>INDEX(find_bugcounts!D:D, MATCH(B538,find_bugcounts!B:B))</f>
        <v>Performance</v>
      </c>
      <c r="H538" t="s">
        <v>781</v>
      </c>
      <c r="I538" t="s">
        <v>50</v>
      </c>
      <c r="J538" t="s">
        <v>56</v>
      </c>
      <c r="K538">
        <v>4.7</v>
      </c>
      <c r="L538" t="s">
        <v>783</v>
      </c>
    </row>
    <row r="539" spans="1:12" x14ac:dyDescent="0.3">
      <c r="A539">
        <v>502214</v>
      </c>
      <c r="B539">
        <v>347</v>
      </c>
      <c r="C539" t="s">
        <v>31</v>
      </c>
      <c r="D539" t="s">
        <v>30</v>
      </c>
      <c r="E539" t="s">
        <v>87</v>
      </c>
      <c r="F539" t="s">
        <v>113</v>
      </c>
      <c r="G539" t="str">
        <f>INDEX(find_bugcounts!D:D, MATCH(B539,find_bugcounts!B:B))</f>
        <v>Dodgy code</v>
      </c>
      <c r="H539" t="s">
        <v>198</v>
      </c>
      <c r="I539" t="s">
        <v>99</v>
      </c>
      <c r="J539" t="s">
        <v>35</v>
      </c>
      <c r="K539">
        <v>4.7</v>
      </c>
      <c r="L539" t="s">
        <v>784</v>
      </c>
    </row>
    <row r="540" spans="1:12" x14ac:dyDescent="0.3">
      <c r="A540">
        <v>502228</v>
      </c>
      <c r="B540">
        <v>135</v>
      </c>
      <c r="C540" t="s">
        <v>31</v>
      </c>
      <c r="D540" t="s">
        <v>30</v>
      </c>
      <c r="E540" t="s">
        <v>25</v>
      </c>
      <c r="F540" t="s">
        <v>62</v>
      </c>
      <c r="G540" t="str">
        <f>INDEX(find_bugcounts!D:D, MATCH(B540,find_bugcounts!B:B))</f>
        <v>Correctness</v>
      </c>
      <c r="H540" t="s">
        <v>245</v>
      </c>
      <c r="I540" t="s">
        <v>34</v>
      </c>
      <c r="J540" t="s">
        <v>35</v>
      </c>
      <c r="K540">
        <v>4.7</v>
      </c>
      <c r="L540" t="s">
        <v>785</v>
      </c>
    </row>
    <row r="541" spans="1:12" x14ac:dyDescent="0.3">
      <c r="A541">
        <v>502238</v>
      </c>
      <c r="B541">
        <v>334</v>
      </c>
      <c r="C541" t="s">
        <v>77</v>
      </c>
      <c r="D541" t="s">
        <v>30</v>
      </c>
      <c r="E541" t="s">
        <v>25</v>
      </c>
      <c r="F541" t="s">
        <v>342</v>
      </c>
      <c r="G541" t="str">
        <f>INDEX(find_bugcounts!D:D, MATCH(B541,find_bugcounts!B:B))</f>
        <v>Security</v>
      </c>
      <c r="H541" t="s">
        <v>66</v>
      </c>
      <c r="I541" t="s">
        <v>99</v>
      </c>
      <c r="J541" t="s">
        <v>35</v>
      </c>
      <c r="K541">
        <v>4.7</v>
      </c>
      <c r="L541" t="s">
        <v>786</v>
      </c>
    </row>
    <row r="542" spans="1:12" x14ac:dyDescent="0.3">
      <c r="A542">
        <v>502254</v>
      </c>
      <c r="B542">
        <v>220</v>
      </c>
      <c r="C542" t="s">
        <v>31</v>
      </c>
      <c r="D542" t="s">
        <v>30</v>
      </c>
      <c r="E542" t="s">
        <v>87</v>
      </c>
      <c r="F542" t="s">
        <v>62</v>
      </c>
      <c r="G542" t="str">
        <f>INDEX(find_bugcounts!D:D, MATCH(B542,find_bugcounts!B:B))</f>
        <v>Correctness</v>
      </c>
      <c r="H542" t="s">
        <v>190</v>
      </c>
      <c r="I542" t="s">
        <v>28</v>
      </c>
      <c r="J542" t="s">
        <v>29</v>
      </c>
      <c r="K542">
        <v>4.7</v>
      </c>
      <c r="L542" t="s">
        <v>787</v>
      </c>
    </row>
    <row r="543" spans="1:12" x14ac:dyDescent="0.3">
      <c r="A543">
        <v>502264</v>
      </c>
      <c r="B543">
        <v>1</v>
      </c>
      <c r="C543" t="s">
        <v>31</v>
      </c>
      <c r="D543" t="s">
        <v>30</v>
      </c>
      <c r="E543" t="s">
        <v>25</v>
      </c>
      <c r="F543" t="s">
        <v>26</v>
      </c>
      <c r="G543" t="str">
        <f>INDEX(find_bugcounts!D:D, MATCH(B543,find_bugcounts!B:B))</f>
        <v>Bad practice</v>
      </c>
      <c r="H543" t="s">
        <v>245</v>
      </c>
      <c r="I543" t="s">
        <v>28</v>
      </c>
      <c r="J543" t="s">
        <v>29</v>
      </c>
      <c r="K543">
        <v>4.7</v>
      </c>
      <c r="L543" t="s">
        <v>788</v>
      </c>
    </row>
    <row r="544" spans="1:12" x14ac:dyDescent="0.3">
      <c r="A544">
        <v>502327</v>
      </c>
      <c r="B544">
        <v>321</v>
      </c>
      <c r="C544" t="s">
        <v>31</v>
      </c>
      <c r="D544" t="s">
        <v>30</v>
      </c>
      <c r="E544" t="s">
        <v>87</v>
      </c>
      <c r="F544" t="s">
        <v>113</v>
      </c>
      <c r="G544" t="str">
        <f>INDEX(find_bugcounts!D:D, MATCH(B544,find_bugcounts!B:B))</f>
        <v>Performance</v>
      </c>
      <c r="H544" t="s">
        <v>425</v>
      </c>
      <c r="I544" t="s">
        <v>28</v>
      </c>
      <c r="J544" t="s">
        <v>29</v>
      </c>
      <c r="K544">
        <v>4.7</v>
      </c>
      <c r="L544" t="s">
        <v>789</v>
      </c>
    </row>
    <row r="545" spans="1:12" x14ac:dyDescent="0.3">
      <c r="A545">
        <v>502395</v>
      </c>
      <c r="B545">
        <v>86</v>
      </c>
      <c r="C545" t="s">
        <v>31</v>
      </c>
      <c r="D545" t="s">
        <v>30</v>
      </c>
      <c r="E545" t="s">
        <v>87</v>
      </c>
      <c r="F545" t="s">
        <v>93</v>
      </c>
      <c r="G545" t="str">
        <f>INDEX(find_bugcounts!D:D, MATCH(B545,find_bugcounts!B:B))</f>
        <v>Bad practice</v>
      </c>
      <c r="H545" t="s">
        <v>790</v>
      </c>
      <c r="I545" t="s">
        <v>50</v>
      </c>
      <c r="J545" t="s">
        <v>56</v>
      </c>
      <c r="K545">
        <v>4.7</v>
      </c>
      <c r="L545" t="s">
        <v>791</v>
      </c>
    </row>
    <row r="546" spans="1:12" x14ac:dyDescent="0.3">
      <c r="A546">
        <v>502399</v>
      </c>
      <c r="B546">
        <v>321</v>
      </c>
      <c r="C546" t="s">
        <v>31</v>
      </c>
      <c r="D546" t="s">
        <v>30</v>
      </c>
      <c r="E546" t="s">
        <v>25</v>
      </c>
      <c r="F546" t="s">
        <v>88</v>
      </c>
      <c r="G546" t="str">
        <f>INDEX(find_bugcounts!D:D, MATCH(B546,find_bugcounts!B:B))</f>
        <v>Performance</v>
      </c>
      <c r="H546" t="s">
        <v>509</v>
      </c>
      <c r="I546" t="s">
        <v>34</v>
      </c>
      <c r="J546" t="s">
        <v>35</v>
      </c>
      <c r="K546">
        <v>4.7</v>
      </c>
      <c r="L546" t="s">
        <v>792</v>
      </c>
    </row>
    <row r="547" spans="1:12" x14ac:dyDescent="0.3">
      <c r="A547">
        <v>502410</v>
      </c>
      <c r="B547">
        <v>147</v>
      </c>
      <c r="C547" t="s">
        <v>31</v>
      </c>
      <c r="D547" t="s">
        <v>30</v>
      </c>
      <c r="E547" t="s">
        <v>25</v>
      </c>
      <c r="F547" t="s">
        <v>118</v>
      </c>
      <c r="G547" t="str">
        <f>INDEX(find_bugcounts!D:D, MATCH(B547,find_bugcounts!B:B))</f>
        <v>Correctness</v>
      </c>
      <c r="H547" t="s">
        <v>242</v>
      </c>
      <c r="I547" t="s">
        <v>99</v>
      </c>
      <c r="J547" t="s">
        <v>35</v>
      </c>
      <c r="K547">
        <v>4.7</v>
      </c>
      <c r="L547" t="s">
        <v>793</v>
      </c>
    </row>
    <row r="548" spans="1:12" x14ac:dyDescent="0.3">
      <c r="A548">
        <v>502431</v>
      </c>
      <c r="B548">
        <v>160</v>
      </c>
      <c r="C548" t="s">
        <v>64</v>
      </c>
      <c r="D548" t="s">
        <v>30</v>
      </c>
      <c r="E548" t="s">
        <v>87</v>
      </c>
      <c r="F548" t="s">
        <v>113</v>
      </c>
      <c r="G548" t="str">
        <f>INDEX(find_bugcounts!D:D, MATCH(B548,find_bugcounts!B:B))</f>
        <v>Correctness</v>
      </c>
      <c r="H548" t="s">
        <v>794</v>
      </c>
      <c r="I548" t="s">
        <v>28</v>
      </c>
      <c r="J548" t="s">
        <v>29</v>
      </c>
      <c r="K548">
        <v>4.7</v>
      </c>
      <c r="L548" t="s">
        <v>795</v>
      </c>
    </row>
    <row r="549" spans="1:12" x14ac:dyDescent="0.3">
      <c r="A549">
        <v>502541</v>
      </c>
      <c r="B549">
        <v>334</v>
      </c>
      <c r="C549" t="s">
        <v>31</v>
      </c>
      <c r="D549" t="s">
        <v>30</v>
      </c>
      <c r="E549" t="s">
        <v>87</v>
      </c>
      <c r="F549" t="s">
        <v>62</v>
      </c>
      <c r="G549" t="str">
        <f>INDEX(find_bugcounts!D:D, MATCH(B549,find_bugcounts!B:B))</f>
        <v>Security</v>
      </c>
      <c r="H549" t="s">
        <v>796</v>
      </c>
      <c r="I549" t="s">
        <v>50</v>
      </c>
      <c r="J549" t="s">
        <v>56</v>
      </c>
      <c r="K549">
        <v>4.7</v>
      </c>
      <c r="L549" t="s">
        <v>797</v>
      </c>
    </row>
    <row r="550" spans="1:12" x14ac:dyDescent="0.3">
      <c r="A550">
        <v>502561</v>
      </c>
      <c r="B550">
        <v>393</v>
      </c>
      <c r="C550" t="s">
        <v>31</v>
      </c>
      <c r="D550" t="s">
        <v>30</v>
      </c>
      <c r="E550" t="s">
        <v>96</v>
      </c>
      <c r="F550" t="s">
        <v>97</v>
      </c>
      <c r="G550" t="str">
        <f>INDEX(find_bugcounts!D:D, MATCH(B550,find_bugcounts!B:B))</f>
        <v>Dodgy code</v>
      </c>
      <c r="H550" t="s">
        <v>684</v>
      </c>
      <c r="I550" t="s">
        <v>99</v>
      </c>
      <c r="J550" t="s">
        <v>35</v>
      </c>
      <c r="K550">
        <v>4.7</v>
      </c>
      <c r="L550" t="s">
        <v>798</v>
      </c>
    </row>
    <row r="551" spans="1:12" x14ac:dyDescent="0.3">
      <c r="A551">
        <v>502563</v>
      </c>
      <c r="B551">
        <v>32</v>
      </c>
      <c r="C551" t="s">
        <v>31</v>
      </c>
      <c r="D551" t="s">
        <v>30</v>
      </c>
      <c r="E551" t="s">
        <v>87</v>
      </c>
      <c r="F551" t="s">
        <v>113</v>
      </c>
      <c r="G551" t="str">
        <f>INDEX(find_bugcounts!D:D, MATCH(B551,find_bugcounts!B:B))</f>
        <v>Bad practice</v>
      </c>
      <c r="H551" t="s">
        <v>356</v>
      </c>
      <c r="I551" t="s">
        <v>28</v>
      </c>
      <c r="J551" t="s">
        <v>29</v>
      </c>
      <c r="K551">
        <v>4.7</v>
      </c>
      <c r="L551" t="s">
        <v>799</v>
      </c>
    </row>
    <row r="552" spans="1:12" x14ac:dyDescent="0.3">
      <c r="A552">
        <v>502565</v>
      </c>
      <c r="B552">
        <v>167</v>
      </c>
      <c r="C552" t="s">
        <v>45</v>
      </c>
      <c r="D552" t="s">
        <v>30</v>
      </c>
      <c r="E552" t="s">
        <v>25</v>
      </c>
      <c r="F552" t="s">
        <v>88</v>
      </c>
      <c r="G552" t="str">
        <f>INDEX(find_bugcounts!D:D, MATCH(B552,find_bugcounts!B:B))</f>
        <v>Correctness</v>
      </c>
      <c r="H552" t="s">
        <v>800</v>
      </c>
      <c r="I552" t="s">
        <v>34</v>
      </c>
      <c r="J552" t="s">
        <v>133</v>
      </c>
      <c r="K552">
        <v>4.7</v>
      </c>
      <c r="L552" t="s">
        <v>801</v>
      </c>
    </row>
    <row r="553" spans="1:12" x14ac:dyDescent="0.3">
      <c r="A553">
        <v>502693</v>
      </c>
      <c r="B553">
        <v>422</v>
      </c>
      <c r="C553" t="s">
        <v>31</v>
      </c>
      <c r="D553" t="s">
        <v>30</v>
      </c>
      <c r="E553" t="s">
        <v>96</v>
      </c>
      <c r="F553" t="s">
        <v>62</v>
      </c>
      <c r="G553" t="str">
        <f>INDEX(find_bugcounts!D:D, MATCH(B553,find_bugcounts!B:B))</f>
        <v>Dodgy code</v>
      </c>
      <c r="H553" t="s">
        <v>802</v>
      </c>
      <c r="I553" t="s">
        <v>28</v>
      </c>
      <c r="J553" t="s">
        <v>29</v>
      </c>
      <c r="K553">
        <v>4.7</v>
      </c>
      <c r="L553" t="s">
        <v>803</v>
      </c>
    </row>
    <row r="554" spans="1:12" x14ac:dyDescent="0.3">
      <c r="A554">
        <v>502711</v>
      </c>
      <c r="B554">
        <v>1</v>
      </c>
      <c r="C554" t="s">
        <v>31</v>
      </c>
      <c r="D554" t="s">
        <v>30</v>
      </c>
      <c r="E554" t="s">
        <v>25</v>
      </c>
      <c r="F554" t="s">
        <v>26</v>
      </c>
      <c r="G554" t="str">
        <f>INDEX(find_bugcounts!D:D, MATCH(B554,find_bugcounts!B:B))</f>
        <v>Bad practice</v>
      </c>
      <c r="H554" t="s">
        <v>198</v>
      </c>
      <c r="I554" t="s">
        <v>28</v>
      </c>
      <c r="J554" t="s">
        <v>29</v>
      </c>
      <c r="K554">
        <v>4.7</v>
      </c>
      <c r="L554" t="s">
        <v>578</v>
      </c>
    </row>
    <row r="555" spans="1:12" x14ac:dyDescent="0.3">
      <c r="A555">
        <v>502813</v>
      </c>
      <c r="B555">
        <v>1</v>
      </c>
      <c r="C555" t="s">
        <v>31</v>
      </c>
      <c r="D555" t="s">
        <v>30</v>
      </c>
      <c r="E555" t="s">
        <v>87</v>
      </c>
      <c r="F555" t="s">
        <v>62</v>
      </c>
      <c r="G555" t="str">
        <f>INDEX(find_bugcounts!D:D, MATCH(B555,find_bugcounts!B:B))</f>
        <v>Bad practice</v>
      </c>
      <c r="H555" t="s">
        <v>804</v>
      </c>
      <c r="I555" t="s">
        <v>28</v>
      </c>
      <c r="J555" t="s">
        <v>29</v>
      </c>
      <c r="K555">
        <v>4.7</v>
      </c>
      <c r="L555" t="s">
        <v>805</v>
      </c>
    </row>
    <row r="556" spans="1:12" x14ac:dyDescent="0.3">
      <c r="A556">
        <v>502829</v>
      </c>
      <c r="B556">
        <v>321</v>
      </c>
      <c r="C556" t="s">
        <v>31</v>
      </c>
      <c r="D556" t="s">
        <v>30</v>
      </c>
      <c r="E556" t="s">
        <v>87</v>
      </c>
      <c r="F556" t="s">
        <v>113</v>
      </c>
      <c r="G556" t="str">
        <f>INDEX(find_bugcounts!D:D, MATCH(B556,find_bugcounts!B:B))</f>
        <v>Performance</v>
      </c>
      <c r="H556" t="s">
        <v>467</v>
      </c>
      <c r="I556" t="s">
        <v>28</v>
      </c>
      <c r="J556" t="s">
        <v>29</v>
      </c>
      <c r="K556">
        <v>4.7</v>
      </c>
      <c r="L556" t="s">
        <v>806</v>
      </c>
    </row>
    <row r="557" spans="1:12" x14ac:dyDescent="0.3">
      <c r="A557">
        <v>502841</v>
      </c>
      <c r="B557">
        <v>309</v>
      </c>
      <c r="C557" t="s">
        <v>31</v>
      </c>
      <c r="D557" t="s">
        <v>30</v>
      </c>
      <c r="E557" t="s">
        <v>25</v>
      </c>
      <c r="F557" t="s">
        <v>62</v>
      </c>
      <c r="G557" t="str">
        <f>INDEX(find_bugcounts!D:D, MATCH(B557,find_bugcounts!B:B))</f>
        <v>Performance</v>
      </c>
      <c r="H557" t="s">
        <v>264</v>
      </c>
      <c r="I557" t="s">
        <v>234</v>
      </c>
      <c r="J557" t="s">
        <v>29</v>
      </c>
      <c r="K557">
        <v>4.7</v>
      </c>
      <c r="L557" t="s">
        <v>807</v>
      </c>
    </row>
    <row r="558" spans="1:12" x14ac:dyDescent="0.3">
      <c r="A558">
        <v>502844</v>
      </c>
      <c r="B558">
        <v>409</v>
      </c>
      <c r="C558" t="s">
        <v>31</v>
      </c>
      <c r="D558" t="s">
        <v>30</v>
      </c>
      <c r="E558" t="s">
        <v>87</v>
      </c>
      <c r="F558" t="s">
        <v>113</v>
      </c>
      <c r="G558" t="str">
        <f>INDEX(find_bugcounts!D:D, MATCH(B558,find_bugcounts!B:B))</f>
        <v>Dodgy code</v>
      </c>
      <c r="H558" t="s">
        <v>808</v>
      </c>
      <c r="I558" t="s">
        <v>28</v>
      </c>
      <c r="J558" t="s">
        <v>29</v>
      </c>
      <c r="K558">
        <v>4.7</v>
      </c>
      <c r="L558" t="s">
        <v>809</v>
      </c>
    </row>
    <row r="559" spans="1:12" x14ac:dyDescent="0.3">
      <c r="A559">
        <v>502849</v>
      </c>
      <c r="B559">
        <v>128</v>
      </c>
      <c r="C559" t="s">
        <v>31</v>
      </c>
      <c r="D559" t="s">
        <v>30</v>
      </c>
      <c r="E559" t="s">
        <v>96</v>
      </c>
      <c r="F559" t="s">
        <v>62</v>
      </c>
      <c r="G559" t="str">
        <f>INDEX(find_bugcounts!D:D, MATCH(B559,find_bugcounts!B:B))</f>
        <v>Bad practice</v>
      </c>
      <c r="H559" t="s">
        <v>509</v>
      </c>
      <c r="I559" t="s">
        <v>34</v>
      </c>
      <c r="J559" t="s">
        <v>35</v>
      </c>
      <c r="K559">
        <v>4.7</v>
      </c>
      <c r="L559" t="s">
        <v>810</v>
      </c>
    </row>
    <row r="560" spans="1:12" x14ac:dyDescent="0.3">
      <c r="A560">
        <v>502963</v>
      </c>
      <c r="B560">
        <v>274</v>
      </c>
      <c r="C560" t="s">
        <v>31</v>
      </c>
      <c r="D560" t="s">
        <v>30</v>
      </c>
      <c r="E560" t="s">
        <v>25</v>
      </c>
      <c r="F560" t="s">
        <v>62</v>
      </c>
      <c r="G560" t="str">
        <f>INDEX(find_bugcounts!D:D, MATCH(B560,find_bugcounts!B:B))</f>
        <v>Multithreaded correctness</v>
      </c>
      <c r="H560" t="s">
        <v>190</v>
      </c>
      <c r="I560" t="s">
        <v>28</v>
      </c>
      <c r="J560" t="s">
        <v>29</v>
      </c>
      <c r="K560">
        <v>4.7</v>
      </c>
      <c r="L560" t="s">
        <v>811</v>
      </c>
    </row>
    <row r="561" spans="1:12" x14ac:dyDescent="0.3">
      <c r="A561">
        <v>503007</v>
      </c>
      <c r="B561">
        <v>415</v>
      </c>
      <c r="C561" t="s">
        <v>42</v>
      </c>
      <c r="D561" t="s">
        <v>30</v>
      </c>
      <c r="E561" t="s">
        <v>87</v>
      </c>
      <c r="F561" t="s">
        <v>62</v>
      </c>
      <c r="G561" t="str">
        <f>INDEX(find_bugcounts!D:D, MATCH(B561,find_bugcounts!B:B))</f>
        <v>Dodgy code</v>
      </c>
      <c r="H561" t="s">
        <v>812</v>
      </c>
      <c r="I561" t="s">
        <v>34</v>
      </c>
      <c r="J561" t="s">
        <v>138</v>
      </c>
      <c r="K561">
        <v>4.7</v>
      </c>
      <c r="L561" t="s">
        <v>813</v>
      </c>
    </row>
    <row r="562" spans="1:12" x14ac:dyDescent="0.3">
      <c r="A562">
        <v>503019</v>
      </c>
      <c r="B562">
        <v>175</v>
      </c>
      <c r="C562" t="s">
        <v>45</v>
      </c>
      <c r="D562" t="s">
        <v>30</v>
      </c>
      <c r="E562" t="s">
        <v>96</v>
      </c>
      <c r="F562" t="s">
        <v>62</v>
      </c>
      <c r="G562" t="str">
        <f>INDEX(find_bugcounts!D:D, MATCH(B562,find_bugcounts!B:B))</f>
        <v>Correctness</v>
      </c>
      <c r="H562" t="s">
        <v>190</v>
      </c>
      <c r="I562" t="s">
        <v>99</v>
      </c>
      <c r="J562" t="s">
        <v>35</v>
      </c>
      <c r="K562">
        <v>4.7</v>
      </c>
      <c r="L562" t="s">
        <v>814</v>
      </c>
    </row>
    <row r="563" spans="1:12" x14ac:dyDescent="0.3">
      <c r="A563">
        <v>503050</v>
      </c>
      <c r="B563">
        <v>147</v>
      </c>
      <c r="C563" t="s">
        <v>42</v>
      </c>
      <c r="D563" t="s">
        <v>30</v>
      </c>
      <c r="E563" t="s">
        <v>87</v>
      </c>
      <c r="F563" t="s">
        <v>93</v>
      </c>
      <c r="G563" t="str">
        <f>INDEX(find_bugcounts!D:D, MATCH(B563,find_bugcounts!B:B))</f>
        <v>Correctness</v>
      </c>
      <c r="H563" t="s">
        <v>808</v>
      </c>
      <c r="I563" t="s">
        <v>234</v>
      </c>
      <c r="J563" t="s">
        <v>29</v>
      </c>
      <c r="K563">
        <v>4.7</v>
      </c>
      <c r="L563" t="s">
        <v>815</v>
      </c>
    </row>
    <row r="564" spans="1:12" x14ac:dyDescent="0.3">
      <c r="A564">
        <v>503062</v>
      </c>
      <c r="B564">
        <v>339</v>
      </c>
      <c r="C564" t="s">
        <v>31</v>
      </c>
      <c r="D564" t="s">
        <v>30</v>
      </c>
      <c r="E564" t="s">
        <v>25</v>
      </c>
      <c r="F564" t="s">
        <v>118</v>
      </c>
      <c r="G564" t="str">
        <f>INDEX(find_bugcounts!D:D, MATCH(B564,find_bugcounts!B:B))</f>
        <v>Security</v>
      </c>
      <c r="H564" t="s">
        <v>66</v>
      </c>
      <c r="I564" t="s">
        <v>34</v>
      </c>
      <c r="J564" t="s">
        <v>35</v>
      </c>
      <c r="K564">
        <v>4.7</v>
      </c>
      <c r="L564" t="s">
        <v>816</v>
      </c>
    </row>
    <row r="565" spans="1:12" x14ac:dyDescent="0.3">
      <c r="A565">
        <v>503070</v>
      </c>
      <c r="B565">
        <v>321</v>
      </c>
      <c r="C565" t="s">
        <v>45</v>
      </c>
      <c r="D565" t="s">
        <v>30</v>
      </c>
      <c r="E565" t="s">
        <v>25</v>
      </c>
      <c r="F565" t="s">
        <v>118</v>
      </c>
      <c r="G565" t="str">
        <f>INDEX(find_bugcounts!D:D, MATCH(B565,find_bugcounts!B:B))</f>
        <v>Performance</v>
      </c>
      <c r="H565" t="s">
        <v>116</v>
      </c>
      <c r="I565" t="s">
        <v>28</v>
      </c>
      <c r="J565" t="s">
        <v>29</v>
      </c>
      <c r="K565">
        <v>4.7</v>
      </c>
      <c r="L565" t="s">
        <v>817</v>
      </c>
    </row>
    <row r="566" spans="1:12" x14ac:dyDescent="0.3">
      <c r="A566">
        <v>503079</v>
      </c>
      <c r="B566">
        <v>321</v>
      </c>
      <c r="C566" t="s">
        <v>31</v>
      </c>
      <c r="D566" t="s">
        <v>30</v>
      </c>
      <c r="E566" t="s">
        <v>87</v>
      </c>
      <c r="F566" t="s">
        <v>113</v>
      </c>
      <c r="G566" t="str">
        <f>INDEX(find_bugcounts!D:D, MATCH(B566,find_bugcounts!B:B))</f>
        <v>Performance</v>
      </c>
      <c r="H566" t="s">
        <v>198</v>
      </c>
      <c r="I566" t="s">
        <v>28</v>
      </c>
      <c r="J566" t="s">
        <v>29</v>
      </c>
      <c r="K566">
        <v>4.7</v>
      </c>
      <c r="L566" t="s">
        <v>818</v>
      </c>
    </row>
    <row r="567" spans="1:12" x14ac:dyDescent="0.3">
      <c r="A567">
        <v>503084</v>
      </c>
      <c r="B567">
        <v>405</v>
      </c>
      <c r="C567" t="s">
        <v>31</v>
      </c>
      <c r="D567" t="s">
        <v>30</v>
      </c>
      <c r="E567" t="s">
        <v>25</v>
      </c>
      <c r="F567" t="s">
        <v>118</v>
      </c>
      <c r="G567" t="str">
        <f>INDEX(find_bugcounts!D:D, MATCH(B567,find_bugcounts!B:B))</f>
        <v>Dodgy code</v>
      </c>
      <c r="H567" t="s">
        <v>176</v>
      </c>
      <c r="I567" t="s">
        <v>99</v>
      </c>
      <c r="J567" t="s">
        <v>35</v>
      </c>
      <c r="K567">
        <v>4.7</v>
      </c>
      <c r="L567" t="s">
        <v>819</v>
      </c>
    </row>
    <row r="568" spans="1:12" x14ac:dyDescent="0.3">
      <c r="A568">
        <v>503118</v>
      </c>
      <c r="B568">
        <v>347</v>
      </c>
      <c r="C568" t="s">
        <v>42</v>
      </c>
      <c r="D568" t="s">
        <v>30</v>
      </c>
      <c r="E568" t="s">
        <v>87</v>
      </c>
      <c r="F568" t="s">
        <v>113</v>
      </c>
      <c r="G568" t="str">
        <f>INDEX(find_bugcounts!D:D, MATCH(B568,find_bugcounts!B:B))</f>
        <v>Dodgy code</v>
      </c>
      <c r="H568" t="s">
        <v>820</v>
      </c>
      <c r="I568" t="s">
        <v>99</v>
      </c>
      <c r="J568" t="s">
        <v>35</v>
      </c>
      <c r="K568">
        <v>4.7</v>
      </c>
      <c r="L568" t="s">
        <v>821</v>
      </c>
    </row>
    <row r="569" spans="1:12" x14ac:dyDescent="0.3">
      <c r="A569">
        <v>503148</v>
      </c>
      <c r="B569">
        <v>334</v>
      </c>
      <c r="C569" t="s">
        <v>31</v>
      </c>
      <c r="D569" t="s">
        <v>30</v>
      </c>
      <c r="E569" t="s">
        <v>25</v>
      </c>
      <c r="F569" t="s">
        <v>118</v>
      </c>
      <c r="G569" t="str">
        <f>INDEX(find_bugcounts!D:D, MATCH(B569,find_bugcounts!B:B))</f>
        <v>Security</v>
      </c>
      <c r="H569" t="s">
        <v>66</v>
      </c>
      <c r="I569" t="s">
        <v>34</v>
      </c>
      <c r="J569" t="s">
        <v>35</v>
      </c>
      <c r="K569">
        <v>4.7</v>
      </c>
      <c r="L569" t="s">
        <v>822</v>
      </c>
    </row>
    <row r="570" spans="1:12" x14ac:dyDescent="0.3">
      <c r="A570">
        <v>503303</v>
      </c>
      <c r="B570">
        <v>134</v>
      </c>
      <c r="C570" t="s">
        <v>31</v>
      </c>
      <c r="D570" t="s">
        <v>30</v>
      </c>
      <c r="E570" t="s">
        <v>25</v>
      </c>
      <c r="F570" t="s">
        <v>101</v>
      </c>
      <c r="G570" t="str">
        <f>INDEX(find_bugcounts!D:D, MATCH(B570,find_bugcounts!B:B))</f>
        <v>Correctness</v>
      </c>
      <c r="H570" t="s">
        <v>823</v>
      </c>
      <c r="I570" t="s">
        <v>34</v>
      </c>
      <c r="J570" t="s">
        <v>133</v>
      </c>
      <c r="K570">
        <v>4.7</v>
      </c>
      <c r="L570" t="s">
        <v>824</v>
      </c>
    </row>
    <row r="571" spans="1:12" x14ac:dyDescent="0.3">
      <c r="A571">
        <v>503304</v>
      </c>
      <c r="B571">
        <v>55</v>
      </c>
      <c r="C571" t="s">
        <v>31</v>
      </c>
      <c r="D571" t="s">
        <v>30</v>
      </c>
      <c r="E571" t="s">
        <v>87</v>
      </c>
      <c r="F571" t="s">
        <v>113</v>
      </c>
      <c r="G571" t="str">
        <f>INDEX(find_bugcounts!D:D, MATCH(B571,find_bugcounts!B:B))</f>
        <v>Bad practice</v>
      </c>
      <c r="H571" t="s">
        <v>808</v>
      </c>
      <c r="I571" t="s">
        <v>28</v>
      </c>
      <c r="J571" t="s">
        <v>29</v>
      </c>
      <c r="K571">
        <v>4.7</v>
      </c>
      <c r="L571" t="s">
        <v>825</v>
      </c>
    </row>
    <row r="572" spans="1:12" x14ac:dyDescent="0.3">
      <c r="A572">
        <v>503392</v>
      </c>
      <c r="B572">
        <v>10</v>
      </c>
      <c r="C572" t="s">
        <v>31</v>
      </c>
      <c r="D572" t="s">
        <v>30</v>
      </c>
      <c r="E572" t="s">
        <v>96</v>
      </c>
      <c r="F572" t="s">
        <v>97</v>
      </c>
      <c r="G572" t="str">
        <f>INDEX(find_bugcounts!D:D, MATCH(B572,find_bugcounts!B:B))</f>
        <v>Bad practice</v>
      </c>
      <c r="H572" t="s">
        <v>58</v>
      </c>
      <c r="I572" t="s">
        <v>34</v>
      </c>
      <c r="J572" t="s">
        <v>133</v>
      </c>
      <c r="K572">
        <v>4.7</v>
      </c>
      <c r="L572" t="s">
        <v>826</v>
      </c>
    </row>
    <row r="573" spans="1:12" x14ac:dyDescent="0.3">
      <c r="A573">
        <v>503397</v>
      </c>
      <c r="B573">
        <v>334</v>
      </c>
      <c r="C573" t="s">
        <v>42</v>
      </c>
      <c r="D573" t="s">
        <v>30</v>
      </c>
      <c r="E573" t="s">
        <v>25</v>
      </c>
      <c r="F573" t="s">
        <v>62</v>
      </c>
      <c r="G573" t="str">
        <f>INDEX(find_bugcounts!D:D, MATCH(B573,find_bugcounts!B:B))</f>
        <v>Security</v>
      </c>
      <c r="H573" t="s">
        <v>827</v>
      </c>
      <c r="I573" t="s">
        <v>50</v>
      </c>
      <c r="J573" t="s">
        <v>56</v>
      </c>
      <c r="K573">
        <v>4.7</v>
      </c>
      <c r="L573" t="s">
        <v>828</v>
      </c>
    </row>
    <row r="574" spans="1:12" x14ac:dyDescent="0.3">
      <c r="A574">
        <v>503464</v>
      </c>
      <c r="B574">
        <v>160</v>
      </c>
      <c r="C574" t="s">
        <v>42</v>
      </c>
      <c r="D574" t="s">
        <v>30</v>
      </c>
      <c r="E574" t="s">
        <v>25</v>
      </c>
      <c r="F574" t="s">
        <v>62</v>
      </c>
      <c r="G574" t="str">
        <f>INDEX(find_bugcounts!D:D, MATCH(B574,find_bugcounts!B:B))</f>
        <v>Correctness</v>
      </c>
      <c r="H574" t="s">
        <v>58</v>
      </c>
      <c r="I574" t="s">
        <v>28</v>
      </c>
      <c r="J574" t="s">
        <v>29</v>
      </c>
      <c r="K574">
        <v>4.7</v>
      </c>
      <c r="L574" t="s">
        <v>829</v>
      </c>
    </row>
    <row r="575" spans="1:12" x14ac:dyDescent="0.3">
      <c r="A575">
        <v>503896</v>
      </c>
      <c r="B575">
        <v>197</v>
      </c>
      <c r="C575" t="s">
        <v>31</v>
      </c>
      <c r="D575" t="s">
        <v>30</v>
      </c>
      <c r="E575" t="s">
        <v>25</v>
      </c>
      <c r="F575" t="s">
        <v>62</v>
      </c>
      <c r="G575" t="str">
        <f>INDEX(find_bugcounts!D:D, MATCH(B575,find_bugcounts!B:B))</f>
        <v>Correctness</v>
      </c>
      <c r="H575" t="s">
        <v>830</v>
      </c>
      <c r="I575" t="s">
        <v>28</v>
      </c>
      <c r="J575" t="s">
        <v>29</v>
      </c>
      <c r="K575">
        <v>4.7</v>
      </c>
      <c r="L575" t="s">
        <v>831</v>
      </c>
    </row>
    <row r="576" spans="1:12" x14ac:dyDescent="0.3">
      <c r="A576">
        <v>504002</v>
      </c>
      <c r="B576">
        <v>104</v>
      </c>
      <c r="C576" t="s">
        <v>177</v>
      </c>
      <c r="D576" t="s">
        <v>30</v>
      </c>
      <c r="E576" t="s">
        <v>25</v>
      </c>
      <c r="F576" t="s">
        <v>184</v>
      </c>
      <c r="G576" t="str">
        <f>INDEX(find_bugcounts!D:D, MATCH(B576,find_bugcounts!B:B))</f>
        <v>Bad practice</v>
      </c>
      <c r="H576" t="s">
        <v>832</v>
      </c>
      <c r="I576" t="s">
        <v>28</v>
      </c>
      <c r="J576" t="s">
        <v>29</v>
      </c>
      <c r="K576">
        <v>4.7</v>
      </c>
      <c r="L576" t="s">
        <v>833</v>
      </c>
    </row>
    <row r="577" spans="1:12" x14ac:dyDescent="0.3">
      <c r="A577">
        <v>504031</v>
      </c>
      <c r="B577">
        <v>56</v>
      </c>
      <c r="C577" t="s">
        <v>31</v>
      </c>
      <c r="D577" t="s">
        <v>30</v>
      </c>
      <c r="E577" t="s">
        <v>87</v>
      </c>
      <c r="F577" t="s">
        <v>113</v>
      </c>
      <c r="G577" t="str">
        <f>INDEX(find_bugcounts!D:D, MATCH(B577,find_bugcounts!B:B))</f>
        <v>Bad practice</v>
      </c>
      <c r="H577" t="s">
        <v>356</v>
      </c>
      <c r="I577" t="s">
        <v>99</v>
      </c>
      <c r="J577" t="s">
        <v>35</v>
      </c>
      <c r="K577">
        <v>4.7</v>
      </c>
      <c r="L577" t="s">
        <v>834</v>
      </c>
    </row>
    <row r="578" spans="1:12" x14ac:dyDescent="0.3">
      <c r="A578">
        <v>504042</v>
      </c>
      <c r="B578">
        <v>313</v>
      </c>
      <c r="C578" t="s">
        <v>45</v>
      </c>
      <c r="D578" t="s">
        <v>782</v>
      </c>
      <c r="E578" t="s">
        <v>25</v>
      </c>
      <c r="F578" t="s">
        <v>88</v>
      </c>
      <c r="G578" t="str">
        <f>INDEX(find_bugcounts!D:D, MATCH(B578,find_bugcounts!B:B))</f>
        <v>Performance</v>
      </c>
      <c r="H578" t="s">
        <v>800</v>
      </c>
      <c r="I578" t="s">
        <v>28</v>
      </c>
      <c r="J578" t="s">
        <v>29</v>
      </c>
      <c r="K578">
        <v>4.7</v>
      </c>
      <c r="L578" t="s">
        <v>835</v>
      </c>
    </row>
    <row r="579" spans="1:12" x14ac:dyDescent="0.3">
      <c r="A579">
        <v>504094</v>
      </c>
      <c r="B579">
        <v>90</v>
      </c>
      <c r="C579" t="s">
        <v>31</v>
      </c>
      <c r="D579" t="s">
        <v>30</v>
      </c>
      <c r="E579" t="s">
        <v>87</v>
      </c>
      <c r="F579" t="s">
        <v>113</v>
      </c>
      <c r="G579" t="str">
        <f>INDEX(find_bugcounts!D:D, MATCH(B579,find_bugcounts!B:B))</f>
        <v>Bad practice</v>
      </c>
      <c r="H579" t="s">
        <v>836</v>
      </c>
      <c r="I579" t="s">
        <v>99</v>
      </c>
      <c r="J579" t="s">
        <v>106</v>
      </c>
      <c r="K579">
        <v>4.7</v>
      </c>
      <c r="L579" t="s">
        <v>837</v>
      </c>
    </row>
    <row r="580" spans="1:12" x14ac:dyDescent="0.3">
      <c r="A580">
        <v>504262</v>
      </c>
      <c r="B580">
        <v>68</v>
      </c>
      <c r="C580" t="s">
        <v>31</v>
      </c>
      <c r="D580" t="s">
        <v>30</v>
      </c>
      <c r="E580" t="s">
        <v>25</v>
      </c>
      <c r="F580" t="s">
        <v>26</v>
      </c>
      <c r="G580" t="str">
        <f>INDEX(find_bugcounts!D:D, MATCH(B580,find_bugcounts!B:B))</f>
        <v>Bad practice</v>
      </c>
      <c r="H580" t="s">
        <v>838</v>
      </c>
      <c r="I580" t="s">
        <v>28</v>
      </c>
      <c r="J580" t="s">
        <v>29</v>
      </c>
      <c r="K580">
        <v>4.7</v>
      </c>
      <c r="L580" t="s">
        <v>839</v>
      </c>
    </row>
    <row r="581" spans="1:12" x14ac:dyDescent="0.3">
      <c r="A581">
        <v>504349</v>
      </c>
      <c r="B581">
        <v>375</v>
      </c>
      <c r="C581" t="s">
        <v>31</v>
      </c>
      <c r="D581" t="s">
        <v>30</v>
      </c>
      <c r="E581" t="s">
        <v>25</v>
      </c>
      <c r="F581" t="s">
        <v>62</v>
      </c>
      <c r="G581" t="str">
        <f>INDEX(find_bugcounts!D:D, MATCH(B581,find_bugcounts!B:B))</f>
        <v>Dodgy code</v>
      </c>
      <c r="H581" t="s">
        <v>840</v>
      </c>
      <c r="I581" t="s">
        <v>28</v>
      </c>
      <c r="J581" t="s">
        <v>29</v>
      </c>
      <c r="K581">
        <v>4.7</v>
      </c>
      <c r="L581" t="s">
        <v>841</v>
      </c>
    </row>
    <row r="582" spans="1:12" x14ac:dyDescent="0.3">
      <c r="A582">
        <v>504472</v>
      </c>
      <c r="B582">
        <v>334</v>
      </c>
      <c r="C582" t="s">
        <v>31</v>
      </c>
      <c r="D582" t="s">
        <v>30</v>
      </c>
      <c r="E582" t="s">
        <v>87</v>
      </c>
      <c r="F582" t="s">
        <v>113</v>
      </c>
      <c r="G582" t="str">
        <f>INDEX(find_bugcounts!D:D, MATCH(B582,find_bugcounts!B:B))</f>
        <v>Security</v>
      </c>
      <c r="H582" t="s">
        <v>842</v>
      </c>
      <c r="I582" t="s">
        <v>28</v>
      </c>
      <c r="J582" t="s">
        <v>29</v>
      </c>
      <c r="K582">
        <v>4.7</v>
      </c>
      <c r="L582" t="s">
        <v>843</v>
      </c>
    </row>
    <row r="583" spans="1:12" x14ac:dyDescent="0.3">
      <c r="A583">
        <v>504487</v>
      </c>
      <c r="B583">
        <v>274</v>
      </c>
      <c r="C583" t="s">
        <v>45</v>
      </c>
      <c r="D583" t="s">
        <v>30</v>
      </c>
      <c r="E583" t="s">
        <v>25</v>
      </c>
      <c r="F583" t="s">
        <v>93</v>
      </c>
      <c r="G583" t="str">
        <f>INDEX(find_bugcounts!D:D, MATCH(B583,find_bugcounts!B:B))</f>
        <v>Multithreaded correctness</v>
      </c>
      <c r="H583" t="s">
        <v>108</v>
      </c>
      <c r="I583" t="s">
        <v>201</v>
      </c>
      <c r="J583" t="s">
        <v>29</v>
      </c>
      <c r="K583">
        <v>4.7</v>
      </c>
      <c r="L583" t="s">
        <v>844</v>
      </c>
    </row>
    <row r="584" spans="1:12" x14ac:dyDescent="0.3">
      <c r="A584">
        <v>504493</v>
      </c>
      <c r="B584">
        <v>422</v>
      </c>
      <c r="C584" t="s">
        <v>31</v>
      </c>
      <c r="D584" t="s">
        <v>30</v>
      </c>
      <c r="E584" t="s">
        <v>96</v>
      </c>
      <c r="F584" t="s">
        <v>258</v>
      </c>
      <c r="G584" t="str">
        <f>INDEX(find_bugcounts!D:D, MATCH(B584,find_bugcounts!B:B))</f>
        <v>Dodgy code</v>
      </c>
      <c r="H584" t="s">
        <v>108</v>
      </c>
      <c r="I584" t="s">
        <v>99</v>
      </c>
      <c r="J584" t="s">
        <v>35</v>
      </c>
      <c r="K584">
        <v>4.7</v>
      </c>
      <c r="L584" t="s">
        <v>845</v>
      </c>
    </row>
    <row r="585" spans="1:12" x14ac:dyDescent="0.3">
      <c r="A585">
        <v>504575</v>
      </c>
      <c r="B585">
        <v>149</v>
      </c>
      <c r="C585" t="s">
        <v>42</v>
      </c>
      <c r="D585" t="s">
        <v>30</v>
      </c>
      <c r="E585" t="s">
        <v>87</v>
      </c>
      <c r="F585" t="s">
        <v>62</v>
      </c>
      <c r="G585" t="str">
        <f>INDEX(find_bugcounts!D:D, MATCH(B585,find_bugcounts!B:B))</f>
        <v>Correctness</v>
      </c>
      <c r="H585" t="s">
        <v>356</v>
      </c>
      <c r="I585" t="s">
        <v>99</v>
      </c>
      <c r="J585" t="s">
        <v>35</v>
      </c>
      <c r="K585">
        <v>4.7</v>
      </c>
      <c r="L585" t="s">
        <v>846</v>
      </c>
    </row>
    <row r="586" spans="1:12" x14ac:dyDescent="0.3">
      <c r="A586">
        <v>504629</v>
      </c>
      <c r="B586">
        <v>374</v>
      </c>
      <c r="C586" t="s">
        <v>42</v>
      </c>
      <c r="D586" t="s">
        <v>30</v>
      </c>
      <c r="E586" t="s">
        <v>25</v>
      </c>
      <c r="F586" t="s">
        <v>847</v>
      </c>
      <c r="G586" t="str">
        <f>INDEX(find_bugcounts!D:D, MATCH(B586,find_bugcounts!B:B))</f>
        <v>Dodgy code</v>
      </c>
      <c r="H586" t="s">
        <v>66</v>
      </c>
      <c r="I586" t="s">
        <v>34</v>
      </c>
      <c r="J586" t="s">
        <v>35</v>
      </c>
      <c r="K586">
        <v>4.7</v>
      </c>
      <c r="L586" t="s">
        <v>848</v>
      </c>
    </row>
    <row r="587" spans="1:12" x14ac:dyDescent="0.3">
      <c r="A587">
        <v>504657</v>
      </c>
      <c r="B587">
        <v>321</v>
      </c>
      <c r="C587" t="s">
        <v>31</v>
      </c>
      <c r="D587" t="s">
        <v>30</v>
      </c>
      <c r="E587" t="s">
        <v>87</v>
      </c>
      <c r="F587" t="s">
        <v>62</v>
      </c>
      <c r="G587" t="str">
        <f>INDEX(find_bugcounts!D:D, MATCH(B587,find_bugcounts!B:B))</f>
        <v>Performance</v>
      </c>
      <c r="H587" t="s">
        <v>66</v>
      </c>
      <c r="I587" t="s">
        <v>34</v>
      </c>
      <c r="J587" t="s">
        <v>35</v>
      </c>
      <c r="K587">
        <v>4.7</v>
      </c>
      <c r="L587" t="s">
        <v>849</v>
      </c>
    </row>
    <row r="588" spans="1:12" x14ac:dyDescent="0.3">
      <c r="A588">
        <v>504708</v>
      </c>
      <c r="B588">
        <v>321</v>
      </c>
      <c r="C588" t="s">
        <v>31</v>
      </c>
      <c r="D588" t="s">
        <v>30</v>
      </c>
      <c r="E588" t="s">
        <v>25</v>
      </c>
      <c r="F588" t="s">
        <v>712</v>
      </c>
      <c r="G588" t="str">
        <f>INDEX(find_bugcounts!D:D, MATCH(B588,find_bugcounts!B:B))</f>
        <v>Performance</v>
      </c>
      <c r="H588" t="s">
        <v>66</v>
      </c>
      <c r="I588" t="s">
        <v>34</v>
      </c>
      <c r="J588" t="s">
        <v>35</v>
      </c>
      <c r="K588">
        <v>4.7</v>
      </c>
      <c r="L588" t="s">
        <v>850</v>
      </c>
    </row>
    <row r="589" spans="1:12" x14ac:dyDescent="0.3">
      <c r="A589">
        <v>505334</v>
      </c>
      <c r="B589">
        <v>1</v>
      </c>
      <c r="C589" t="s">
        <v>31</v>
      </c>
      <c r="D589" t="s">
        <v>30</v>
      </c>
      <c r="E589" t="s">
        <v>25</v>
      </c>
      <c r="F589" t="s">
        <v>26</v>
      </c>
      <c r="G589" t="str">
        <f>INDEX(find_bugcounts!D:D, MATCH(B589,find_bugcounts!B:B))</f>
        <v>Bad practice</v>
      </c>
      <c r="H589" t="s">
        <v>851</v>
      </c>
      <c r="I589" t="s">
        <v>34</v>
      </c>
      <c r="J589" t="s">
        <v>35</v>
      </c>
      <c r="K589">
        <v>4.7</v>
      </c>
      <c r="L589" t="s">
        <v>852</v>
      </c>
    </row>
    <row r="590" spans="1:12" x14ac:dyDescent="0.3">
      <c r="A590">
        <v>505447</v>
      </c>
      <c r="B590">
        <v>71</v>
      </c>
      <c r="C590" t="s">
        <v>31</v>
      </c>
      <c r="D590" t="s">
        <v>30</v>
      </c>
      <c r="E590" t="s">
        <v>25</v>
      </c>
      <c r="F590" t="s">
        <v>88</v>
      </c>
      <c r="G590" t="str">
        <f>INDEX(find_bugcounts!D:D, MATCH(B590,find_bugcounts!B:B))</f>
        <v>Bad practice</v>
      </c>
      <c r="H590" t="s">
        <v>58</v>
      </c>
      <c r="I590" t="s">
        <v>34</v>
      </c>
      <c r="J590" t="s">
        <v>35</v>
      </c>
      <c r="K590">
        <v>4.7</v>
      </c>
      <c r="L590" t="s">
        <v>853</v>
      </c>
    </row>
    <row r="591" spans="1:12" x14ac:dyDescent="0.3">
      <c r="A591">
        <v>505558</v>
      </c>
      <c r="B591">
        <v>197</v>
      </c>
      <c r="C591" t="s">
        <v>31</v>
      </c>
      <c r="D591" t="s">
        <v>30</v>
      </c>
      <c r="E591" t="s">
        <v>87</v>
      </c>
      <c r="F591" t="s">
        <v>93</v>
      </c>
      <c r="G591" t="str">
        <f>INDEX(find_bugcounts!D:D, MATCH(B591,find_bugcounts!B:B))</f>
        <v>Correctness</v>
      </c>
      <c r="H591" t="s">
        <v>854</v>
      </c>
      <c r="I591" t="s">
        <v>28</v>
      </c>
      <c r="J591" t="s">
        <v>29</v>
      </c>
      <c r="K591">
        <v>4.7</v>
      </c>
      <c r="L591" t="s">
        <v>855</v>
      </c>
    </row>
    <row r="592" spans="1:12" x14ac:dyDescent="0.3">
      <c r="A592">
        <v>505604</v>
      </c>
      <c r="B592">
        <v>0</v>
      </c>
      <c r="C592" t="s">
        <v>31</v>
      </c>
      <c r="D592" t="s">
        <v>30</v>
      </c>
      <c r="E592" t="s">
        <v>25</v>
      </c>
      <c r="F592" t="s">
        <v>26</v>
      </c>
      <c r="G592" t="e">
        <f>INDEX(find_bugcounts!D:D, MATCH(B592,find_bugcounts!B:B))</f>
        <v>#N/A</v>
      </c>
      <c r="H592" t="s">
        <v>851</v>
      </c>
      <c r="I592" t="s">
        <v>34</v>
      </c>
      <c r="J592" t="s">
        <v>35</v>
      </c>
      <c r="K592">
        <v>4.7</v>
      </c>
      <c r="L592" t="s">
        <v>856</v>
      </c>
    </row>
    <row r="593" spans="1:12" x14ac:dyDescent="0.3">
      <c r="A593">
        <v>505608</v>
      </c>
      <c r="B593">
        <v>231</v>
      </c>
      <c r="C593" t="s">
        <v>45</v>
      </c>
      <c r="D593" t="s">
        <v>30</v>
      </c>
      <c r="E593" t="s">
        <v>87</v>
      </c>
      <c r="F593" t="s">
        <v>88</v>
      </c>
      <c r="G593" t="str">
        <f>INDEX(find_bugcounts!D:D, MATCH(B593,find_bugcounts!B:B))</f>
        <v>Correctness</v>
      </c>
      <c r="H593" t="s">
        <v>857</v>
      </c>
      <c r="I593" t="s">
        <v>34</v>
      </c>
      <c r="J593" t="s">
        <v>35</v>
      </c>
      <c r="K593">
        <v>4.7</v>
      </c>
      <c r="L593" t="s">
        <v>858</v>
      </c>
    </row>
    <row r="594" spans="1:12" x14ac:dyDescent="0.3">
      <c r="A594">
        <v>505644</v>
      </c>
      <c r="B594">
        <v>235</v>
      </c>
      <c r="C594" t="s">
        <v>31</v>
      </c>
      <c r="D594" t="s">
        <v>30</v>
      </c>
      <c r="E594" t="s">
        <v>25</v>
      </c>
      <c r="F594" t="s">
        <v>104</v>
      </c>
      <c r="G594" t="str">
        <f>INDEX(find_bugcounts!D:D, MATCH(B594,find_bugcounts!B:B))</f>
        <v>Correctness</v>
      </c>
      <c r="H594" t="s">
        <v>58</v>
      </c>
      <c r="I594" t="s">
        <v>34</v>
      </c>
      <c r="J594" t="s">
        <v>35</v>
      </c>
      <c r="K594">
        <v>4.7</v>
      </c>
      <c r="L594" t="s">
        <v>859</v>
      </c>
    </row>
    <row r="595" spans="1:12" x14ac:dyDescent="0.3">
      <c r="A595">
        <v>505671</v>
      </c>
      <c r="B595">
        <v>171</v>
      </c>
      <c r="C595" t="s">
        <v>31</v>
      </c>
      <c r="D595" t="s">
        <v>30</v>
      </c>
      <c r="E595" t="s">
        <v>87</v>
      </c>
      <c r="F595" t="s">
        <v>113</v>
      </c>
      <c r="G595" t="str">
        <f>INDEX(find_bugcounts!D:D, MATCH(B595,find_bugcounts!B:B))</f>
        <v>Correctness</v>
      </c>
      <c r="H595" t="s">
        <v>198</v>
      </c>
      <c r="I595" t="s">
        <v>99</v>
      </c>
      <c r="J595" t="s">
        <v>35</v>
      </c>
      <c r="K595">
        <v>4.7</v>
      </c>
      <c r="L595" t="s">
        <v>860</v>
      </c>
    </row>
    <row r="596" spans="1:12" x14ac:dyDescent="0.3">
      <c r="A596">
        <v>505699</v>
      </c>
      <c r="B596">
        <v>321</v>
      </c>
      <c r="C596" t="s">
        <v>42</v>
      </c>
      <c r="D596" t="s">
        <v>30</v>
      </c>
      <c r="E596" t="s">
        <v>25</v>
      </c>
      <c r="F596" t="s">
        <v>118</v>
      </c>
      <c r="G596" t="str">
        <f>INDEX(find_bugcounts!D:D, MATCH(B596,find_bugcounts!B:B))</f>
        <v>Performance</v>
      </c>
      <c r="H596" t="s">
        <v>58</v>
      </c>
      <c r="I596" t="s">
        <v>34</v>
      </c>
      <c r="J596" t="s">
        <v>35</v>
      </c>
      <c r="K596">
        <v>4.7</v>
      </c>
      <c r="L596" t="s">
        <v>861</v>
      </c>
    </row>
    <row r="597" spans="1:12" x14ac:dyDescent="0.3">
      <c r="A597">
        <v>505709</v>
      </c>
      <c r="B597">
        <v>267</v>
      </c>
      <c r="C597" t="s">
        <v>31</v>
      </c>
      <c r="D597" t="s">
        <v>30</v>
      </c>
      <c r="E597" t="s">
        <v>25</v>
      </c>
      <c r="F597" t="s">
        <v>62</v>
      </c>
      <c r="G597" t="str">
        <f>INDEX(find_bugcounts!D:D, MATCH(B597,find_bugcounts!B:B))</f>
        <v>Multithreaded correctness</v>
      </c>
      <c r="H597" t="s">
        <v>781</v>
      </c>
      <c r="I597" t="s">
        <v>28</v>
      </c>
      <c r="J597" t="s">
        <v>29</v>
      </c>
      <c r="K597">
        <v>4.7</v>
      </c>
      <c r="L597" t="s">
        <v>862</v>
      </c>
    </row>
    <row r="598" spans="1:12" x14ac:dyDescent="0.3">
      <c r="A598">
        <v>505740</v>
      </c>
      <c r="B598">
        <v>45</v>
      </c>
      <c r="C598" t="s">
        <v>45</v>
      </c>
      <c r="D598" t="s">
        <v>782</v>
      </c>
      <c r="E598" t="s">
        <v>87</v>
      </c>
      <c r="F598" t="s">
        <v>62</v>
      </c>
      <c r="G598" t="str">
        <f>INDEX(find_bugcounts!D:D, MATCH(B598,find_bugcounts!B:B))</f>
        <v>Bad practice</v>
      </c>
      <c r="H598" t="s">
        <v>863</v>
      </c>
      <c r="I598" t="s">
        <v>201</v>
      </c>
      <c r="J598" t="s">
        <v>29</v>
      </c>
      <c r="K598">
        <v>4.7</v>
      </c>
      <c r="L598" t="s">
        <v>864</v>
      </c>
    </row>
    <row r="599" spans="1:12" x14ac:dyDescent="0.3">
      <c r="A599">
        <v>505771</v>
      </c>
      <c r="B599">
        <v>405</v>
      </c>
      <c r="C599" t="s">
        <v>31</v>
      </c>
      <c r="D599" t="s">
        <v>30</v>
      </c>
      <c r="E599" t="s">
        <v>25</v>
      </c>
      <c r="F599" t="s">
        <v>62</v>
      </c>
      <c r="G599" t="str">
        <f>INDEX(find_bugcounts!D:D, MATCH(B599,find_bugcounts!B:B))</f>
        <v>Dodgy code</v>
      </c>
      <c r="H599" t="s">
        <v>58</v>
      </c>
      <c r="I599" t="s">
        <v>34</v>
      </c>
      <c r="J599" t="s">
        <v>35</v>
      </c>
      <c r="K599">
        <v>4.7</v>
      </c>
      <c r="L599" t="s">
        <v>865</v>
      </c>
    </row>
    <row r="600" spans="1:12" x14ac:dyDescent="0.3">
      <c r="A600">
        <v>505787</v>
      </c>
      <c r="B600">
        <v>334</v>
      </c>
      <c r="C600" t="s">
        <v>77</v>
      </c>
      <c r="D600" t="s">
        <v>30</v>
      </c>
      <c r="E600" t="s">
        <v>25</v>
      </c>
      <c r="F600" t="s">
        <v>118</v>
      </c>
      <c r="G600" t="str">
        <f>INDEX(find_bugcounts!D:D, MATCH(B600,find_bugcounts!B:B))</f>
        <v>Security</v>
      </c>
      <c r="H600" t="s">
        <v>176</v>
      </c>
      <c r="I600" t="s">
        <v>34</v>
      </c>
      <c r="J600" t="s">
        <v>35</v>
      </c>
      <c r="K600">
        <v>4.7</v>
      </c>
      <c r="L600" t="s">
        <v>866</v>
      </c>
    </row>
    <row r="601" spans="1:12" x14ac:dyDescent="0.3">
      <c r="A601">
        <v>505804</v>
      </c>
      <c r="B601">
        <v>55</v>
      </c>
      <c r="C601" t="s">
        <v>42</v>
      </c>
      <c r="D601" t="s">
        <v>30</v>
      </c>
      <c r="E601" t="s">
        <v>867</v>
      </c>
      <c r="F601" t="s">
        <v>867</v>
      </c>
      <c r="G601" t="str">
        <f>INDEX(find_bugcounts!D:D, MATCH(B601,find_bugcounts!B:B))</f>
        <v>Bad practice</v>
      </c>
      <c r="H601" t="s">
        <v>868</v>
      </c>
      <c r="I601" t="s">
        <v>34</v>
      </c>
      <c r="J601" t="s">
        <v>35</v>
      </c>
      <c r="K601">
        <v>4.7</v>
      </c>
      <c r="L601" t="s">
        <v>869</v>
      </c>
    </row>
    <row r="602" spans="1:12" x14ac:dyDescent="0.3">
      <c r="A602">
        <v>505811</v>
      </c>
      <c r="B602">
        <v>246</v>
      </c>
      <c r="C602" t="s">
        <v>45</v>
      </c>
      <c r="D602" t="s">
        <v>30</v>
      </c>
      <c r="E602" t="s">
        <v>87</v>
      </c>
      <c r="F602" t="s">
        <v>113</v>
      </c>
      <c r="G602" t="str">
        <f>INDEX(find_bugcounts!D:D, MATCH(B602,find_bugcounts!B:B))</f>
        <v>Correctness</v>
      </c>
      <c r="H602" t="s">
        <v>781</v>
      </c>
      <c r="I602" t="s">
        <v>28</v>
      </c>
      <c r="J602" t="s">
        <v>29</v>
      </c>
      <c r="K602">
        <v>4.7</v>
      </c>
      <c r="L602" t="s">
        <v>870</v>
      </c>
    </row>
    <row r="603" spans="1:12" x14ac:dyDescent="0.3">
      <c r="A603">
        <v>505815</v>
      </c>
      <c r="B603">
        <v>218</v>
      </c>
      <c r="C603" t="s">
        <v>31</v>
      </c>
      <c r="D603" t="s">
        <v>30</v>
      </c>
      <c r="E603" t="s">
        <v>25</v>
      </c>
      <c r="F603" t="s">
        <v>26</v>
      </c>
      <c r="G603" t="str">
        <f>INDEX(find_bugcounts!D:D, MATCH(B603,find_bugcounts!B:B))</f>
        <v>Correctness</v>
      </c>
      <c r="H603" t="s">
        <v>245</v>
      </c>
      <c r="I603" t="s">
        <v>28</v>
      </c>
      <c r="J603" t="s">
        <v>29</v>
      </c>
      <c r="K603">
        <v>4.7</v>
      </c>
      <c r="L603" t="s">
        <v>871</v>
      </c>
    </row>
    <row r="604" spans="1:12" x14ac:dyDescent="0.3">
      <c r="A604">
        <v>505816</v>
      </c>
      <c r="B604">
        <v>321</v>
      </c>
      <c r="C604" t="s">
        <v>45</v>
      </c>
      <c r="D604" t="s">
        <v>30</v>
      </c>
      <c r="E604" t="s">
        <v>87</v>
      </c>
      <c r="F604" t="s">
        <v>88</v>
      </c>
      <c r="G604" t="str">
        <f>INDEX(find_bugcounts!D:D, MATCH(B604,find_bugcounts!B:B))</f>
        <v>Performance</v>
      </c>
      <c r="H604" t="s">
        <v>575</v>
      </c>
      <c r="I604" t="s">
        <v>99</v>
      </c>
      <c r="J604" t="s">
        <v>35</v>
      </c>
      <c r="K604">
        <v>4.7</v>
      </c>
      <c r="L604" t="s">
        <v>872</v>
      </c>
    </row>
    <row r="605" spans="1:12" x14ac:dyDescent="0.3">
      <c r="A605">
        <v>505842</v>
      </c>
      <c r="B605">
        <v>334</v>
      </c>
      <c r="C605" t="s">
        <v>31</v>
      </c>
      <c r="D605" t="s">
        <v>30</v>
      </c>
      <c r="E605" t="s">
        <v>25</v>
      </c>
      <c r="F605" t="s">
        <v>88</v>
      </c>
      <c r="G605" t="str">
        <f>INDEX(find_bugcounts!D:D, MATCH(B605,find_bugcounts!B:B))</f>
        <v>Security</v>
      </c>
      <c r="H605" t="s">
        <v>58</v>
      </c>
      <c r="I605" t="s">
        <v>34</v>
      </c>
      <c r="J605" t="s">
        <v>35</v>
      </c>
      <c r="K605">
        <v>4.7</v>
      </c>
      <c r="L605" t="s">
        <v>873</v>
      </c>
    </row>
    <row r="606" spans="1:12" x14ac:dyDescent="0.3">
      <c r="A606">
        <v>505906</v>
      </c>
      <c r="B606">
        <v>313</v>
      </c>
      <c r="C606" t="s">
        <v>31</v>
      </c>
      <c r="D606" t="s">
        <v>30</v>
      </c>
      <c r="E606" t="s">
        <v>25</v>
      </c>
      <c r="F606" t="s">
        <v>847</v>
      </c>
      <c r="G606" t="str">
        <f>INDEX(find_bugcounts!D:D, MATCH(B606,find_bugcounts!B:B))</f>
        <v>Performance</v>
      </c>
      <c r="H606" t="s">
        <v>66</v>
      </c>
      <c r="I606" t="s">
        <v>34</v>
      </c>
      <c r="J606" t="s">
        <v>35</v>
      </c>
      <c r="K606">
        <v>4.7</v>
      </c>
      <c r="L606" t="s">
        <v>874</v>
      </c>
    </row>
    <row r="607" spans="1:12" x14ac:dyDescent="0.3">
      <c r="A607">
        <v>505910</v>
      </c>
      <c r="B607">
        <v>208</v>
      </c>
      <c r="C607" t="s">
        <v>42</v>
      </c>
      <c r="D607" t="s">
        <v>30</v>
      </c>
      <c r="E607" t="s">
        <v>25</v>
      </c>
      <c r="F607" t="s">
        <v>712</v>
      </c>
      <c r="G607" t="str">
        <f>INDEX(find_bugcounts!D:D, MATCH(B607,find_bugcounts!B:B))</f>
        <v>Correctness</v>
      </c>
      <c r="H607" t="s">
        <v>705</v>
      </c>
      <c r="I607" t="s">
        <v>50</v>
      </c>
      <c r="J607" t="s">
        <v>56</v>
      </c>
      <c r="K607">
        <v>4.7</v>
      </c>
      <c r="L607" t="s">
        <v>875</v>
      </c>
    </row>
    <row r="608" spans="1:12" x14ac:dyDescent="0.3">
      <c r="A608">
        <v>505916</v>
      </c>
      <c r="B608">
        <v>98</v>
      </c>
      <c r="C608" t="s">
        <v>77</v>
      </c>
      <c r="D608" t="s">
        <v>30</v>
      </c>
      <c r="E608" t="s">
        <v>25</v>
      </c>
      <c r="F608" t="s">
        <v>26</v>
      </c>
      <c r="G608" t="str">
        <f>INDEX(find_bugcounts!D:D, MATCH(B608,find_bugcounts!B:B))</f>
        <v>Bad practice</v>
      </c>
      <c r="H608" t="s">
        <v>876</v>
      </c>
      <c r="I608" t="s">
        <v>28</v>
      </c>
      <c r="J608" t="s">
        <v>29</v>
      </c>
      <c r="K608">
        <v>4.7</v>
      </c>
      <c r="L608" t="s">
        <v>877</v>
      </c>
    </row>
    <row r="609" spans="1:12" x14ac:dyDescent="0.3">
      <c r="A609">
        <v>505976</v>
      </c>
      <c r="B609">
        <v>422</v>
      </c>
      <c r="C609" t="s">
        <v>42</v>
      </c>
      <c r="D609" t="s">
        <v>30</v>
      </c>
      <c r="E609" t="s">
        <v>25</v>
      </c>
      <c r="F609" t="s">
        <v>118</v>
      </c>
      <c r="G609" t="str">
        <f>INDEX(find_bugcounts!D:D, MATCH(B609,find_bugcounts!B:B))</f>
        <v>Dodgy code</v>
      </c>
      <c r="H609" t="s">
        <v>176</v>
      </c>
      <c r="I609" t="s">
        <v>50</v>
      </c>
      <c r="J609" t="s">
        <v>56</v>
      </c>
      <c r="K609">
        <v>4.7</v>
      </c>
      <c r="L609" t="s">
        <v>878</v>
      </c>
    </row>
    <row r="610" spans="1:12" x14ac:dyDescent="0.3">
      <c r="A610">
        <v>505996</v>
      </c>
      <c r="B610">
        <v>334</v>
      </c>
      <c r="C610" t="s">
        <v>177</v>
      </c>
      <c r="D610" t="s">
        <v>30</v>
      </c>
      <c r="E610" t="s">
        <v>25</v>
      </c>
      <c r="F610" t="s">
        <v>712</v>
      </c>
      <c r="G610" t="str">
        <f>INDEX(find_bugcounts!D:D, MATCH(B610,find_bugcounts!B:B))</f>
        <v>Security</v>
      </c>
      <c r="H610" t="s">
        <v>58</v>
      </c>
      <c r="I610" t="s">
        <v>99</v>
      </c>
      <c r="J610" t="s">
        <v>35</v>
      </c>
      <c r="K610">
        <v>4.7</v>
      </c>
      <c r="L610" t="s">
        <v>879</v>
      </c>
    </row>
    <row r="611" spans="1:12" x14ac:dyDescent="0.3">
      <c r="A611">
        <v>506000</v>
      </c>
      <c r="B611">
        <v>134</v>
      </c>
      <c r="C611" t="s">
        <v>31</v>
      </c>
      <c r="D611" t="s">
        <v>30</v>
      </c>
      <c r="E611" t="s">
        <v>25</v>
      </c>
      <c r="F611" t="s">
        <v>62</v>
      </c>
      <c r="G611" t="str">
        <f>INDEX(find_bugcounts!D:D, MATCH(B611,find_bugcounts!B:B))</f>
        <v>Correctness</v>
      </c>
      <c r="H611" t="s">
        <v>58</v>
      </c>
      <c r="I611" t="s">
        <v>28</v>
      </c>
      <c r="J611" t="s">
        <v>29</v>
      </c>
      <c r="K611">
        <v>4.7</v>
      </c>
      <c r="L611" t="s">
        <v>880</v>
      </c>
    </row>
    <row r="612" spans="1:12" x14ac:dyDescent="0.3">
      <c r="A612">
        <v>506010</v>
      </c>
      <c r="B612">
        <v>347</v>
      </c>
      <c r="C612" t="s">
        <v>31</v>
      </c>
      <c r="D612" t="s">
        <v>30</v>
      </c>
      <c r="E612" t="s">
        <v>87</v>
      </c>
      <c r="F612" t="s">
        <v>113</v>
      </c>
      <c r="G612" t="str">
        <f>INDEX(find_bugcounts!D:D, MATCH(B612,find_bugcounts!B:B))</f>
        <v>Dodgy code</v>
      </c>
      <c r="H612" t="s">
        <v>198</v>
      </c>
      <c r="I612" t="s">
        <v>50</v>
      </c>
      <c r="J612" t="s">
        <v>56</v>
      </c>
      <c r="K612">
        <v>4.7</v>
      </c>
      <c r="L612" t="s">
        <v>578</v>
      </c>
    </row>
    <row r="613" spans="1:12" x14ac:dyDescent="0.3">
      <c r="A613">
        <v>506014</v>
      </c>
      <c r="B613">
        <v>267</v>
      </c>
      <c r="C613" t="s">
        <v>45</v>
      </c>
      <c r="D613" t="s">
        <v>30</v>
      </c>
      <c r="E613" t="s">
        <v>87</v>
      </c>
      <c r="F613" t="s">
        <v>93</v>
      </c>
      <c r="G613" t="str">
        <f>INDEX(find_bugcounts!D:D, MATCH(B613,find_bugcounts!B:B))</f>
        <v>Multithreaded correctness</v>
      </c>
      <c r="H613" t="s">
        <v>321</v>
      </c>
      <c r="I613" t="s">
        <v>99</v>
      </c>
      <c r="J613" t="s">
        <v>35</v>
      </c>
      <c r="K613">
        <v>4.7</v>
      </c>
      <c r="L613" t="s">
        <v>881</v>
      </c>
    </row>
    <row r="614" spans="1:12" x14ac:dyDescent="0.3">
      <c r="A614">
        <v>506016</v>
      </c>
      <c r="B614">
        <v>321</v>
      </c>
      <c r="C614" t="s">
        <v>42</v>
      </c>
      <c r="D614" t="s">
        <v>30</v>
      </c>
      <c r="E614" t="s">
        <v>87</v>
      </c>
      <c r="F614" t="s">
        <v>113</v>
      </c>
      <c r="G614" t="str">
        <f>INDEX(find_bugcounts!D:D, MATCH(B614,find_bugcounts!B:B))</f>
        <v>Performance</v>
      </c>
      <c r="H614" t="s">
        <v>321</v>
      </c>
      <c r="I614" t="s">
        <v>99</v>
      </c>
      <c r="J614" t="s">
        <v>35</v>
      </c>
      <c r="K614">
        <v>4.7</v>
      </c>
      <c r="L614" t="s">
        <v>882</v>
      </c>
    </row>
    <row r="615" spans="1:12" x14ac:dyDescent="0.3">
      <c r="A615">
        <v>506019</v>
      </c>
      <c r="B615">
        <v>343</v>
      </c>
      <c r="C615" t="s">
        <v>31</v>
      </c>
      <c r="D615" t="s">
        <v>30</v>
      </c>
      <c r="E615" t="s">
        <v>25</v>
      </c>
      <c r="F615" t="s">
        <v>62</v>
      </c>
      <c r="G615" t="str">
        <f>INDEX(find_bugcounts!D:D, MATCH(B615,find_bugcounts!B:B))</f>
        <v>Security</v>
      </c>
      <c r="H615" t="s">
        <v>91</v>
      </c>
      <c r="I615" t="s">
        <v>28</v>
      </c>
      <c r="J615" t="s">
        <v>29</v>
      </c>
      <c r="K615">
        <v>4.7</v>
      </c>
      <c r="L615" t="s">
        <v>883</v>
      </c>
    </row>
    <row r="616" spans="1:12" x14ac:dyDescent="0.3">
      <c r="A616">
        <v>506021</v>
      </c>
      <c r="B616">
        <v>316</v>
      </c>
      <c r="C616" t="s">
        <v>31</v>
      </c>
      <c r="D616" t="s">
        <v>30</v>
      </c>
      <c r="E616" t="s">
        <v>87</v>
      </c>
      <c r="F616" t="s">
        <v>113</v>
      </c>
      <c r="G616" t="str">
        <f>INDEX(find_bugcounts!D:D, MATCH(B616,find_bugcounts!B:B))</f>
        <v>Performance</v>
      </c>
      <c r="H616" t="s">
        <v>198</v>
      </c>
      <c r="I616" t="s">
        <v>28</v>
      </c>
      <c r="J616" t="s">
        <v>29</v>
      </c>
      <c r="K616">
        <v>4.7</v>
      </c>
      <c r="L616" t="s">
        <v>884</v>
      </c>
    </row>
    <row r="617" spans="1:12" x14ac:dyDescent="0.3">
      <c r="A617">
        <v>506022</v>
      </c>
      <c r="B617">
        <v>267</v>
      </c>
      <c r="C617" t="s">
        <v>31</v>
      </c>
      <c r="D617" t="s">
        <v>30</v>
      </c>
      <c r="E617" t="s">
        <v>87</v>
      </c>
      <c r="F617" t="s">
        <v>113</v>
      </c>
      <c r="G617" t="str">
        <f>INDEX(find_bugcounts!D:D, MATCH(B617,find_bugcounts!B:B))</f>
        <v>Multithreaded correctness</v>
      </c>
      <c r="H617" t="s">
        <v>198</v>
      </c>
      <c r="I617" t="s">
        <v>28</v>
      </c>
      <c r="J617" t="s">
        <v>29</v>
      </c>
      <c r="K617">
        <v>4.7</v>
      </c>
      <c r="L617" t="s">
        <v>578</v>
      </c>
    </row>
    <row r="618" spans="1:12" x14ac:dyDescent="0.3">
      <c r="A618">
        <v>506029</v>
      </c>
      <c r="B618">
        <v>234</v>
      </c>
      <c r="C618" t="s">
        <v>31</v>
      </c>
      <c r="D618" t="s">
        <v>30</v>
      </c>
      <c r="E618" t="s">
        <v>25</v>
      </c>
      <c r="F618" t="s">
        <v>26</v>
      </c>
      <c r="G618" t="str">
        <f>INDEX(find_bugcounts!D:D, MATCH(B618,find_bugcounts!B:B))</f>
        <v>Correctness</v>
      </c>
      <c r="H618" t="s">
        <v>851</v>
      </c>
      <c r="I618" t="s">
        <v>28</v>
      </c>
      <c r="J618" t="s">
        <v>29</v>
      </c>
      <c r="K618">
        <v>4.7</v>
      </c>
      <c r="L618" t="s">
        <v>885</v>
      </c>
    </row>
    <row r="619" spans="1:12" x14ac:dyDescent="0.3">
      <c r="A619">
        <v>506030</v>
      </c>
      <c r="B619">
        <v>321</v>
      </c>
      <c r="C619" t="s">
        <v>31</v>
      </c>
      <c r="D619" t="s">
        <v>30</v>
      </c>
      <c r="E619" t="s">
        <v>25</v>
      </c>
      <c r="F619" t="s">
        <v>26</v>
      </c>
      <c r="G619" t="str">
        <f>INDEX(find_bugcounts!D:D, MATCH(B619,find_bugcounts!B:B))</f>
        <v>Performance</v>
      </c>
      <c r="H619" t="s">
        <v>851</v>
      </c>
      <c r="I619" t="s">
        <v>34</v>
      </c>
      <c r="J619" t="s">
        <v>35</v>
      </c>
      <c r="K619">
        <v>4.7</v>
      </c>
      <c r="L619" t="s">
        <v>886</v>
      </c>
    </row>
    <row r="620" spans="1:12" x14ac:dyDescent="0.3">
      <c r="A620">
        <v>506036</v>
      </c>
      <c r="B620">
        <v>25</v>
      </c>
      <c r="C620" t="s">
        <v>31</v>
      </c>
      <c r="D620" t="s">
        <v>30</v>
      </c>
      <c r="E620" t="s">
        <v>96</v>
      </c>
      <c r="F620" t="s">
        <v>62</v>
      </c>
      <c r="G620" t="str">
        <f>INDEX(find_bugcounts!D:D, MATCH(B620,find_bugcounts!B:B))</f>
        <v>Bad practice</v>
      </c>
      <c r="H620" t="s">
        <v>108</v>
      </c>
      <c r="I620" t="s">
        <v>28</v>
      </c>
      <c r="J620" t="s">
        <v>29</v>
      </c>
      <c r="K620">
        <v>4.7</v>
      </c>
      <c r="L620" t="s">
        <v>887</v>
      </c>
    </row>
    <row r="621" spans="1:12" x14ac:dyDescent="0.3">
      <c r="A621">
        <v>506042</v>
      </c>
      <c r="B621">
        <v>12</v>
      </c>
      <c r="C621" t="s">
        <v>45</v>
      </c>
      <c r="D621" t="s">
        <v>30</v>
      </c>
      <c r="E621" t="s">
        <v>25</v>
      </c>
      <c r="F621" t="s">
        <v>62</v>
      </c>
      <c r="G621" t="str">
        <f>INDEX(find_bugcounts!D:D, MATCH(B621,find_bugcounts!B:B))</f>
        <v>Bad practice</v>
      </c>
      <c r="H621" t="s">
        <v>727</v>
      </c>
      <c r="I621" t="s">
        <v>28</v>
      </c>
      <c r="J621" t="s">
        <v>29</v>
      </c>
      <c r="K621">
        <v>4.7</v>
      </c>
      <c r="L621" t="s">
        <v>888</v>
      </c>
    </row>
    <row r="622" spans="1:12" x14ac:dyDescent="0.3">
      <c r="A622">
        <v>506081</v>
      </c>
      <c r="B622">
        <v>320</v>
      </c>
      <c r="C622" t="s">
        <v>45</v>
      </c>
      <c r="D622" t="s">
        <v>30</v>
      </c>
      <c r="E622" t="s">
        <v>25</v>
      </c>
      <c r="F622" t="s">
        <v>26</v>
      </c>
      <c r="G622" t="str">
        <f>INDEX(find_bugcounts!D:D, MATCH(B622,find_bugcounts!B:B))</f>
        <v>Performance</v>
      </c>
      <c r="H622" t="s">
        <v>245</v>
      </c>
      <c r="I622" t="s">
        <v>201</v>
      </c>
      <c r="J622" t="s">
        <v>29</v>
      </c>
      <c r="K622">
        <v>4.7</v>
      </c>
      <c r="L622" t="s">
        <v>889</v>
      </c>
    </row>
    <row r="623" spans="1:12" x14ac:dyDescent="0.3">
      <c r="A623">
        <v>506092</v>
      </c>
      <c r="B623">
        <v>186</v>
      </c>
      <c r="C623" t="s">
        <v>45</v>
      </c>
      <c r="D623" t="s">
        <v>30</v>
      </c>
      <c r="E623" t="s">
        <v>25</v>
      </c>
      <c r="F623" t="s">
        <v>26</v>
      </c>
      <c r="G623" t="str">
        <f>INDEX(find_bugcounts!D:D, MATCH(B623,find_bugcounts!B:B))</f>
        <v>Correctness</v>
      </c>
      <c r="H623" t="s">
        <v>190</v>
      </c>
      <c r="I623" t="s">
        <v>28</v>
      </c>
      <c r="J623" t="s">
        <v>29</v>
      </c>
      <c r="K623">
        <v>4.7</v>
      </c>
      <c r="L623" t="s">
        <v>890</v>
      </c>
    </row>
    <row r="624" spans="1:12" x14ac:dyDescent="0.3">
      <c r="A624">
        <v>506099</v>
      </c>
      <c r="B624">
        <v>334</v>
      </c>
      <c r="C624" t="s">
        <v>31</v>
      </c>
      <c r="D624" t="s">
        <v>30</v>
      </c>
      <c r="E624" t="s">
        <v>25</v>
      </c>
      <c r="F624" t="s">
        <v>118</v>
      </c>
      <c r="G624" t="str">
        <f>INDEX(find_bugcounts!D:D, MATCH(B624,find_bugcounts!B:B))</f>
        <v>Security</v>
      </c>
      <c r="H624" t="s">
        <v>91</v>
      </c>
      <c r="I624" t="s">
        <v>28</v>
      </c>
      <c r="J624" t="s">
        <v>29</v>
      </c>
      <c r="K624">
        <v>4.7</v>
      </c>
      <c r="L624" t="s">
        <v>891</v>
      </c>
    </row>
    <row r="625" spans="1:12" x14ac:dyDescent="0.3">
      <c r="A625">
        <v>506108</v>
      </c>
      <c r="B625">
        <v>334</v>
      </c>
      <c r="C625" t="s">
        <v>31</v>
      </c>
      <c r="D625" t="s">
        <v>30</v>
      </c>
      <c r="E625" t="s">
        <v>87</v>
      </c>
      <c r="F625" t="s">
        <v>62</v>
      </c>
      <c r="G625" t="str">
        <f>INDEX(find_bugcounts!D:D, MATCH(B625,find_bugcounts!B:B))</f>
        <v>Security</v>
      </c>
      <c r="H625" t="s">
        <v>198</v>
      </c>
      <c r="I625" t="s">
        <v>34</v>
      </c>
      <c r="J625" t="s">
        <v>35</v>
      </c>
      <c r="K625">
        <v>4.7</v>
      </c>
      <c r="L625" t="s">
        <v>578</v>
      </c>
    </row>
    <row r="626" spans="1:12" x14ac:dyDescent="0.3">
      <c r="A626">
        <v>506130</v>
      </c>
      <c r="B626">
        <v>331</v>
      </c>
      <c r="C626" t="s">
        <v>31</v>
      </c>
      <c r="D626" t="s">
        <v>30</v>
      </c>
      <c r="E626" t="s">
        <v>25</v>
      </c>
      <c r="F626" t="s">
        <v>104</v>
      </c>
      <c r="G626" t="str">
        <f>INDEX(find_bugcounts!D:D, MATCH(B626,find_bugcounts!B:B))</f>
        <v>Performance</v>
      </c>
      <c r="H626" t="s">
        <v>892</v>
      </c>
      <c r="I626" t="s">
        <v>28</v>
      </c>
      <c r="J626" t="s">
        <v>29</v>
      </c>
      <c r="K626">
        <v>4.7</v>
      </c>
      <c r="L626" t="s">
        <v>893</v>
      </c>
    </row>
    <row r="627" spans="1:12" x14ac:dyDescent="0.3">
      <c r="A627">
        <v>506139</v>
      </c>
      <c r="B627">
        <v>41</v>
      </c>
      <c r="C627" t="s">
        <v>42</v>
      </c>
      <c r="D627" t="s">
        <v>30</v>
      </c>
      <c r="E627" t="s">
        <v>87</v>
      </c>
      <c r="F627" t="s">
        <v>113</v>
      </c>
      <c r="G627" t="str">
        <f>INDEX(find_bugcounts!D:D, MATCH(B627,find_bugcounts!B:B))</f>
        <v>Bad practice</v>
      </c>
      <c r="H627" t="s">
        <v>458</v>
      </c>
      <c r="I627" t="s">
        <v>99</v>
      </c>
      <c r="J627" t="s">
        <v>133</v>
      </c>
      <c r="K627">
        <v>4.7</v>
      </c>
      <c r="L627" t="s">
        <v>894</v>
      </c>
    </row>
    <row r="628" spans="1:12" x14ac:dyDescent="0.3">
      <c r="A628">
        <v>506148</v>
      </c>
      <c r="B628">
        <v>322</v>
      </c>
      <c r="C628" t="s">
        <v>64</v>
      </c>
      <c r="D628" t="s">
        <v>30</v>
      </c>
      <c r="E628" t="s">
        <v>87</v>
      </c>
      <c r="F628" t="s">
        <v>88</v>
      </c>
      <c r="G628" t="str">
        <f>INDEX(find_bugcounts!D:D, MATCH(B628,find_bugcounts!B:B))</f>
        <v>Performance</v>
      </c>
      <c r="H628" t="s">
        <v>66</v>
      </c>
      <c r="I628" t="s">
        <v>201</v>
      </c>
      <c r="J628" t="s">
        <v>29</v>
      </c>
      <c r="K628">
        <v>4.7</v>
      </c>
      <c r="L628" t="s">
        <v>895</v>
      </c>
    </row>
    <row r="629" spans="1:12" x14ac:dyDescent="0.3">
      <c r="A629">
        <v>506149</v>
      </c>
      <c r="B629">
        <v>332</v>
      </c>
      <c r="C629" t="s">
        <v>45</v>
      </c>
      <c r="D629" t="s">
        <v>30</v>
      </c>
      <c r="E629" t="s">
        <v>87</v>
      </c>
      <c r="F629" t="s">
        <v>93</v>
      </c>
      <c r="G629" t="str">
        <f>INDEX(find_bugcounts!D:D, MATCH(B629,find_bugcounts!B:B))</f>
        <v>Performance</v>
      </c>
      <c r="H629" t="s">
        <v>98</v>
      </c>
      <c r="I629" t="s">
        <v>201</v>
      </c>
      <c r="J629" t="s">
        <v>29</v>
      </c>
      <c r="K629">
        <v>4.7</v>
      </c>
      <c r="L629" t="s">
        <v>896</v>
      </c>
    </row>
    <row r="630" spans="1:12" x14ac:dyDescent="0.3">
      <c r="A630">
        <v>506157</v>
      </c>
      <c r="B630">
        <v>31</v>
      </c>
      <c r="C630" t="s">
        <v>31</v>
      </c>
      <c r="D630" t="s">
        <v>30</v>
      </c>
      <c r="E630" t="s">
        <v>96</v>
      </c>
      <c r="F630" t="s">
        <v>62</v>
      </c>
      <c r="G630" t="str">
        <f>INDEX(find_bugcounts!D:D, MATCH(B630,find_bugcounts!B:B))</f>
        <v>Bad practice</v>
      </c>
      <c r="H630" t="s">
        <v>897</v>
      </c>
      <c r="I630" t="s">
        <v>28</v>
      </c>
      <c r="J630" t="s">
        <v>29</v>
      </c>
      <c r="K630">
        <v>4.7</v>
      </c>
      <c r="L630" t="s">
        <v>898</v>
      </c>
    </row>
    <row r="631" spans="1:12" x14ac:dyDescent="0.3">
      <c r="A631">
        <v>506162</v>
      </c>
      <c r="B631">
        <v>1</v>
      </c>
      <c r="C631" t="s">
        <v>42</v>
      </c>
      <c r="D631" t="s">
        <v>30</v>
      </c>
      <c r="E631" t="s">
        <v>25</v>
      </c>
      <c r="F631" t="s">
        <v>62</v>
      </c>
      <c r="G631" t="str">
        <f>INDEX(find_bugcounts!D:D, MATCH(B631,find_bugcounts!B:B))</f>
        <v>Bad practice</v>
      </c>
      <c r="H631" t="s">
        <v>66</v>
      </c>
      <c r="I631" t="s">
        <v>34</v>
      </c>
      <c r="J631" t="s">
        <v>35</v>
      </c>
      <c r="K631">
        <v>4.7</v>
      </c>
      <c r="L631" t="s">
        <v>899</v>
      </c>
    </row>
    <row r="632" spans="1:12" x14ac:dyDescent="0.3">
      <c r="A632">
        <v>506166</v>
      </c>
      <c r="B632">
        <v>1</v>
      </c>
      <c r="C632" t="s">
        <v>31</v>
      </c>
      <c r="D632" t="s">
        <v>30</v>
      </c>
      <c r="E632" t="s">
        <v>25</v>
      </c>
      <c r="F632" t="s">
        <v>88</v>
      </c>
      <c r="G632" t="str">
        <f>INDEX(find_bugcounts!D:D, MATCH(B632,find_bugcounts!B:B))</f>
        <v>Bad practice</v>
      </c>
      <c r="H632" t="s">
        <v>198</v>
      </c>
      <c r="I632" t="s">
        <v>28</v>
      </c>
      <c r="J632" t="s">
        <v>29</v>
      </c>
      <c r="K632">
        <v>4.7</v>
      </c>
      <c r="L632" t="s">
        <v>900</v>
      </c>
    </row>
    <row r="633" spans="1:12" x14ac:dyDescent="0.3">
      <c r="A633">
        <v>506167</v>
      </c>
      <c r="B633">
        <v>321</v>
      </c>
      <c r="C633" t="s">
        <v>31</v>
      </c>
      <c r="D633" t="s">
        <v>30</v>
      </c>
      <c r="E633" t="s">
        <v>25</v>
      </c>
      <c r="F633" t="s">
        <v>88</v>
      </c>
      <c r="G633" t="str">
        <f>INDEX(find_bugcounts!D:D, MATCH(B633,find_bugcounts!B:B))</f>
        <v>Performance</v>
      </c>
      <c r="H633" t="s">
        <v>198</v>
      </c>
      <c r="I633" t="s">
        <v>28</v>
      </c>
      <c r="J633" t="s">
        <v>29</v>
      </c>
      <c r="K633">
        <v>4.7</v>
      </c>
      <c r="L633" t="s">
        <v>901</v>
      </c>
    </row>
    <row r="634" spans="1:12" x14ac:dyDescent="0.3">
      <c r="A634">
        <v>506172</v>
      </c>
      <c r="B634">
        <v>332</v>
      </c>
      <c r="C634" t="s">
        <v>31</v>
      </c>
      <c r="D634" t="s">
        <v>30</v>
      </c>
      <c r="E634" t="s">
        <v>96</v>
      </c>
      <c r="F634" t="s">
        <v>62</v>
      </c>
      <c r="G634" t="str">
        <f>INDEX(find_bugcounts!D:D, MATCH(B634,find_bugcounts!B:B))</f>
        <v>Performance</v>
      </c>
      <c r="H634" t="s">
        <v>108</v>
      </c>
      <c r="I634" t="s">
        <v>28</v>
      </c>
      <c r="J634" t="s">
        <v>29</v>
      </c>
      <c r="K634">
        <v>4.7</v>
      </c>
      <c r="L634" t="s">
        <v>902</v>
      </c>
    </row>
    <row r="635" spans="1:12" x14ac:dyDescent="0.3">
      <c r="A635">
        <v>506174</v>
      </c>
      <c r="B635">
        <v>334</v>
      </c>
      <c r="C635" t="s">
        <v>31</v>
      </c>
      <c r="D635" t="s">
        <v>30</v>
      </c>
      <c r="E635" t="s">
        <v>87</v>
      </c>
      <c r="F635" t="s">
        <v>113</v>
      </c>
      <c r="G635" t="str">
        <f>INDEX(find_bugcounts!D:D, MATCH(B635,find_bugcounts!B:B))</f>
        <v>Security</v>
      </c>
      <c r="H635" t="s">
        <v>467</v>
      </c>
      <c r="I635" t="s">
        <v>28</v>
      </c>
      <c r="J635" t="s">
        <v>29</v>
      </c>
      <c r="K635">
        <v>4.7</v>
      </c>
      <c r="L635" t="s">
        <v>903</v>
      </c>
    </row>
    <row r="636" spans="1:12" x14ac:dyDescent="0.3">
      <c r="A636">
        <v>506190</v>
      </c>
      <c r="B636">
        <v>334</v>
      </c>
      <c r="C636" t="s">
        <v>31</v>
      </c>
      <c r="D636" t="s">
        <v>30</v>
      </c>
      <c r="E636" t="s">
        <v>25</v>
      </c>
      <c r="F636" t="s">
        <v>712</v>
      </c>
      <c r="G636" t="str">
        <f>INDEX(find_bugcounts!D:D, MATCH(B636,find_bugcounts!B:B))</f>
        <v>Security</v>
      </c>
      <c r="H636" t="s">
        <v>58</v>
      </c>
      <c r="I636" t="s">
        <v>99</v>
      </c>
      <c r="J636" t="s">
        <v>35</v>
      </c>
      <c r="K636">
        <v>4.7</v>
      </c>
      <c r="L636" t="s">
        <v>904</v>
      </c>
    </row>
    <row r="637" spans="1:12" x14ac:dyDescent="0.3">
      <c r="A637">
        <v>506230</v>
      </c>
      <c r="B637">
        <v>285</v>
      </c>
      <c r="C637" t="s">
        <v>31</v>
      </c>
      <c r="D637" t="s">
        <v>30</v>
      </c>
      <c r="E637" t="s">
        <v>87</v>
      </c>
      <c r="F637" t="s">
        <v>113</v>
      </c>
      <c r="G637" t="str">
        <f>INDEX(find_bugcounts!D:D, MATCH(B637,find_bugcounts!B:B))</f>
        <v>Multithreaded correctness</v>
      </c>
      <c r="H637" t="s">
        <v>58</v>
      </c>
      <c r="I637" t="s">
        <v>28</v>
      </c>
      <c r="J637" t="s">
        <v>29</v>
      </c>
      <c r="K637">
        <v>4.7</v>
      </c>
      <c r="L637" t="s">
        <v>905</v>
      </c>
    </row>
    <row r="638" spans="1:12" x14ac:dyDescent="0.3">
      <c r="A638">
        <v>506233</v>
      </c>
      <c r="B638">
        <v>115</v>
      </c>
      <c r="C638" t="s">
        <v>31</v>
      </c>
      <c r="D638" t="s">
        <v>30</v>
      </c>
      <c r="E638" t="s">
        <v>87</v>
      </c>
      <c r="F638" t="s">
        <v>62</v>
      </c>
      <c r="G638" t="str">
        <f>INDEX(find_bugcounts!D:D, MATCH(B638,find_bugcounts!B:B))</f>
        <v>Bad practice</v>
      </c>
      <c r="H638" t="s">
        <v>906</v>
      </c>
      <c r="I638" t="s">
        <v>34</v>
      </c>
      <c r="J638" t="s">
        <v>133</v>
      </c>
      <c r="K638">
        <v>4.7</v>
      </c>
      <c r="L638" t="s">
        <v>907</v>
      </c>
    </row>
    <row r="639" spans="1:12" x14ac:dyDescent="0.3">
      <c r="A639">
        <v>506234</v>
      </c>
      <c r="B639">
        <v>334</v>
      </c>
      <c r="C639" t="s">
        <v>31</v>
      </c>
      <c r="D639" t="s">
        <v>30</v>
      </c>
      <c r="E639" t="s">
        <v>25</v>
      </c>
      <c r="F639" t="s">
        <v>342</v>
      </c>
      <c r="G639" t="str">
        <f>INDEX(find_bugcounts!D:D, MATCH(B639,find_bugcounts!B:B))</f>
        <v>Security</v>
      </c>
      <c r="H639" t="s">
        <v>66</v>
      </c>
      <c r="I639" t="s">
        <v>28</v>
      </c>
      <c r="J639" t="s">
        <v>29</v>
      </c>
      <c r="K639">
        <v>4.7</v>
      </c>
      <c r="L639" t="s">
        <v>908</v>
      </c>
    </row>
    <row r="640" spans="1:12" x14ac:dyDescent="0.3">
      <c r="A640">
        <v>506239</v>
      </c>
      <c r="B640">
        <v>218</v>
      </c>
      <c r="C640" t="s">
        <v>45</v>
      </c>
      <c r="D640" t="s">
        <v>30</v>
      </c>
      <c r="E640" t="s">
        <v>87</v>
      </c>
      <c r="F640" t="s">
        <v>113</v>
      </c>
      <c r="G640" t="str">
        <f>INDEX(find_bugcounts!D:D, MATCH(B640,find_bugcounts!B:B))</f>
        <v>Correctness</v>
      </c>
      <c r="H640" t="s">
        <v>906</v>
      </c>
      <c r="I640" t="s">
        <v>28</v>
      </c>
      <c r="J640" t="s">
        <v>29</v>
      </c>
      <c r="K640">
        <v>4.7</v>
      </c>
      <c r="L640" t="s">
        <v>909</v>
      </c>
    </row>
    <row r="641" spans="1:12" x14ac:dyDescent="0.3">
      <c r="A641">
        <v>506240</v>
      </c>
      <c r="B641">
        <v>334</v>
      </c>
      <c r="C641" t="s">
        <v>31</v>
      </c>
      <c r="D641" t="s">
        <v>30</v>
      </c>
      <c r="E641" t="s">
        <v>25</v>
      </c>
      <c r="F641" t="s">
        <v>62</v>
      </c>
      <c r="G641" t="str">
        <f>INDEX(find_bugcounts!D:D, MATCH(B641,find_bugcounts!B:B))</f>
        <v>Security</v>
      </c>
      <c r="H641" t="s">
        <v>66</v>
      </c>
      <c r="I641" t="s">
        <v>34</v>
      </c>
      <c r="J641" t="s">
        <v>35</v>
      </c>
      <c r="K641">
        <v>4.7</v>
      </c>
      <c r="L641" t="s">
        <v>910</v>
      </c>
    </row>
    <row r="642" spans="1:12" x14ac:dyDescent="0.3">
      <c r="A642">
        <v>506282</v>
      </c>
      <c r="B642">
        <v>104</v>
      </c>
      <c r="C642" t="s">
        <v>45</v>
      </c>
      <c r="D642" t="s">
        <v>30</v>
      </c>
      <c r="E642" t="s">
        <v>25</v>
      </c>
      <c r="F642" t="s">
        <v>62</v>
      </c>
      <c r="G642" t="str">
        <f>INDEX(find_bugcounts!D:D, MATCH(B642,find_bugcounts!B:B))</f>
        <v>Bad practice</v>
      </c>
      <c r="H642" t="s">
        <v>911</v>
      </c>
      <c r="I642" t="s">
        <v>50</v>
      </c>
      <c r="J642" t="s">
        <v>56</v>
      </c>
      <c r="K642">
        <v>4.7</v>
      </c>
      <c r="L642" t="s">
        <v>912</v>
      </c>
    </row>
    <row r="643" spans="1:12" x14ac:dyDescent="0.3">
      <c r="A643">
        <v>506303</v>
      </c>
      <c r="B643">
        <v>149</v>
      </c>
      <c r="C643" t="s">
        <v>45</v>
      </c>
      <c r="D643" t="s">
        <v>30</v>
      </c>
      <c r="E643" t="s">
        <v>25</v>
      </c>
      <c r="F643" t="s">
        <v>118</v>
      </c>
      <c r="G643" t="str">
        <f>INDEX(find_bugcounts!D:D, MATCH(B643,find_bugcounts!B:B))</f>
        <v>Correctness</v>
      </c>
      <c r="H643" t="s">
        <v>66</v>
      </c>
      <c r="I643" t="s">
        <v>34</v>
      </c>
      <c r="J643" t="s">
        <v>35</v>
      </c>
      <c r="K643">
        <v>4.7</v>
      </c>
      <c r="L643" t="s">
        <v>913</v>
      </c>
    </row>
    <row r="644" spans="1:12" x14ac:dyDescent="0.3">
      <c r="A644">
        <v>506304</v>
      </c>
      <c r="B644">
        <v>392</v>
      </c>
      <c r="C644" t="s">
        <v>45</v>
      </c>
      <c r="D644" t="s">
        <v>30</v>
      </c>
      <c r="E644" t="s">
        <v>25</v>
      </c>
      <c r="F644" t="s">
        <v>118</v>
      </c>
      <c r="G644" t="str">
        <f>INDEX(find_bugcounts!D:D, MATCH(B644,find_bugcounts!B:B))</f>
        <v>Dodgy code</v>
      </c>
      <c r="H644" t="s">
        <v>66</v>
      </c>
      <c r="I644" t="s">
        <v>34</v>
      </c>
      <c r="J644" t="s">
        <v>35</v>
      </c>
      <c r="K644">
        <v>4.7</v>
      </c>
      <c r="L644" t="s">
        <v>914</v>
      </c>
    </row>
    <row r="645" spans="1:12" x14ac:dyDescent="0.3">
      <c r="A645">
        <v>506306</v>
      </c>
      <c r="B645">
        <v>239</v>
      </c>
      <c r="C645" t="s">
        <v>31</v>
      </c>
      <c r="D645" t="s">
        <v>30</v>
      </c>
      <c r="E645" t="s">
        <v>25</v>
      </c>
      <c r="F645" t="s">
        <v>62</v>
      </c>
      <c r="G645" t="str">
        <f>INDEX(find_bugcounts!D:D, MATCH(B645,find_bugcounts!B:B))</f>
        <v>Correctness</v>
      </c>
      <c r="H645" t="s">
        <v>245</v>
      </c>
      <c r="I645" t="s">
        <v>28</v>
      </c>
      <c r="J645" t="s">
        <v>29</v>
      </c>
      <c r="K645">
        <v>4.7</v>
      </c>
      <c r="L645" t="s">
        <v>915</v>
      </c>
    </row>
    <row r="646" spans="1:12" x14ac:dyDescent="0.3">
      <c r="A646">
        <v>506315</v>
      </c>
      <c r="B646">
        <v>422</v>
      </c>
      <c r="C646" t="s">
        <v>31</v>
      </c>
      <c r="D646" t="s">
        <v>30</v>
      </c>
      <c r="E646" t="s">
        <v>87</v>
      </c>
      <c r="F646" t="s">
        <v>113</v>
      </c>
      <c r="G646" t="str">
        <f>INDEX(find_bugcounts!D:D, MATCH(B646,find_bugcounts!B:B))</f>
        <v>Dodgy code</v>
      </c>
      <c r="H646" t="s">
        <v>592</v>
      </c>
      <c r="I646" t="s">
        <v>99</v>
      </c>
      <c r="J646" t="s">
        <v>35</v>
      </c>
      <c r="K646">
        <v>4.7</v>
      </c>
      <c r="L646" t="s">
        <v>916</v>
      </c>
    </row>
    <row r="647" spans="1:12" x14ac:dyDescent="0.3">
      <c r="A647">
        <v>506321</v>
      </c>
      <c r="B647">
        <v>405</v>
      </c>
      <c r="C647" t="s">
        <v>31</v>
      </c>
      <c r="D647" t="s">
        <v>30</v>
      </c>
      <c r="E647" t="s">
        <v>87</v>
      </c>
      <c r="F647" t="s">
        <v>62</v>
      </c>
      <c r="G647" t="str">
        <f>INDEX(find_bugcounts!D:D, MATCH(B647,find_bugcounts!B:B))</f>
        <v>Dodgy code</v>
      </c>
      <c r="H647" t="s">
        <v>58</v>
      </c>
      <c r="I647" t="s">
        <v>28</v>
      </c>
      <c r="J647" t="s">
        <v>29</v>
      </c>
      <c r="K647">
        <v>4.7</v>
      </c>
      <c r="L647" t="s">
        <v>917</v>
      </c>
    </row>
    <row r="648" spans="1:12" x14ac:dyDescent="0.3">
      <c r="A648">
        <v>506343</v>
      </c>
      <c r="B648">
        <v>316</v>
      </c>
      <c r="C648" t="s">
        <v>31</v>
      </c>
      <c r="D648" t="s">
        <v>30</v>
      </c>
      <c r="E648" t="s">
        <v>87</v>
      </c>
      <c r="F648" t="s">
        <v>93</v>
      </c>
      <c r="G648" t="str">
        <f>INDEX(find_bugcounts!D:D, MATCH(B648,find_bugcounts!B:B))</f>
        <v>Performance</v>
      </c>
      <c r="H648" t="s">
        <v>98</v>
      </c>
      <c r="I648" t="s">
        <v>34</v>
      </c>
      <c r="J648" t="s">
        <v>35</v>
      </c>
      <c r="K648">
        <v>4.7</v>
      </c>
      <c r="L648" t="s">
        <v>918</v>
      </c>
    </row>
    <row r="649" spans="1:12" x14ac:dyDescent="0.3">
      <c r="A649">
        <v>506369</v>
      </c>
      <c r="B649">
        <v>14</v>
      </c>
      <c r="C649" t="s">
        <v>45</v>
      </c>
      <c r="D649" t="s">
        <v>30</v>
      </c>
      <c r="E649" t="s">
        <v>87</v>
      </c>
      <c r="F649" t="s">
        <v>62</v>
      </c>
      <c r="G649" t="str">
        <f>INDEX(find_bugcounts!D:D, MATCH(B649,find_bugcounts!B:B))</f>
        <v>Bad practice</v>
      </c>
      <c r="H649" t="s">
        <v>66</v>
      </c>
      <c r="I649" t="s">
        <v>201</v>
      </c>
      <c r="J649" t="s">
        <v>29</v>
      </c>
      <c r="K649">
        <v>4.7</v>
      </c>
      <c r="L649" t="s">
        <v>919</v>
      </c>
    </row>
    <row r="650" spans="1:12" x14ac:dyDescent="0.3">
      <c r="A650">
        <v>506371</v>
      </c>
      <c r="B650">
        <v>356</v>
      </c>
      <c r="C650" t="s">
        <v>42</v>
      </c>
      <c r="D650" t="s">
        <v>30</v>
      </c>
      <c r="E650" t="s">
        <v>25</v>
      </c>
      <c r="F650" t="s">
        <v>26</v>
      </c>
      <c r="G650" t="str">
        <f>INDEX(find_bugcounts!D:D, MATCH(B650,find_bugcounts!B:B))</f>
        <v>Dodgy code</v>
      </c>
      <c r="H650" t="s">
        <v>91</v>
      </c>
      <c r="I650" t="s">
        <v>34</v>
      </c>
      <c r="J650" t="s">
        <v>35</v>
      </c>
      <c r="K650">
        <v>4.7</v>
      </c>
      <c r="L650" t="s">
        <v>920</v>
      </c>
    </row>
    <row r="651" spans="1:12" x14ac:dyDescent="0.3">
      <c r="A651">
        <v>506377</v>
      </c>
      <c r="B651">
        <v>60</v>
      </c>
      <c r="C651" t="s">
        <v>45</v>
      </c>
      <c r="D651" t="s">
        <v>30</v>
      </c>
      <c r="E651" t="s">
        <v>87</v>
      </c>
      <c r="F651" t="s">
        <v>62</v>
      </c>
      <c r="G651" t="str">
        <f>INDEX(find_bugcounts!D:D, MATCH(B651,find_bugcounts!B:B))</f>
        <v>Bad practice</v>
      </c>
      <c r="H651" t="s">
        <v>58</v>
      </c>
      <c r="I651" t="s">
        <v>28</v>
      </c>
      <c r="J651" t="s">
        <v>29</v>
      </c>
      <c r="K651">
        <v>4.7</v>
      </c>
      <c r="L651" t="s">
        <v>921</v>
      </c>
    </row>
    <row r="652" spans="1:12" x14ac:dyDescent="0.3">
      <c r="A652">
        <v>506381</v>
      </c>
      <c r="B652">
        <v>204</v>
      </c>
      <c r="C652" t="s">
        <v>42</v>
      </c>
      <c r="D652" t="s">
        <v>30</v>
      </c>
      <c r="E652" t="s">
        <v>96</v>
      </c>
      <c r="F652" t="s">
        <v>97</v>
      </c>
      <c r="G652" t="str">
        <f>INDEX(find_bugcounts!D:D, MATCH(B652,find_bugcounts!B:B))</f>
        <v>Correctness</v>
      </c>
      <c r="H652" t="s">
        <v>91</v>
      </c>
      <c r="I652" t="s">
        <v>50</v>
      </c>
      <c r="J652" t="s">
        <v>106</v>
      </c>
      <c r="K652">
        <v>4.7</v>
      </c>
      <c r="L652" t="s">
        <v>922</v>
      </c>
    </row>
    <row r="653" spans="1:12" x14ac:dyDescent="0.3">
      <c r="A653">
        <v>506383</v>
      </c>
      <c r="B653">
        <v>321</v>
      </c>
      <c r="C653" t="s">
        <v>31</v>
      </c>
      <c r="D653" t="s">
        <v>30</v>
      </c>
      <c r="E653" t="s">
        <v>87</v>
      </c>
      <c r="F653" t="s">
        <v>62</v>
      </c>
      <c r="G653" t="str">
        <f>INDEX(find_bugcounts!D:D, MATCH(B653,find_bugcounts!B:B))</f>
        <v>Performance</v>
      </c>
      <c r="H653" t="s">
        <v>58</v>
      </c>
      <c r="I653" t="s">
        <v>34</v>
      </c>
      <c r="J653" t="s">
        <v>35</v>
      </c>
      <c r="K653">
        <v>4.7</v>
      </c>
      <c r="L653" t="s">
        <v>923</v>
      </c>
    </row>
    <row r="654" spans="1:12" x14ac:dyDescent="0.3">
      <c r="A654">
        <v>506384</v>
      </c>
      <c r="B654">
        <v>115</v>
      </c>
      <c r="C654" t="s">
        <v>42</v>
      </c>
      <c r="D654" t="s">
        <v>30</v>
      </c>
      <c r="E654" t="s">
        <v>87</v>
      </c>
      <c r="F654" t="s">
        <v>113</v>
      </c>
      <c r="G654" t="str">
        <f>INDEX(find_bugcounts!D:D, MATCH(B654,find_bugcounts!B:B))</f>
        <v>Bad practice</v>
      </c>
      <c r="H654" t="s">
        <v>58</v>
      </c>
      <c r="I654" t="s">
        <v>34</v>
      </c>
      <c r="J654" t="s">
        <v>35</v>
      </c>
      <c r="K654">
        <v>4.7</v>
      </c>
      <c r="L654" t="s">
        <v>924</v>
      </c>
    </row>
    <row r="655" spans="1:12" x14ac:dyDescent="0.3">
      <c r="A655">
        <v>506387</v>
      </c>
      <c r="B655">
        <v>279</v>
      </c>
      <c r="C655" t="s">
        <v>170</v>
      </c>
      <c r="D655" t="s">
        <v>30</v>
      </c>
      <c r="E655" t="s">
        <v>25</v>
      </c>
      <c r="F655" t="s">
        <v>62</v>
      </c>
      <c r="G655" t="str">
        <f>INDEX(find_bugcounts!D:D, MATCH(B655,find_bugcounts!B:B))</f>
        <v>Multithreaded correctness</v>
      </c>
      <c r="H655" t="s">
        <v>925</v>
      </c>
      <c r="I655" t="s">
        <v>28</v>
      </c>
      <c r="J655" t="s">
        <v>29</v>
      </c>
      <c r="K655">
        <v>4.7</v>
      </c>
      <c r="L655" t="s">
        <v>926</v>
      </c>
    </row>
    <row r="656" spans="1:12" x14ac:dyDescent="0.3">
      <c r="A656">
        <v>506391</v>
      </c>
      <c r="B656">
        <v>58</v>
      </c>
      <c r="C656" t="s">
        <v>42</v>
      </c>
      <c r="D656" t="s">
        <v>30</v>
      </c>
      <c r="E656" t="s">
        <v>87</v>
      </c>
      <c r="F656" t="s">
        <v>113</v>
      </c>
      <c r="G656" t="str">
        <f>INDEX(find_bugcounts!D:D, MATCH(B656,find_bugcounts!B:B))</f>
        <v>Bad practice</v>
      </c>
      <c r="H656" t="s">
        <v>58</v>
      </c>
      <c r="I656" t="s">
        <v>28</v>
      </c>
      <c r="J656" t="s">
        <v>29</v>
      </c>
      <c r="K656">
        <v>4.7</v>
      </c>
      <c r="L656" t="s">
        <v>927</v>
      </c>
    </row>
    <row r="657" spans="1:12" x14ac:dyDescent="0.3">
      <c r="A657">
        <v>506401</v>
      </c>
      <c r="B657">
        <v>147</v>
      </c>
      <c r="C657" t="s">
        <v>31</v>
      </c>
      <c r="D657" t="s">
        <v>30</v>
      </c>
      <c r="E657" t="s">
        <v>87</v>
      </c>
      <c r="F657" t="s">
        <v>93</v>
      </c>
      <c r="G657" t="str">
        <f>INDEX(find_bugcounts!D:D, MATCH(B657,find_bugcounts!B:B))</f>
        <v>Correctness</v>
      </c>
      <c r="H657" t="s">
        <v>98</v>
      </c>
      <c r="I657" t="s">
        <v>201</v>
      </c>
      <c r="J657" t="s">
        <v>29</v>
      </c>
      <c r="K657">
        <v>4.7</v>
      </c>
      <c r="L657" t="s">
        <v>928</v>
      </c>
    </row>
    <row r="658" spans="1:12" x14ac:dyDescent="0.3">
      <c r="A658">
        <v>506423</v>
      </c>
      <c r="B658">
        <v>334</v>
      </c>
      <c r="C658" t="s">
        <v>31</v>
      </c>
      <c r="D658" t="s">
        <v>30</v>
      </c>
      <c r="E658" t="s">
        <v>87</v>
      </c>
      <c r="F658" t="s">
        <v>113</v>
      </c>
      <c r="G658" t="str">
        <f>INDEX(find_bugcounts!D:D, MATCH(B658,find_bugcounts!B:B))</f>
        <v>Security</v>
      </c>
      <c r="H658" t="s">
        <v>356</v>
      </c>
      <c r="I658" t="s">
        <v>34</v>
      </c>
      <c r="J658" t="s">
        <v>35</v>
      </c>
      <c r="K658">
        <v>4.7</v>
      </c>
      <c r="L658" t="s">
        <v>929</v>
      </c>
    </row>
    <row r="659" spans="1:12" x14ac:dyDescent="0.3">
      <c r="A659">
        <v>506424</v>
      </c>
      <c r="B659">
        <v>272</v>
      </c>
      <c r="C659" t="s">
        <v>31</v>
      </c>
      <c r="D659" t="s">
        <v>30</v>
      </c>
      <c r="E659" t="s">
        <v>87</v>
      </c>
      <c r="F659" t="s">
        <v>113</v>
      </c>
      <c r="G659" t="str">
        <f>INDEX(find_bugcounts!D:D, MATCH(B659,find_bugcounts!B:B))</f>
        <v>Multithreaded correctness</v>
      </c>
      <c r="H659" t="s">
        <v>356</v>
      </c>
      <c r="I659" t="s">
        <v>34</v>
      </c>
      <c r="J659" t="s">
        <v>56</v>
      </c>
      <c r="K659">
        <v>4.7</v>
      </c>
      <c r="L659" t="s">
        <v>930</v>
      </c>
    </row>
    <row r="660" spans="1:12" x14ac:dyDescent="0.3">
      <c r="A660">
        <v>506425</v>
      </c>
      <c r="B660">
        <v>339</v>
      </c>
      <c r="C660" t="s">
        <v>31</v>
      </c>
      <c r="D660" t="s">
        <v>30</v>
      </c>
      <c r="E660" t="s">
        <v>25</v>
      </c>
      <c r="F660" t="s">
        <v>118</v>
      </c>
      <c r="G660" t="str">
        <f>INDEX(find_bugcounts!D:D, MATCH(B660,find_bugcounts!B:B))</f>
        <v>Security</v>
      </c>
      <c r="H660" t="s">
        <v>176</v>
      </c>
      <c r="I660" t="s">
        <v>34</v>
      </c>
      <c r="J660" t="s">
        <v>35</v>
      </c>
      <c r="K660">
        <v>4.7</v>
      </c>
      <c r="L660" t="s">
        <v>402</v>
      </c>
    </row>
    <row r="661" spans="1:12" x14ac:dyDescent="0.3">
      <c r="A661">
        <v>506427</v>
      </c>
      <c r="B661">
        <v>376</v>
      </c>
      <c r="C661" t="s">
        <v>31</v>
      </c>
      <c r="D661" t="s">
        <v>30</v>
      </c>
      <c r="E661" t="s">
        <v>25</v>
      </c>
      <c r="F661" t="s">
        <v>88</v>
      </c>
      <c r="G661" t="str">
        <f>INDEX(find_bugcounts!D:D, MATCH(B661,find_bugcounts!B:B))</f>
        <v>Dodgy code</v>
      </c>
      <c r="H661" t="s">
        <v>264</v>
      </c>
      <c r="I661" t="s">
        <v>34</v>
      </c>
      <c r="J661" t="s">
        <v>35</v>
      </c>
      <c r="K661">
        <v>4.7</v>
      </c>
      <c r="L661" t="s">
        <v>931</v>
      </c>
    </row>
    <row r="662" spans="1:12" x14ac:dyDescent="0.3">
      <c r="A662">
        <v>506430</v>
      </c>
      <c r="B662">
        <v>197</v>
      </c>
      <c r="C662" t="s">
        <v>31</v>
      </c>
      <c r="D662" t="s">
        <v>30</v>
      </c>
      <c r="E662" t="s">
        <v>87</v>
      </c>
      <c r="F662" t="s">
        <v>113</v>
      </c>
      <c r="G662" t="str">
        <f>INDEX(find_bugcounts!D:D, MATCH(B662,find_bugcounts!B:B))</f>
        <v>Correctness</v>
      </c>
      <c r="H662" t="s">
        <v>356</v>
      </c>
      <c r="I662" t="s">
        <v>28</v>
      </c>
      <c r="J662" t="s">
        <v>29</v>
      </c>
      <c r="K662">
        <v>4.7</v>
      </c>
      <c r="L662" t="s">
        <v>932</v>
      </c>
    </row>
    <row r="663" spans="1:12" x14ac:dyDescent="0.3">
      <c r="A663">
        <v>506438</v>
      </c>
      <c r="B663">
        <v>235</v>
      </c>
      <c r="C663" t="s">
        <v>31</v>
      </c>
      <c r="D663" t="s">
        <v>30</v>
      </c>
      <c r="E663" t="s">
        <v>87</v>
      </c>
      <c r="F663" t="s">
        <v>113</v>
      </c>
      <c r="G663" t="str">
        <f>INDEX(find_bugcounts!D:D, MATCH(B663,find_bugcounts!B:B))</f>
        <v>Correctness</v>
      </c>
      <c r="H663" t="s">
        <v>356</v>
      </c>
      <c r="I663" t="s">
        <v>34</v>
      </c>
      <c r="J663" t="s">
        <v>35</v>
      </c>
      <c r="K663">
        <v>4.7</v>
      </c>
      <c r="L663" t="s">
        <v>933</v>
      </c>
    </row>
    <row r="664" spans="1:12" x14ac:dyDescent="0.3">
      <c r="A664">
        <v>506447</v>
      </c>
      <c r="B664">
        <v>321</v>
      </c>
      <c r="C664" t="s">
        <v>31</v>
      </c>
      <c r="D664" t="s">
        <v>30</v>
      </c>
      <c r="E664" t="s">
        <v>25</v>
      </c>
      <c r="F664" t="s">
        <v>184</v>
      </c>
      <c r="G664" t="str">
        <f>INDEX(find_bugcounts!D:D, MATCH(B664,find_bugcounts!B:B))</f>
        <v>Performance</v>
      </c>
      <c r="H664" t="s">
        <v>551</v>
      </c>
      <c r="I664" t="s">
        <v>34</v>
      </c>
      <c r="J664" t="s">
        <v>35</v>
      </c>
      <c r="K664">
        <v>4.7</v>
      </c>
      <c r="L664" t="s">
        <v>934</v>
      </c>
    </row>
    <row r="665" spans="1:12" x14ac:dyDescent="0.3">
      <c r="A665">
        <v>506469</v>
      </c>
      <c r="B665">
        <v>141</v>
      </c>
      <c r="C665" t="s">
        <v>31</v>
      </c>
      <c r="D665" t="s">
        <v>30</v>
      </c>
      <c r="E665" t="s">
        <v>87</v>
      </c>
      <c r="F665" t="s">
        <v>113</v>
      </c>
      <c r="G665" t="str">
        <f>INDEX(find_bugcounts!D:D, MATCH(B665,find_bugcounts!B:B))</f>
        <v>Correctness</v>
      </c>
      <c r="H665" t="s">
        <v>58</v>
      </c>
      <c r="I665" t="s">
        <v>28</v>
      </c>
      <c r="J665" t="s">
        <v>29</v>
      </c>
      <c r="K665">
        <v>4.7</v>
      </c>
      <c r="L665" t="s">
        <v>935</v>
      </c>
    </row>
    <row r="666" spans="1:12" x14ac:dyDescent="0.3">
      <c r="A666">
        <v>506481</v>
      </c>
      <c r="B666">
        <v>147</v>
      </c>
      <c r="C666" t="s">
        <v>42</v>
      </c>
      <c r="D666" t="s">
        <v>30</v>
      </c>
      <c r="E666" t="s">
        <v>87</v>
      </c>
      <c r="F666" t="s">
        <v>113</v>
      </c>
      <c r="G666" t="str">
        <f>INDEX(find_bugcounts!D:D, MATCH(B666,find_bugcounts!B:B))</f>
        <v>Correctness</v>
      </c>
      <c r="H666" t="s">
        <v>808</v>
      </c>
      <c r="I666" t="s">
        <v>28</v>
      </c>
      <c r="J666" t="s">
        <v>29</v>
      </c>
      <c r="K666">
        <v>4.7</v>
      </c>
      <c r="L666" t="s">
        <v>936</v>
      </c>
    </row>
    <row r="667" spans="1:12" x14ac:dyDescent="0.3">
      <c r="A667">
        <v>506482</v>
      </c>
      <c r="B667">
        <v>339</v>
      </c>
      <c r="C667" t="s">
        <v>42</v>
      </c>
      <c r="D667" t="s">
        <v>30</v>
      </c>
      <c r="E667" t="s">
        <v>87</v>
      </c>
      <c r="F667" t="s">
        <v>113</v>
      </c>
      <c r="G667" t="str">
        <f>INDEX(find_bugcounts!D:D, MATCH(B667,find_bugcounts!B:B))</f>
        <v>Security</v>
      </c>
      <c r="H667" t="s">
        <v>356</v>
      </c>
      <c r="I667" t="s">
        <v>34</v>
      </c>
      <c r="J667" t="s">
        <v>35</v>
      </c>
      <c r="K667">
        <v>4.7</v>
      </c>
      <c r="L667" t="s">
        <v>937</v>
      </c>
    </row>
    <row r="668" spans="1:12" x14ac:dyDescent="0.3">
      <c r="A668">
        <v>506483</v>
      </c>
      <c r="B668">
        <v>400</v>
      </c>
      <c r="C668" t="s">
        <v>31</v>
      </c>
      <c r="D668" t="s">
        <v>30</v>
      </c>
      <c r="E668" t="s">
        <v>87</v>
      </c>
      <c r="F668" t="s">
        <v>113</v>
      </c>
      <c r="G668" t="str">
        <f>INDEX(find_bugcounts!D:D, MATCH(B668,find_bugcounts!B:B))</f>
        <v>Dodgy code</v>
      </c>
      <c r="H668" t="s">
        <v>356</v>
      </c>
      <c r="I668" t="s">
        <v>34</v>
      </c>
      <c r="J668" t="s">
        <v>56</v>
      </c>
      <c r="K668">
        <v>4.7</v>
      </c>
      <c r="L668" t="s">
        <v>938</v>
      </c>
    </row>
    <row r="669" spans="1:12" x14ac:dyDescent="0.3">
      <c r="A669">
        <v>506487</v>
      </c>
      <c r="B669">
        <v>334</v>
      </c>
      <c r="C669" t="s">
        <v>31</v>
      </c>
      <c r="D669" t="s">
        <v>30</v>
      </c>
      <c r="E669" t="s">
        <v>87</v>
      </c>
      <c r="F669" t="s">
        <v>113</v>
      </c>
      <c r="G669" t="str">
        <f>INDEX(find_bugcounts!D:D, MATCH(B669,find_bugcounts!B:B))</f>
        <v>Security</v>
      </c>
      <c r="H669" t="s">
        <v>356</v>
      </c>
      <c r="I669" t="s">
        <v>28</v>
      </c>
      <c r="J669" t="s">
        <v>29</v>
      </c>
      <c r="K669">
        <v>4.7</v>
      </c>
      <c r="L669" t="s">
        <v>939</v>
      </c>
    </row>
    <row r="670" spans="1:12" x14ac:dyDescent="0.3">
      <c r="A670">
        <v>506493</v>
      </c>
      <c r="B670">
        <v>334</v>
      </c>
      <c r="C670" t="s">
        <v>31</v>
      </c>
      <c r="D670" t="s">
        <v>30</v>
      </c>
      <c r="E670" t="s">
        <v>25</v>
      </c>
      <c r="F670" t="s">
        <v>62</v>
      </c>
      <c r="G670" t="str">
        <f>INDEX(find_bugcounts!D:D, MATCH(B670,find_bugcounts!B:B))</f>
        <v>Security</v>
      </c>
      <c r="H670" t="s">
        <v>356</v>
      </c>
      <c r="I670" t="s">
        <v>28</v>
      </c>
      <c r="J670" t="s">
        <v>29</v>
      </c>
      <c r="K670">
        <v>4.7</v>
      </c>
      <c r="L670" t="s">
        <v>940</v>
      </c>
    </row>
    <row r="671" spans="1:12" x14ac:dyDescent="0.3">
      <c r="A671">
        <v>506497</v>
      </c>
      <c r="B671">
        <v>108</v>
      </c>
      <c r="C671" t="s">
        <v>45</v>
      </c>
      <c r="D671" t="s">
        <v>30</v>
      </c>
      <c r="E671" t="s">
        <v>25</v>
      </c>
      <c r="F671" t="s">
        <v>88</v>
      </c>
      <c r="G671" t="str">
        <f>INDEX(find_bugcounts!D:D, MATCH(B671,find_bugcounts!B:B))</f>
        <v>Bad practice</v>
      </c>
      <c r="H671" t="s">
        <v>941</v>
      </c>
      <c r="I671" t="s">
        <v>34</v>
      </c>
      <c r="J671" t="s">
        <v>51</v>
      </c>
      <c r="K671">
        <v>4.7</v>
      </c>
      <c r="L671" t="s">
        <v>942</v>
      </c>
    </row>
    <row r="672" spans="1:12" x14ac:dyDescent="0.3">
      <c r="A672">
        <v>506539</v>
      </c>
      <c r="B672">
        <v>347</v>
      </c>
      <c r="C672" t="s">
        <v>31</v>
      </c>
      <c r="D672" t="s">
        <v>30</v>
      </c>
      <c r="E672" t="s">
        <v>96</v>
      </c>
      <c r="F672" t="s">
        <v>97</v>
      </c>
      <c r="G672" t="str">
        <f>INDEX(find_bugcounts!D:D, MATCH(B672,find_bugcounts!B:B))</f>
        <v>Dodgy code</v>
      </c>
      <c r="H672" t="s">
        <v>108</v>
      </c>
      <c r="I672" t="s">
        <v>28</v>
      </c>
      <c r="J672" t="s">
        <v>29</v>
      </c>
      <c r="K672">
        <v>4.7</v>
      </c>
      <c r="L672" t="s">
        <v>943</v>
      </c>
    </row>
    <row r="673" spans="1:12" x14ac:dyDescent="0.3">
      <c r="A673">
        <v>506540</v>
      </c>
      <c r="B673">
        <v>331</v>
      </c>
      <c r="C673" t="s">
        <v>31</v>
      </c>
      <c r="D673" t="s">
        <v>30</v>
      </c>
      <c r="E673" t="s">
        <v>25</v>
      </c>
      <c r="F673" t="s">
        <v>26</v>
      </c>
      <c r="G673" t="str">
        <f>INDEX(find_bugcounts!D:D, MATCH(B673,find_bugcounts!B:B))</f>
        <v>Performance</v>
      </c>
      <c r="H673" t="s">
        <v>245</v>
      </c>
      <c r="I673" t="s">
        <v>28</v>
      </c>
      <c r="J673" t="s">
        <v>29</v>
      </c>
      <c r="K673">
        <v>4.7</v>
      </c>
      <c r="L673" t="s">
        <v>944</v>
      </c>
    </row>
    <row r="674" spans="1:12" x14ac:dyDescent="0.3">
      <c r="A674">
        <v>506542</v>
      </c>
      <c r="B674">
        <v>204</v>
      </c>
      <c r="C674" t="s">
        <v>31</v>
      </c>
      <c r="D674" t="s">
        <v>30</v>
      </c>
      <c r="E674" t="s">
        <v>96</v>
      </c>
      <c r="F674" t="s">
        <v>62</v>
      </c>
      <c r="G674" t="str">
        <f>INDEX(find_bugcounts!D:D, MATCH(B674,find_bugcounts!B:B))</f>
        <v>Correctness</v>
      </c>
      <c r="H674" t="s">
        <v>108</v>
      </c>
      <c r="I674" t="s">
        <v>28</v>
      </c>
      <c r="J674" t="s">
        <v>29</v>
      </c>
      <c r="K674">
        <v>4.7</v>
      </c>
      <c r="L674" t="s">
        <v>945</v>
      </c>
    </row>
    <row r="675" spans="1:12" x14ac:dyDescent="0.3">
      <c r="A675">
        <v>506546</v>
      </c>
      <c r="B675">
        <v>386</v>
      </c>
      <c r="C675" t="s">
        <v>31</v>
      </c>
      <c r="D675" t="s">
        <v>30</v>
      </c>
      <c r="E675" t="s">
        <v>25</v>
      </c>
      <c r="F675" t="s">
        <v>62</v>
      </c>
      <c r="G675" t="str">
        <f>INDEX(find_bugcounts!D:D, MATCH(B675,find_bugcounts!B:B))</f>
        <v>Dodgy code</v>
      </c>
      <c r="H675" t="s">
        <v>946</v>
      </c>
      <c r="I675" t="s">
        <v>28</v>
      </c>
      <c r="J675" t="s">
        <v>29</v>
      </c>
      <c r="K675">
        <v>4.7</v>
      </c>
      <c r="L675" t="s">
        <v>947</v>
      </c>
    </row>
    <row r="676" spans="1:12" x14ac:dyDescent="0.3">
      <c r="A676">
        <v>506547</v>
      </c>
      <c r="B676">
        <v>134</v>
      </c>
      <c r="C676" t="s">
        <v>64</v>
      </c>
      <c r="D676" t="s">
        <v>30</v>
      </c>
      <c r="E676" t="s">
        <v>25</v>
      </c>
      <c r="F676" t="s">
        <v>104</v>
      </c>
      <c r="G676" t="str">
        <f>INDEX(find_bugcounts!D:D, MATCH(B676,find_bugcounts!B:B))</f>
        <v>Correctness</v>
      </c>
      <c r="H676" t="s">
        <v>948</v>
      </c>
      <c r="I676" t="s">
        <v>28</v>
      </c>
      <c r="J676" t="s">
        <v>29</v>
      </c>
      <c r="K676">
        <v>4.7</v>
      </c>
      <c r="L676" t="s">
        <v>949</v>
      </c>
    </row>
    <row r="677" spans="1:12" x14ac:dyDescent="0.3">
      <c r="A677">
        <v>506553</v>
      </c>
      <c r="B677">
        <v>1</v>
      </c>
      <c r="C677" t="s">
        <v>31</v>
      </c>
      <c r="D677" t="s">
        <v>30</v>
      </c>
      <c r="E677" t="s">
        <v>25</v>
      </c>
      <c r="F677" t="s">
        <v>104</v>
      </c>
      <c r="G677" t="str">
        <f>INDEX(find_bugcounts!D:D, MATCH(B677,find_bugcounts!B:B))</f>
        <v>Bad practice</v>
      </c>
      <c r="H677" t="s">
        <v>91</v>
      </c>
      <c r="I677" t="s">
        <v>34</v>
      </c>
      <c r="J677" t="s">
        <v>35</v>
      </c>
      <c r="K677">
        <v>4.7</v>
      </c>
      <c r="L677" t="s">
        <v>950</v>
      </c>
    </row>
    <row r="678" spans="1:12" x14ac:dyDescent="0.3">
      <c r="A678">
        <v>506560</v>
      </c>
      <c r="B678">
        <v>180</v>
      </c>
      <c r="C678" t="s">
        <v>31</v>
      </c>
      <c r="D678" t="s">
        <v>30</v>
      </c>
      <c r="E678" t="s">
        <v>25</v>
      </c>
      <c r="F678" t="s">
        <v>62</v>
      </c>
      <c r="G678" t="str">
        <f>INDEX(find_bugcounts!D:D, MATCH(B678,find_bugcounts!B:B))</f>
        <v>Correctness</v>
      </c>
      <c r="H678" t="s">
        <v>116</v>
      </c>
      <c r="I678" t="s">
        <v>50</v>
      </c>
      <c r="J678" t="s">
        <v>35</v>
      </c>
      <c r="K678">
        <v>4.7</v>
      </c>
      <c r="L678" t="s">
        <v>951</v>
      </c>
    </row>
    <row r="679" spans="1:12" x14ac:dyDescent="0.3">
      <c r="A679">
        <v>506562</v>
      </c>
      <c r="B679">
        <v>12</v>
      </c>
      <c r="C679" t="s">
        <v>42</v>
      </c>
      <c r="D679" t="s">
        <v>30</v>
      </c>
      <c r="E679" t="s">
        <v>25</v>
      </c>
      <c r="F679" t="s">
        <v>104</v>
      </c>
      <c r="G679" t="str">
        <f>INDEX(find_bugcounts!D:D, MATCH(B679,find_bugcounts!B:B))</f>
        <v>Bad practice</v>
      </c>
      <c r="H679" t="s">
        <v>91</v>
      </c>
      <c r="I679" t="s">
        <v>34</v>
      </c>
      <c r="J679" t="s">
        <v>35</v>
      </c>
      <c r="K679">
        <v>4.7</v>
      </c>
      <c r="L679" t="s">
        <v>952</v>
      </c>
    </row>
    <row r="680" spans="1:12" x14ac:dyDescent="0.3">
      <c r="A680">
        <v>506585</v>
      </c>
      <c r="B680">
        <v>38</v>
      </c>
      <c r="C680" t="s">
        <v>170</v>
      </c>
      <c r="D680" t="s">
        <v>30</v>
      </c>
      <c r="E680" t="s">
        <v>25</v>
      </c>
      <c r="F680" t="s">
        <v>26</v>
      </c>
      <c r="G680" t="str">
        <f>INDEX(find_bugcounts!D:D, MATCH(B680,find_bugcounts!B:B))</f>
        <v>Bad practice</v>
      </c>
      <c r="H680" t="s">
        <v>953</v>
      </c>
      <c r="I680" t="s">
        <v>34</v>
      </c>
      <c r="J680" t="s">
        <v>35</v>
      </c>
      <c r="K680">
        <v>4.7</v>
      </c>
      <c r="L680" t="s">
        <v>954</v>
      </c>
    </row>
    <row r="681" spans="1:12" x14ac:dyDescent="0.3">
      <c r="A681">
        <v>506591</v>
      </c>
      <c r="B681">
        <v>238</v>
      </c>
      <c r="C681" t="s">
        <v>45</v>
      </c>
      <c r="D681" t="s">
        <v>30</v>
      </c>
      <c r="E681" t="s">
        <v>87</v>
      </c>
      <c r="F681" t="s">
        <v>62</v>
      </c>
      <c r="G681" t="str">
        <f>INDEX(find_bugcounts!D:D, MATCH(B681,find_bugcounts!B:B))</f>
        <v>Correctness</v>
      </c>
      <c r="H681" t="s">
        <v>85</v>
      </c>
      <c r="I681" t="s">
        <v>201</v>
      </c>
      <c r="J681" t="s">
        <v>29</v>
      </c>
      <c r="K681">
        <v>4.7</v>
      </c>
      <c r="L681" t="s">
        <v>955</v>
      </c>
    </row>
    <row r="682" spans="1:12" x14ac:dyDescent="0.3">
      <c r="A682">
        <v>506594</v>
      </c>
      <c r="B682">
        <v>115</v>
      </c>
      <c r="C682" t="s">
        <v>31</v>
      </c>
      <c r="D682" t="s">
        <v>30</v>
      </c>
      <c r="E682" t="s">
        <v>25</v>
      </c>
      <c r="F682" t="s">
        <v>104</v>
      </c>
      <c r="G682" t="str">
        <f>INDEX(find_bugcounts!D:D, MATCH(B682,find_bugcounts!B:B))</f>
        <v>Bad practice</v>
      </c>
      <c r="H682" t="s">
        <v>956</v>
      </c>
      <c r="I682" t="s">
        <v>50</v>
      </c>
      <c r="J682" t="s">
        <v>56</v>
      </c>
      <c r="K682">
        <v>4.7</v>
      </c>
      <c r="L682" t="s">
        <v>957</v>
      </c>
    </row>
    <row r="683" spans="1:12" x14ac:dyDescent="0.3">
      <c r="A683">
        <v>506606</v>
      </c>
      <c r="B683">
        <v>180</v>
      </c>
      <c r="C683" t="s">
        <v>45</v>
      </c>
      <c r="D683" t="s">
        <v>30</v>
      </c>
      <c r="E683" t="s">
        <v>25</v>
      </c>
      <c r="F683" t="s">
        <v>712</v>
      </c>
      <c r="G683" t="str">
        <f>INDEX(find_bugcounts!D:D, MATCH(B683,find_bugcounts!B:B))</f>
        <v>Correctness</v>
      </c>
      <c r="H683" t="s">
        <v>958</v>
      </c>
      <c r="I683" t="s">
        <v>28</v>
      </c>
      <c r="J683" t="s">
        <v>29</v>
      </c>
      <c r="K683">
        <v>4.7</v>
      </c>
      <c r="L683" t="s">
        <v>959</v>
      </c>
    </row>
    <row r="684" spans="1:12" x14ac:dyDescent="0.3">
      <c r="A684">
        <v>506611</v>
      </c>
      <c r="B684">
        <v>155</v>
      </c>
      <c r="C684" t="s">
        <v>31</v>
      </c>
      <c r="D684" t="s">
        <v>30</v>
      </c>
      <c r="E684" t="s">
        <v>87</v>
      </c>
      <c r="F684" t="s">
        <v>93</v>
      </c>
      <c r="G684" t="str">
        <f>INDEX(find_bugcounts!D:D, MATCH(B684,find_bugcounts!B:B))</f>
        <v>Correctness</v>
      </c>
      <c r="H684" t="s">
        <v>781</v>
      </c>
      <c r="I684" t="s">
        <v>28</v>
      </c>
      <c r="J684" t="s">
        <v>29</v>
      </c>
      <c r="K684">
        <v>4.7</v>
      </c>
      <c r="L684" t="s">
        <v>960</v>
      </c>
    </row>
    <row r="685" spans="1:12" x14ac:dyDescent="0.3">
      <c r="A685">
        <v>506622</v>
      </c>
      <c r="B685">
        <v>422</v>
      </c>
      <c r="C685" t="s">
        <v>31</v>
      </c>
      <c r="D685" t="s">
        <v>30</v>
      </c>
      <c r="E685" t="s">
        <v>25</v>
      </c>
      <c r="F685" t="s">
        <v>118</v>
      </c>
      <c r="G685" t="str">
        <f>INDEX(find_bugcounts!D:D, MATCH(B685,find_bugcounts!B:B))</f>
        <v>Dodgy code</v>
      </c>
      <c r="H685" t="s">
        <v>176</v>
      </c>
      <c r="I685" t="s">
        <v>34</v>
      </c>
      <c r="J685" t="s">
        <v>35</v>
      </c>
      <c r="K685">
        <v>4.7</v>
      </c>
      <c r="L685" t="s">
        <v>961</v>
      </c>
    </row>
    <row r="686" spans="1:12" x14ac:dyDescent="0.3">
      <c r="A686">
        <v>506638</v>
      </c>
      <c r="B686">
        <v>224</v>
      </c>
      <c r="C686" t="s">
        <v>31</v>
      </c>
      <c r="D686" t="s">
        <v>30</v>
      </c>
      <c r="E686" t="s">
        <v>87</v>
      </c>
      <c r="F686" t="s">
        <v>62</v>
      </c>
      <c r="G686" t="str">
        <f>INDEX(find_bugcounts!D:D, MATCH(B686,find_bugcounts!B:B))</f>
        <v>Correctness</v>
      </c>
      <c r="H686" t="s">
        <v>198</v>
      </c>
      <c r="I686" t="s">
        <v>34</v>
      </c>
      <c r="J686" t="s">
        <v>35</v>
      </c>
      <c r="K686">
        <v>4.7</v>
      </c>
      <c r="L686" t="s">
        <v>962</v>
      </c>
    </row>
    <row r="687" spans="1:12" x14ac:dyDescent="0.3">
      <c r="A687">
        <v>506661</v>
      </c>
      <c r="B687">
        <v>371</v>
      </c>
      <c r="C687" t="s">
        <v>31</v>
      </c>
      <c r="D687" t="s">
        <v>30</v>
      </c>
      <c r="E687" t="s">
        <v>25</v>
      </c>
      <c r="F687" t="s">
        <v>104</v>
      </c>
      <c r="G687" t="str">
        <f>INDEX(find_bugcounts!D:D, MATCH(B687,find_bugcounts!B:B))</f>
        <v>Dodgy code</v>
      </c>
      <c r="H687" t="s">
        <v>66</v>
      </c>
      <c r="I687" t="s">
        <v>28</v>
      </c>
      <c r="J687" t="s">
        <v>29</v>
      </c>
      <c r="K687">
        <v>4.7</v>
      </c>
      <c r="L687" t="s">
        <v>963</v>
      </c>
    </row>
    <row r="688" spans="1:12" x14ac:dyDescent="0.3">
      <c r="A688">
        <v>506666</v>
      </c>
      <c r="B688">
        <v>178</v>
      </c>
      <c r="C688" t="s">
        <v>31</v>
      </c>
      <c r="D688" t="s">
        <v>30</v>
      </c>
      <c r="E688" t="s">
        <v>96</v>
      </c>
      <c r="F688" t="s">
        <v>62</v>
      </c>
      <c r="G688" t="str">
        <f>INDEX(find_bugcounts!D:D, MATCH(B688,find_bugcounts!B:B))</f>
        <v>Correctness</v>
      </c>
      <c r="H688" t="s">
        <v>964</v>
      </c>
      <c r="I688" t="s">
        <v>99</v>
      </c>
      <c r="J688" t="s">
        <v>35</v>
      </c>
      <c r="K688">
        <v>4.7</v>
      </c>
      <c r="L688" t="s">
        <v>965</v>
      </c>
    </row>
    <row r="689" spans="1:12" x14ac:dyDescent="0.3">
      <c r="A689">
        <v>506677</v>
      </c>
      <c r="B689">
        <v>392</v>
      </c>
      <c r="C689" t="s">
        <v>45</v>
      </c>
      <c r="D689" t="s">
        <v>30</v>
      </c>
      <c r="E689" t="s">
        <v>25</v>
      </c>
      <c r="F689" t="s">
        <v>62</v>
      </c>
      <c r="G689" t="str">
        <f>INDEX(find_bugcounts!D:D, MATCH(B689,find_bugcounts!B:B))</f>
        <v>Dodgy code</v>
      </c>
      <c r="H689" t="s">
        <v>564</v>
      </c>
      <c r="I689" t="s">
        <v>28</v>
      </c>
      <c r="J689" t="s">
        <v>29</v>
      </c>
      <c r="K689">
        <v>4.7</v>
      </c>
      <c r="L689" t="s">
        <v>966</v>
      </c>
    </row>
    <row r="690" spans="1:12" x14ac:dyDescent="0.3">
      <c r="A690">
        <v>506680</v>
      </c>
      <c r="B690">
        <v>147</v>
      </c>
      <c r="C690" t="s">
        <v>31</v>
      </c>
      <c r="D690" t="s">
        <v>30</v>
      </c>
      <c r="E690" t="s">
        <v>25</v>
      </c>
      <c r="F690" t="s">
        <v>26</v>
      </c>
      <c r="G690" t="str">
        <f>INDEX(find_bugcounts!D:D, MATCH(B690,find_bugcounts!B:B))</f>
        <v>Correctness</v>
      </c>
      <c r="H690" t="s">
        <v>242</v>
      </c>
      <c r="I690" t="s">
        <v>34</v>
      </c>
      <c r="J690" t="s">
        <v>35</v>
      </c>
      <c r="K690">
        <v>4.7</v>
      </c>
      <c r="L690" t="s">
        <v>967</v>
      </c>
    </row>
    <row r="691" spans="1:12" x14ac:dyDescent="0.3">
      <c r="A691">
        <v>506693</v>
      </c>
      <c r="B691">
        <v>144</v>
      </c>
      <c r="C691" t="s">
        <v>31</v>
      </c>
      <c r="D691" t="s">
        <v>30</v>
      </c>
      <c r="E691" t="s">
        <v>87</v>
      </c>
      <c r="F691" t="s">
        <v>113</v>
      </c>
      <c r="G691" t="str">
        <f>INDEX(find_bugcounts!D:D, MATCH(B691,find_bugcounts!B:B))</f>
        <v>Correctness</v>
      </c>
      <c r="H691" t="s">
        <v>108</v>
      </c>
      <c r="I691" t="s">
        <v>99</v>
      </c>
      <c r="J691" t="s">
        <v>35</v>
      </c>
      <c r="K691">
        <v>4.7</v>
      </c>
      <c r="L691" t="s">
        <v>968</v>
      </c>
    </row>
    <row r="692" spans="1:12" x14ac:dyDescent="0.3">
      <c r="A692">
        <v>506694</v>
      </c>
      <c r="B692">
        <v>339</v>
      </c>
      <c r="C692" t="s">
        <v>31</v>
      </c>
      <c r="D692" t="s">
        <v>30</v>
      </c>
      <c r="E692" t="s">
        <v>25</v>
      </c>
      <c r="F692" t="s">
        <v>118</v>
      </c>
      <c r="G692" t="str">
        <f>INDEX(find_bugcounts!D:D, MATCH(B692,find_bugcounts!B:B))</f>
        <v>Security</v>
      </c>
      <c r="H692" t="s">
        <v>176</v>
      </c>
      <c r="I692" t="s">
        <v>34</v>
      </c>
      <c r="J692" t="s">
        <v>35</v>
      </c>
      <c r="K692">
        <v>4.7</v>
      </c>
      <c r="L692" t="s">
        <v>454</v>
      </c>
    </row>
    <row r="693" spans="1:12" x14ac:dyDescent="0.3">
      <c r="A693">
        <v>506696</v>
      </c>
      <c r="B693">
        <v>99</v>
      </c>
      <c r="C693" t="s">
        <v>42</v>
      </c>
      <c r="D693" t="s">
        <v>174</v>
      </c>
      <c r="E693" t="s">
        <v>25</v>
      </c>
      <c r="F693" t="s">
        <v>62</v>
      </c>
      <c r="G693" t="str">
        <f>INDEX(find_bugcounts!D:D, MATCH(B693,find_bugcounts!B:B))</f>
        <v>Bad practice</v>
      </c>
      <c r="H693" t="s">
        <v>66</v>
      </c>
      <c r="I693" t="s">
        <v>28</v>
      </c>
      <c r="J693" t="s">
        <v>29</v>
      </c>
      <c r="K693">
        <v>4.7</v>
      </c>
      <c r="L693" t="s">
        <v>969</v>
      </c>
    </row>
    <row r="694" spans="1:12" x14ac:dyDescent="0.3">
      <c r="A694">
        <v>506698</v>
      </c>
      <c r="B694">
        <v>142</v>
      </c>
      <c r="C694" t="s">
        <v>170</v>
      </c>
      <c r="D694" t="s">
        <v>30</v>
      </c>
      <c r="E694" t="s">
        <v>25</v>
      </c>
      <c r="F694" t="s">
        <v>62</v>
      </c>
      <c r="G694" t="str">
        <f>INDEX(find_bugcounts!D:D, MATCH(B694,find_bugcounts!B:B))</f>
        <v>Correctness</v>
      </c>
      <c r="H694" t="s">
        <v>66</v>
      </c>
      <c r="I694" t="s">
        <v>34</v>
      </c>
      <c r="J694" t="s">
        <v>35</v>
      </c>
      <c r="K694">
        <v>4.7</v>
      </c>
      <c r="L694" t="s">
        <v>970</v>
      </c>
    </row>
    <row r="695" spans="1:12" x14ac:dyDescent="0.3">
      <c r="A695">
        <v>506699</v>
      </c>
      <c r="B695">
        <v>204</v>
      </c>
      <c r="C695" t="s">
        <v>31</v>
      </c>
      <c r="D695" t="s">
        <v>30</v>
      </c>
      <c r="E695" t="s">
        <v>25</v>
      </c>
      <c r="F695" t="s">
        <v>118</v>
      </c>
      <c r="G695" t="str">
        <f>INDEX(find_bugcounts!D:D, MATCH(B695,find_bugcounts!B:B))</f>
        <v>Correctness</v>
      </c>
      <c r="H695" t="s">
        <v>176</v>
      </c>
      <c r="I695" t="s">
        <v>34</v>
      </c>
      <c r="J695" t="s">
        <v>35</v>
      </c>
      <c r="K695">
        <v>4.7</v>
      </c>
      <c r="L695" t="s">
        <v>971</v>
      </c>
    </row>
    <row r="696" spans="1:12" x14ac:dyDescent="0.3">
      <c r="A696">
        <v>506700</v>
      </c>
      <c r="B696">
        <v>204</v>
      </c>
      <c r="C696" t="s">
        <v>31</v>
      </c>
      <c r="D696" t="s">
        <v>30</v>
      </c>
      <c r="E696" t="s">
        <v>25</v>
      </c>
      <c r="F696" t="s">
        <v>118</v>
      </c>
      <c r="G696" t="str">
        <f>INDEX(find_bugcounts!D:D, MATCH(B696,find_bugcounts!B:B))</f>
        <v>Correctness</v>
      </c>
      <c r="H696" t="s">
        <v>176</v>
      </c>
      <c r="I696" t="s">
        <v>34</v>
      </c>
      <c r="J696" t="s">
        <v>35</v>
      </c>
      <c r="K696">
        <v>4.7</v>
      </c>
      <c r="L696" t="s">
        <v>972</v>
      </c>
    </row>
    <row r="697" spans="1:12" x14ac:dyDescent="0.3">
      <c r="A697">
        <v>506709</v>
      </c>
      <c r="B697">
        <v>334</v>
      </c>
      <c r="C697" t="s">
        <v>31</v>
      </c>
      <c r="D697" t="s">
        <v>30</v>
      </c>
      <c r="E697" t="s">
        <v>25</v>
      </c>
      <c r="F697" t="s">
        <v>62</v>
      </c>
      <c r="G697" t="str">
        <f>INDEX(find_bugcounts!D:D, MATCH(B697,find_bugcounts!B:B))</f>
        <v>Security</v>
      </c>
      <c r="H697" t="s">
        <v>58</v>
      </c>
      <c r="I697" t="s">
        <v>28</v>
      </c>
      <c r="J697" t="s">
        <v>29</v>
      </c>
      <c r="K697">
        <v>4.7</v>
      </c>
      <c r="L697" t="s">
        <v>973</v>
      </c>
    </row>
    <row r="698" spans="1:12" x14ac:dyDescent="0.3">
      <c r="A698">
        <v>506722</v>
      </c>
      <c r="B698">
        <v>65</v>
      </c>
      <c r="C698" t="s">
        <v>45</v>
      </c>
      <c r="D698" t="s">
        <v>30</v>
      </c>
      <c r="E698" t="s">
        <v>25</v>
      </c>
      <c r="F698" t="s">
        <v>62</v>
      </c>
      <c r="G698" t="str">
        <f>INDEX(find_bugcounts!D:D, MATCH(B698,find_bugcounts!B:B))</f>
        <v>Bad practice</v>
      </c>
      <c r="H698" t="s">
        <v>974</v>
      </c>
      <c r="I698" t="s">
        <v>28</v>
      </c>
      <c r="J698" t="s">
        <v>29</v>
      </c>
      <c r="K698">
        <v>4.7</v>
      </c>
      <c r="L698" t="s">
        <v>975</v>
      </c>
    </row>
    <row r="699" spans="1:12" x14ac:dyDescent="0.3">
      <c r="A699">
        <v>506732</v>
      </c>
      <c r="B699">
        <v>268</v>
      </c>
      <c r="C699" t="s">
        <v>45</v>
      </c>
      <c r="D699" t="s">
        <v>30</v>
      </c>
      <c r="E699" t="s">
        <v>25</v>
      </c>
      <c r="F699" t="s">
        <v>847</v>
      </c>
      <c r="G699" t="str">
        <f>INDEX(find_bugcounts!D:D, MATCH(B699,find_bugcounts!B:B))</f>
        <v>Multithreaded correctness</v>
      </c>
      <c r="H699" t="s">
        <v>91</v>
      </c>
      <c r="I699" t="s">
        <v>34</v>
      </c>
      <c r="J699" t="s">
        <v>35</v>
      </c>
      <c r="K699">
        <v>4.7</v>
      </c>
      <c r="L699" t="s">
        <v>976</v>
      </c>
    </row>
    <row r="700" spans="1:12" x14ac:dyDescent="0.3">
      <c r="A700">
        <v>506735</v>
      </c>
      <c r="B700">
        <v>274</v>
      </c>
      <c r="C700" t="s">
        <v>45</v>
      </c>
      <c r="D700" t="s">
        <v>30</v>
      </c>
      <c r="E700" t="s">
        <v>25</v>
      </c>
      <c r="F700" t="s">
        <v>342</v>
      </c>
      <c r="G700" t="str">
        <f>INDEX(find_bugcounts!D:D, MATCH(B700,find_bugcounts!B:B))</f>
        <v>Multithreaded correctness</v>
      </c>
      <c r="H700" t="s">
        <v>91</v>
      </c>
      <c r="I700" t="s">
        <v>34</v>
      </c>
      <c r="J700" t="s">
        <v>35</v>
      </c>
      <c r="K700">
        <v>4.7</v>
      </c>
      <c r="L700" t="s">
        <v>977</v>
      </c>
    </row>
    <row r="701" spans="1:12" x14ac:dyDescent="0.3">
      <c r="A701">
        <v>506737</v>
      </c>
      <c r="B701">
        <v>131</v>
      </c>
      <c r="C701" t="s">
        <v>45</v>
      </c>
      <c r="D701" t="s">
        <v>30</v>
      </c>
      <c r="E701" t="s">
        <v>25</v>
      </c>
      <c r="F701" t="s">
        <v>88</v>
      </c>
      <c r="G701" t="str">
        <f>INDEX(find_bugcounts!D:D, MATCH(B701,find_bugcounts!B:B))</f>
        <v>Bad practice</v>
      </c>
      <c r="H701" t="s">
        <v>800</v>
      </c>
      <c r="I701" t="s">
        <v>50</v>
      </c>
      <c r="J701" t="s">
        <v>106</v>
      </c>
      <c r="K701">
        <v>4.7</v>
      </c>
      <c r="L701" t="s">
        <v>978</v>
      </c>
    </row>
    <row r="702" spans="1:12" x14ac:dyDescent="0.3">
      <c r="A702">
        <v>506741</v>
      </c>
      <c r="B702">
        <v>321</v>
      </c>
      <c r="C702" t="s">
        <v>31</v>
      </c>
      <c r="D702" t="s">
        <v>30</v>
      </c>
      <c r="E702" t="s">
        <v>87</v>
      </c>
      <c r="F702" t="s">
        <v>113</v>
      </c>
      <c r="G702" t="str">
        <f>INDEX(find_bugcounts!D:D, MATCH(B702,find_bugcounts!B:B))</f>
        <v>Performance</v>
      </c>
      <c r="H702" t="s">
        <v>321</v>
      </c>
      <c r="I702" t="s">
        <v>28</v>
      </c>
      <c r="J702" t="s">
        <v>29</v>
      </c>
      <c r="K702">
        <v>4.7</v>
      </c>
      <c r="L702" t="s">
        <v>979</v>
      </c>
    </row>
    <row r="703" spans="1:12" x14ac:dyDescent="0.3">
      <c r="A703">
        <v>506754</v>
      </c>
      <c r="B703">
        <v>213</v>
      </c>
      <c r="C703" t="s">
        <v>31</v>
      </c>
      <c r="D703" t="s">
        <v>30</v>
      </c>
      <c r="E703" t="s">
        <v>25</v>
      </c>
      <c r="F703" t="s">
        <v>62</v>
      </c>
      <c r="G703" t="str">
        <f>INDEX(find_bugcounts!D:D, MATCH(B703,find_bugcounts!B:B))</f>
        <v>Correctness</v>
      </c>
      <c r="H703" t="s">
        <v>980</v>
      </c>
      <c r="I703" t="s">
        <v>50</v>
      </c>
      <c r="J703" t="s">
        <v>106</v>
      </c>
      <c r="K703">
        <v>4.7</v>
      </c>
      <c r="L703" t="s">
        <v>981</v>
      </c>
    </row>
    <row r="704" spans="1:12" x14ac:dyDescent="0.3">
      <c r="A704">
        <v>506766</v>
      </c>
      <c r="B704">
        <v>339</v>
      </c>
      <c r="C704" t="s">
        <v>42</v>
      </c>
      <c r="D704" t="s">
        <v>30</v>
      </c>
      <c r="E704" t="s">
        <v>25</v>
      </c>
      <c r="F704" t="s">
        <v>118</v>
      </c>
      <c r="G704" t="str">
        <f>INDEX(find_bugcounts!D:D, MATCH(B704,find_bugcounts!B:B))</f>
        <v>Security</v>
      </c>
      <c r="H704" t="s">
        <v>705</v>
      </c>
      <c r="I704" t="s">
        <v>50</v>
      </c>
      <c r="J704" t="s">
        <v>56</v>
      </c>
      <c r="K704">
        <v>4.7</v>
      </c>
      <c r="L704" t="s">
        <v>982</v>
      </c>
    </row>
    <row r="705" spans="1:12" x14ac:dyDescent="0.3">
      <c r="A705">
        <v>506782</v>
      </c>
      <c r="B705">
        <v>265</v>
      </c>
      <c r="C705" t="s">
        <v>31</v>
      </c>
      <c r="D705" t="s">
        <v>30</v>
      </c>
      <c r="E705" t="s">
        <v>87</v>
      </c>
      <c r="F705" t="s">
        <v>93</v>
      </c>
      <c r="G705" t="str">
        <f>INDEX(find_bugcounts!D:D, MATCH(B705,find_bugcounts!B:B))</f>
        <v>Multithreaded correctness</v>
      </c>
      <c r="H705" t="s">
        <v>983</v>
      </c>
      <c r="I705" t="s">
        <v>50</v>
      </c>
      <c r="J705" t="s">
        <v>56</v>
      </c>
      <c r="K705">
        <v>4.7</v>
      </c>
      <c r="L705" t="s">
        <v>984</v>
      </c>
    </row>
    <row r="706" spans="1:12" x14ac:dyDescent="0.3">
      <c r="A706">
        <v>506795</v>
      </c>
      <c r="B706">
        <v>334</v>
      </c>
      <c r="C706" t="s">
        <v>31</v>
      </c>
      <c r="D706" t="s">
        <v>30</v>
      </c>
      <c r="E706" t="s">
        <v>25</v>
      </c>
      <c r="F706" t="s">
        <v>712</v>
      </c>
      <c r="G706" t="str">
        <f>INDEX(find_bugcounts!D:D, MATCH(B706,find_bugcounts!B:B))</f>
        <v>Security</v>
      </c>
      <c r="H706" t="s">
        <v>58</v>
      </c>
      <c r="I706" t="s">
        <v>34</v>
      </c>
      <c r="J706" t="s">
        <v>35</v>
      </c>
      <c r="K706">
        <v>4.7</v>
      </c>
      <c r="L706" t="s">
        <v>985</v>
      </c>
    </row>
    <row r="707" spans="1:12" x14ac:dyDescent="0.3">
      <c r="A707">
        <v>506826</v>
      </c>
      <c r="B707">
        <v>58</v>
      </c>
      <c r="C707" t="s">
        <v>45</v>
      </c>
      <c r="D707" t="s">
        <v>30</v>
      </c>
      <c r="E707" t="s">
        <v>87</v>
      </c>
      <c r="F707" t="s">
        <v>62</v>
      </c>
      <c r="G707" t="str">
        <f>INDEX(find_bugcounts!D:D, MATCH(B707,find_bugcounts!B:B))</f>
        <v>Bad practice</v>
      </c>
      <c r="H707" t="s">
        <v>986</v>
      </c>
      <c r="I707" t="s">
        <v>28</v>
      </c>
      <c r="J707" t="s">
        <v>29</v>
      </c>
      <c r="K707">
        <v>4.7</v>
      </c>
      <c r="L707" t="s">
        <v>987</v>
      </c>
    </row>
    <row r="708" spans="1:12" x14ac:dyDescent="0.3">
      <c r="A708">
        <v>506831</v>
      </c>
      <c r="B708">
        <v>215</v>
      </c>
      <c r="C708" t="s">
        <v>31</v>
      </c>
      <c r="D708" t="s">
        <v>30</v>
      </c>
      <c r="E708" t="s">
        <v>96</v>
      </c>
      <c r="F708" t="s">
        <v>62</v>
      </c>
      <c r="G708" t="str">
        <f>INDEX(find_bugcounts!D:D, MATCH(B708,find_bugcounts!B:B))</f>
        <v>Correctness</v>
      </c>
      <c r="H708" t="s">
        <v>988</v>
      </c>
      <c r="I708" t="s">
        <v>99</v>
      </c>
      <c r="J708" t="s">
        <v>35</v>
      </c>
      <c r="K708">
        <v>4.7</v>
      </c>
      <c r="L708" t="s">
        <v>989</v>
      </c>
    </row>
    <row r="709" spans="1:12" x14ac:dyDescent="0.3">
      <c r="A709">
        <v>506839</v>
      </c>
      <c r="B709">
        <v>134</v>
      </c>
      <c r="C709" t="s">
        <v>31</v>
      </c>
      <c r="D709" t="s">
        <v>30</v>
      </c>
      <c r="E709" t="s">
        <v>25</v>
      </c>
      <c r="F709" t="s">
        <v>118</v>
      </c>
      <c r="G709" t="str">
        <f>INDEX(find_bugcounts!D:D, MATCH(B709,find_bugcounts!B:B))</f>
        <v>Correctness</v>
      </c>
      <c r="H709" t="s">
        <v>58</v>
      </c>
      <c r="I709" t="s">
        <v>34</v>
      </c>
      <c r="J709" t="s">
        <v>35</v>
      </c>
      <c r="K709">
        <v>4.7</v>
      </c>
      <c r="L709" t="s">
        <v>990</v>
      </c>
    </row>
    <row r="710" spans="1:12" x14ac:dyDescent="0.3">
      <c r="A710">
        <v>506845</v>
      </c>
      <c r="B710">
        <v>339</v>
      </c>
      <c r="C710" t="s">
        <v>177</v>
      </c>
      <c r="D710" t="s">
        <v>161</v>
      </c>
      <c r="E710" t="s">
        <v>25</v>
      </c>
      <c r="F710" t="s">
        <v>342</v>
      </c>
      <c r="G710" t="str">
        <f>INDEX(find_bugcounts!D:D, MATCH(B710,find_bugcounts!B:B))</f>
        <v>Security</v>
      </c>
      <c r="H710" t="s">
        <v>66</v>
      </c>
      <c r="I710" t="s">
        <v>99</v>
      </c>
      <c r="J710" t="s">
        <v>35</v>
      </c>
      <c r="K710">
        <v>4.7</v>
      </c>
      <c r="L710" t="s">
        <v>991</v>
      </c>
    </row>
    <row r="711" spans="1:12" x14ac:dyDescent="0.3">
      <c r="A711">
        <v>506850</v>
      </c>
      <c r="B711">
        <v>239</v>
      </c>
      <c r="C711" t="s">
        <v>31</v>
      </c>
      <c r="D711" t="s">
        <v>30</v>
      </c>
      <c r="E711" t="s">
        <v>96</v>
      </c>
      <c r="F711" t="s">
        <v>62</v>
      </c>
      <c r="G711" t="str">
        <f>INDEX(find_bugcounts!D:D, MATCH(B711,find_bugcounts!B:B))</f>
        <v>Correctness</v>
      </c>
      <c r="H711" t="s">
        <v>281</v>
      </c>
      <c r="I711" t="s">
        <v>99</v>
      </c>
      <c r="J711" t="s">
        <v>35</v>
      </c>
      <c r="K711">
        <v>4.7</v>
      </c>
      <c r="L711" t="s">
        <v>992</v>
      </c>
    </row>
    <row r="712" spans="1:12" x14ac:dyDescent="0.3">
      <c r="A712">
        <v>506888</v>
      </c>
      <c r="B712">
        <v>405</v>
      </c>
      <c r="C712" t="s">
        <v>31</v>
      </c>
      <c r="D712" t="s">
        <v>30</v>
      </c>
      <c r="E712" t="s">
        <v>87</v>
      </c>
      <c r="F712" t="s">
        <v>113</v>
      </c>
      <c r="G712" t="str">
        <f>INDEX(find_bugcounts!D:D, MATCH(B712,find_bugcounts!B:B))</f>
        <v>Dodgy code</v>
      </c>
      <c r="H712" t="s">
        <v>58</v>
      </c>
      <c r="I712" t="s">
        <v>234</v>
      </c>
      <c r="J712" t="s">
        <v>29</v>
      </c>
      <c r="K712">
        <v>4.7</v>
      </c>
      <c r="L712" t="s">
        <v>993</v>
      </c>
    </row>
    <row r="713" spans="1:12" x14ac:dyDescent="0.3">
      <c r="A713">
        <v>506914</v>
      </c>
      <c r="B713">
        <v>334</v>
      </c>
      <c r="C713" t="s">
        <v>31</v>
      </c>
      <c r="D713" t="s">
        <v>30</v>
      </c>
      <c r="E713" t="s">
        <v>25</v>
      </c>
      <c r="F713" t="s">
        <v>118</v>
      </c>
      <c r="G713" t="str">
        <f>INDEX(find_bugcounts!D:D, MATCH(B713,find_bugcounts!B:B))</f>
        <v>Security</v>
      </c>
      <c r="H713" t="s">
        <v>66</v>
      </c>
      <c r="I713" t="s">
        <v>28</v>
      </c>
      <c r="J713" t="s">
        <v>29</v>
      </c>
      <c r="K713">
        <v>4.7</v>
      </c>
      <c r="L713" t="s">
        <v>994</v>
      </c>
    </row>
    <row r="714" spans="1:12" x14ac:dyDescent="0.3">
      <c r="A714">
        <v>506937</v>
      </c>
      <c r="B714">
        <v>273</v>
      </c>
      <c r="C714" t="s">
        <v>31</v>
      </c>
      <c r="D714" t="s">
        <v>30</v>
      </c>
      <c r="E714" t="s">
        <v>25</v>
      </c>
      <c r="F714" t="s">
        <v>122</v>
      </c>
      <c r="G714" t="str">
        <f>INDEX(find_bugcounts!D:D, MATCH(B714,find_bugcounts!B:B))</f>
        <v>Multithreaded correctness</v>
      </c>
      <c r="H714" t="s">
        <v>995</v>
      </c>
      <c r="I714" t="s">
        <v>34</v>
      </c>
      <c r="J714" t="s">
        <v>133</v>
      </c>
      <c r="K714">
        <v>4.7</v>
      </c>
      <c r="L714" t="s">
        <v>996</v>
      </c>
    </row>
    <row r="715" spans="1:12" x14ac:dyDescent="0.3">
      <c r="A715">
        <v>506942</v>
      </c>
      <c r="B715">
        <v>405</v>
      </c>
      <c r="C715" t="s">
        <v>31</v>
      </c>
      <c r="D715" t="s">
        <v>30</v>
      </c>
      <c r="E715" t="s">
        <v>25</v>
      </c>
      <c r="F715" t="s">
        <v>62</v>
      </c>
      <c r="G715" t="str">
        <f>INDEX(find_bugcounts!D:D, MATCH(B715,find_bugcounts!B:B))</f>
        <v>Dodgy code</v>
      </c>
      <c r="H715" t="s">
        <v>997</v>
      </c>
      <c r="I715" t="s">
        <v>28</v>
      </c>
      <c r="J715" t="s">
        <v>29</v>
      </c>
      <c r="K715">
        <v>4.7</v>
      </c>
      <c r="L715" t="s">
        <v>998</v>
      </c>
    </row>
    <row r="716" spans="1:12" x14ac:dyDescent="0.3">
      <c r="A716">
        <v>506944</v>
      </c>
      <c r="B716">
        <v>334</v>
      </c>
      <c r="C716" t="s">
        <v>31</v>
      </c>
      <c r="D716" t="s">
        <v>30</v>
      </c>
      <c r="E716" t="s">
        <v>25</v>
      </c>
      <c r="F716" t="s">
        <v>62</v>
      </c>
      <c r="G716" t="str">
        <f>INDEX(find_bugcounts!D:D, MATCH(B716,find_bugcounts!B:B))</f>
        <v>Security</v>
      </c>
      <c r="H716" t="s">
        <v>997</v>
      </c>
      <c r="I716" t="s">
        <v>34</v>
      </c>
      <c r="J716" t="s">
        <v>35</v>
      </c>
      <c r="K716">
        <v>4.7</v>
      </c>
      <c r="L716" t="s">
        <v>999</v>
      </c>
    </row>
    <row r="717" spans="1:12" x14ac:dyDescent="0.3">
      <c r="A717">
        <v>506953</v>
      </c>
      <c r="B717">
        <v>0</v>
      </c>
      <c r="C717" t="s">
        <v>31</v>
      </c>
      <c r="D717" t="s">
        <v>30</v>
      </c>
      <c r="E717" t="s">
        <v>25</v>
      </c>
      <c r="F717" t="s">
        <v>118</v>
      </c>
      <c r="G717" t="e">
        <f>INDEX(find_bugcounts!D:D, MATCH(B717,find_bugcounts!B:B))</f>
        <v>#N/A</v>
      </c>
      <c r="H717" t="s">
        <v>176</v>
      </c>
      <c r="I717" t="s">
        <v>34</v>
      </c>
      <c r="J717" t="s">
        <v>35</v>
      </c>
      <c r="K717">
        <v>4.7</v>
      </c>
      <c r="L717" t="s">
        <v>1000</v>
      </c>
    </row>
    <row r="718" spans="1:12" x14ac:dyDescent="0.3">
      <c r="A718">
        <v>506955</v>
      </c>
      <c r="B718">
        <v>204</v>
      </c>
      <c r="C718" t="s">
        <v>31</v>
      </c>
      <c r="D718" t="s">
        <v>30</v>
      </c>
      <c r="E718" t="s">
        <v>25</v>
      </c>
      <c r="F718" t="s">
        <v>118</v>
      </c>
      <c r="G718" t="str">
        <f>INDEX(find_bugcounts!D:D, MATCH(B718,find_bugcounts!B:B))</f>
        <v>Correctness</v>
      </c>
      <c r="H718" t="s">
        <v>176</v>
      </c>
      <c r="I718" t="s">
        <v>34</v>
      </c>
      <c r="J718" t="s">
        <v>35</v>
      </c>
      <c r="K718">
        <v>4.7</v>
      </c>
      <c r="L718" t="s">
        <v>1001</v>
      </c>
    </row>
    <row r="719" spans="1:12" x14ac:dyDescent="0.3">
      <c r="A719">
        <v>506956</v>
      </c>
      <c r="B719">
        <v>204</v>
      </c>
      <c r="C719" t="s">
        <v>31</v>
      </c>
      <c r="D719" t="s">
        <v>30</v>
      </c>
      <c r="E719" t="s">
        <v>25</v>
      </c>
      <c r="F719" t="s">
        <v>118</v>
      </c>
      <c r="G719" t="str">
        <f>INDEX(find_bugcounts!D:D, MATCH(B719,find_bugcounts!B:B))</f>
        <v>Correctness</v>
      </c>
      <c r="H719" t="s">
        <v>176</v>
      </c>
      <c r="I719" t="s">
        <v>34</v>
      </c>
      <c r="J719" t="s">
        <v>35</v>
      </c>
      <c r="K719">
        <v>4.7</v>
      </c>
      <c r="L719" t="s">
        <v>1002</v>
      </c>
    </row>
    <row r="720" spans="1:12" x14ac:dyDescent="0.3">
      <c r="A720">
        <v>506971</v>
      </c>
      <c r="B720">
        <v>321</v>
      </c>
      <c r="C720" t="s">
        <v>31</v>
      </c>
      <c r="D720" t="s">
        <v>30</v>
      </c>
      <c r="E720" t="s">
        <v>87</v>
      </c>
      <c r="F720" t="s">
        <v>113</v>
      </c>
      <c r="G720" t="str">
        <f>INDEX(find_bugcounts!D:D, MATCH(B720,find_bugcounts!B:B))</f>
        <v>Performance</v>
      </c>
      <c r="H720" t="s">
        <v>58</v>
      </c>
      <c r="I720" t="s">
        <v>99</v>
      </c>
      <c r="J720" t="s">
        <v>35</v>
      </c>
      <c r="K720">
        <v>4.7</v>
      </c>
      <c r="L720" t="s">
        <v>1003</v>
      </c>
    </row>
    <row r="721" spans="1:12" x14ac:dyDescent="0.3">
      <c r="A721">
        <v>506973</v>
      </c>
      <c r="B721">
        <v>104</v>
      </c>
      <c r="C721" t="s">
        <v>42</v>
      </c>
      <c r="D721" t="s">
        <v>30</v>
      </c>
      <c r="E721" t="s">
        <v>25</v>
      </c>
      <c r="F721" t="s">
        <v>118</v>
      </c>
      <c r="G721" t="str">
        <f>INDEX(find_bugcounts!D:D, MATCH(B721,find_bugcounts!B:B))</f>
        <v>Bad practice</v>
      </c>
      <c r="H721" t="s">
        <v>58</v>
      </c>
      <c r="I721" t="s">
        <v>99</v>
      </c>
      <c r="J721" t="s">
        <v>35</v>
      </c>
      <c r="K721">
        <v>4.7</v>
      </c>
      <c r="L721" t="s">
        <v>1004</v>
      </c>
    </row>
    <row r="722" spans="1:12" x14ac:dyDescent="0.3">
      <c r="A722">
        <v>506977</v>
      </c>
      <c r="B722">
        <v>360</v>
      </c>
      <c r="C722" t="s">
        <v>31</v>
      </c>
      <c r="D722" t="s">
        <v>30</v>
      </c>
      <c r="E722" t="s">
        <v>87</v>
      </c>
      <c r="F722" t="s">
        <v>113</v>
      </c>
      <c r="G722" t="str">
        <f>INDEX(find_bugcounts!D:D, MATCH(B722,find_bugcounts!B:B))</f>
        <v>Dodgy code</v>
      </c>
      <c r="H722" t="s">
        <v>58</v>
      </c>
      <c r="I722" t="s">
        <v>28</v>
      </c>
      <c r="J722" t="s">
        <v>29</v>
      </c>
      <c r="K722">
        <v>4.7</v>
      </c>
      <c r="L722" t="s">
        <v>1005</v>
      </c>
    </row>
    <row r="723" spans="1:12" x14ac:dyDescent="0.3">
      <c r="A723">
        <v>506998</v>
      </c>
      <c r="B723">
        <v>115</v>
      </c>
      <c r="C723" t="s">
        <v>42</v>
      </c>
      <c r="D723" t="s">
        <v>30</v>
      </c>
      <c r="E723" t="s">
        <v>96</v>
      </c>
      <c r="F723" t="s">
        <v>62</v>
      </c>
      <c r="G723" t="str">
        <f>INDEX(find_bugcounts!D:D, MATCH(B723,find_bugcounts!B:B))</f>
        <v>Bad practice</v>
      </c>
      <c r="H723" t="s">
        <v>66</v>
      </c>
      <c r="I723" t="s">
        <v>28</v>
      </c>
      <c r="J723" t="s">
        <v>29</v>
      </c>
      <c r="K723">
        <v>4.7</v>
      </c>
      <c r="L723" t="s">
        <v>1006</v>
      </c>
    </row>
    <row r="724" spans="1:12" x14ac:dyDescent="0.3">
      <c r="A724">
        <v>507007</v>
      </c>
      <c r="B724">
        <v>242</v>
      </c>
      <c r="C724" t="s">
        <v>31</v>
      </c>
      <c r="D724" t="s">
        <v>30</v>
      </c>
      <c r="E724" t="s">
        <v>25</v>
      </c>
      <c r="F724" t="s">
        <v>104</v>
      </c>
      <c r="G724" t="str">
        <f>INDEX(find_bugcounts!D:D, MATCH(B724,find_bugcounts!B:B))</f>
        <v>Correctness</v>
      </c>
      <c r="H724" t="s">
        <v>1007</v>
      </c>
      <c r="I724" t="s">
        <v>28</v>
      </c>
      <c r="J724" t="s">
        <v>29</v>
      </c>
      <c r="K724">
        <v>4.7</v>
      </c>
      <c r="L724" t="s">
        <v>1008</v>
      </c>
    </row>
    <row r="725" spans="1:12" x14ac:dyDescent="0.3">
      <c r="A725">
        <v>507008</v>
      </c>
      <c r="B725">
        <v>3</v>
      </c>
      <c r="C725" t="s">
        <v>31</v>
      </c>
      <c r="D725" t="s">
        <v>30</v>
      </c>
      <c r="E725" t="s">
        <v>87</v>
      </c>
      <c r="F725" t="s">
        <v>113</v>
      </c>
      <c r="G725" t="str">
        <f>INDEX(find_bugcounts!D:D, MATCH(B725,find_bugcounts!B:B))</f>
        <v>Bad practice</v>
      </c>
      <c r="H725" t="s">
        <v>1009</v>
      </c>
      <c r="I725" t="s">
        <v>28</v>
      </c>
      <c r="J725" t="s">
        <v>29</v>
      </c>
      <c r="K725">
        <v>4.7</v>
      </c>
      <c r="L725" t="s">
        <v>1010</v>
      </c>
    </row>
    <row r="726" spans="1:12" x14ac:dyDescent="0.3">
      <c r="A726">
        <v>507015</v>
      </c>
      <c r="B726">
        <v>339</v>
      </c>
      <c r="C726" t="s">
        <v>31</v>
      </c>
      <c r="D726" t="s">
        <v>30</v>
      </c>
      <c r="E726" t="s">
        <v>96</v>
      </c>
      <c r="F726" t="s">
        <v>62</v>
      </c>
      <c r="G726" t="str">
        <f>INDEX(find_bugcounts!D:D, MATCH(B726,find_bugcounts!B:B))</f>
        <v>Security</v>
      </c>
      <c r="H726" t="s">
        <v>108</v>
      </c>
      <c r="I726" t="s">
        <v>28</v>
      </c>
      <c r="J726" t="s">
        <v>29</v>
      </c>
      <c r="K726">
        <v>4.7</v>
      </c>
      <c r="L726" t="s">
        <v>1011</v>
      </c>
    </row>
    <row r="727" spans="1:12" x14ac:dyDescent="0.3">
      <c r="A727">
        <v>507027</v>
      </c>
      <c r="B727">
        <v>339</v>
      </c>
      <c r="C727" t="s">
        <v>31</v>
      </c>
      <c r="D727" t="s">
        <v>30</v>
      </c>
      <c r="E727" t="s">
        <v>25</v>
      </c>
      <c r="F727" t="s">
        <v>118</v>
      </c>
      <c r="G727" t="str">
        <f>INDEX(find_bugcounts!D:D, MATCH(B727,find_bugcounts!B:B))</f>
        <v>Security</v>
      </c>
      <c r="H727" t="s">
        <v>176</v>
      </c>
      <c r="I727" t="s">
        <v>34</v>
      </c>
      <c r="J727" t="s">
        <v>35</v>
      </c>
      <c r="K727">
        <v>4.7</v>
      </c>
      <c r="L727" t="s">
        <v>1012</v>
      </c>
    </row>
    <row r="728" spans="1:12" x14ac:dyDescent="0.3">
      <c r="A728">
        <v>507058</v>
      </c>
      <c r="B728">
        <v>147</v>
      </c>
      <c r="C728" t="s">
        <v>31</v>
      </c>
      <c r="D728" t="s">
        <v>30</v>
      </c>
      <c r="E728" t="s">
        <v>25</v>
      </c>
      <c r="F728" t="s">
        <v>118</v>
      </c>
      <c r="G728" t="str">
        <f>INDEX(find_bugcounts!D:D, MATCH(B728,find_bugcounts!B:B))</f>
        <v>Correctness</v>
      </c>
      <c r="H728" t="s">
        <v>781</v>
      </c>
      <c r="I728" t="s">
        <v>34</v>
      </c>
      <c r="J728" t="s">
        <v>106</v>
      </c>
      <c r="K728">
        <v>4.7</v>
      </c>
      <c r="L728" t="s">
        <v>1013</v>
      </c>
    </row>
    <row r="729" spans="1:12" x14ac:dyDescent="0.3">
      <c r="A729">
        <v>507067</v>
      </c>
      <c r="B729">
        <v>321</v>
      </c>
      <c r="C729" t="s">
        <v>31</v>
      </c>
      <c r="D729" t="s">
        <v>30</v>
      </c>
      <c r="E729" t="s">
        <v>87</v>
      </c>
      <c r="F729" t="s">
        <v>88</v>
      </c>
      <c r="G729" t="str">
        <f>INDEX(find_bugcounts!D:D, MATCH(B729,find_bugcounts!B:B))</f>
        <v>Performance</v>
      </c>
      <c r="H729" t="s">
        <v>144</v>
      </c>
      <c r="I729" t="s">
        <v>34</v>
      </c>
      <c r="J729" t="s">
        <v>35</v>
      </c>
      <c r="K729">
        <v>4.7</v>
      </c>
      <c r="L729" t="s">
        <v>1014</v>
      </c>
    </row>
    <row r="730" spans="1:12" x14ac:dyDescent="0.3">
      <c r="A730">
        <v>507069</v>
      </c>
      <c r="B730">
        <v>343</v>
      </c>
      <c r="C730" t="s">
        <v>31</v>
      </c>
      <c r="D730" t="s">
        <v>30</v>
      </c>
      <c r="E730" t="s">
        <v>87</v>
      </c>
      <c r="F730" t="s">
        <v>113</v>
      </c>
      <c r="G730" t="str">
        <f>INDEX(find_bugcounts!D:D, MATCH(B730,find_bugcounts!B:B))</f>
        <v>Security</v>
      </c>
      <c r="H730" t="s">
        <v>781</v>
      </c>
      <c r="I730" t="s">
        <v>28</v>
      </c>
      <c r="J730" t="s">
        <v>29</v>
      </c>
      <c r="K730">
        <v>4.7</v>
      </c>
      <c r="L730" t="s">
        <v>1015</v>
      </c>
    </row>
    <row r="731" spans="1:12" x14ac:dyDescent="0.3">
      <c r="A731">
        <v>507072</v>
      </c>
      <c r="B731">
        <v>321</v>
      </c>
      <c r="C731" t="s">
        <v>31</v>
      </c>
      <c r="D731" t="s">
        <v>30</v>
      </c>
      <c r="E731" t="s">
        <v>25</v>
      </c>
      <c r="F731" t="s">
        <v>62</v>
      </c>
      <c r="G731" t="str">
        <f>INDEX(find_bugcounts!D:D, MATCH(B731,find_bugcounts!B:B))</f>
        <v>Performance</v>
      </c>
      <c r="H731" t="s">
        <v>144</v>
      </c>
      <c r="I731" t="s">
        <v>28</v>
      </c>
      <c r="J731" t="s">
        <v>29</v>
      </c>
      <c r="K731">
        <v>4.7</v>
      </c>
      <c r="L731" t="s">
        <v>1016</v>
      </c>
    </row>
    <row r="732" spans="1:12" x14ac:dyDescent="0.3">
      <c r="A732">
        <v>507073</v>
      </c>
      <c r="B732">
        <v>367</v>
      </c>
      <c r="C732" t="s">
        <v>31</v>
      </c>
      <c r="D732" t="s">
        <v>30</v>
      </c>
      <c r="E732" t="s">
        <v>25</v>
      </c>
      <c r="F732" t="s">
        <v>88</v>
      </c>
      <c r="G732" t="str">
        <f>INDEX(find_bugcounts!D:D, MATCH(B732,find_bugcounts!B:B))</f>
        <v>Dodgy code</v>
      </c>
      <c r="H732" t="s">
        <v>144</v>
      </c>
      <c r="I732" t="s">
        <v>201</v>
      </c>
      <c r="J732" t="s">
        <v>29</v>
      </c>
      <c r="K732">
        <v>4.7</v>
      </c>
      <c r="L732" t="s">
        <v>1017</v>
      </c>
    </row>
    <row r="733" spans="1:12" x14ac:dyDescent="0.3">
      <c r="A733">
        <v>507075</v>
      </c>
      <c r="B733">
        <v>167</v>
      </c>
      <c r="C733" t="s">
        <v>31</v>
      </c>
      <c r="D733" t="s">
        <v>30</v>
      </c>
      <c r="E733" t="s">
        <v>25</v>
      </c>
      <c r="F733" t="s">
        <v>62</v>
      </c>
      <c r="G733" t="str">
        <f>INDEX(find_bugcounts!D:D, MATCH(B733,find_bugcounts!B:B))</f>
        <v>Correctness</v>
      </c>
      <c r="H733" t="s">
        <v>475</v>
      </c>
      <c r="I733" t="s">
        <v>28</v>
      </c>
      <c r="J733" t="s">
        <v>29</v>
      </c>
      <c r="K733">
        <v>4.7</v>
      </c>
      <c r="L733" t="s">
        <v>1018</v>
      </c>
    </row>
    <row r="734" spans="1:12" x14ac:dyDescent="0.3">
      <c r="A734">
        <v>507091</v>
      </c>
      <c r="B734">
        <v>115</v>
      </c>
      <c r="C734" t="s">
        <v>42</v>
      </c>
      <c r="D734" t="s">
        <v>30</v>
      </c>
      <c r="E734" t="s">
        <v>96</v>
      </c>
      <c r="F734" t="s">
        <v>258</v>
      </c>
      <c r="G734" t="str">
        <f>INDEX(find_bugcounts!D:D, MATCH(B734,find_bugcounts!B:B))</f>
        <v>Bad practice</v>
      </c>
      <c r="H734" t="s">
        <v>91</v>
      </c>
      <c r="I734" t="s">
        <v>28</v>
      </c>
      <c r="J734" t="s">
        <v>29</v>
      </c>
      <c r="K734">
        <v>4.7</v>
      </c>
      <c r="L734" t="s">
        <v>1019</v>
      </c>
    </row>
    <row r="735" spans="1:12" x14ac:dyDescent="0.3">
      <c r="A735">
        <v>507093</v>
      </c>
      <c r="B735">
        <v>334</v>
      </c>
      <c r="C735" t="s">
        <v>31</v>
      </c>
      <c r="D735" t="s">
        <v>30</v>
      </c>
      <c r="E735" t="s">
        <v>96</v>
      </c>
      <c r="F735" t="s">
        <v>62</v>
      </c>
      <c r="G735" t="str">
        <f>INDEX(find_bugcounts!D:D, MATCH(B735,find_bugcounts!B:B))</f>
        <v>Security</v>
      </c>
      <c r="H735" t="s">
        <v>91</v>
      </c>
      <c r="I735" t="s">
        <v>99</v>
      </c>
      <c r="J735" t="s">
        <v>35</v>
      </c>
      <c r="K735">
        <v>4.7</v>
      </c>
      <c r="L735" t="s">
        <v>1020</v>
      </c>
    </row>
    <row r="736" spans="1:12" x14ac:dyDescent="0.3">
      <c r="A736">
        <v>507099</v>
      </c>
      <c r="B736">
        <v>347</v>
      </c>
      <c r="C736" t="s">
        <v>31</v>
      </c>
      <c r="D736" t="s">
        <v>30</v>
      </c>
      <c r="E736" t="s">
        <v>25</v>
      </c>
      <c r="F736" t="s">
        <v>118</v>
      </c>
      <c r="G736" t="str">
        <f>INDEX(find_bugcounts!D:D, MATCH(B736,find_bugcounts!B:B))</f>
        <v>Dodgy code</v>
      </c>
      <c r="H736" t="s">
        <v>91</v>
      </c>
      <c r="I736" t="s">
        <v>28</v>
      </c>
      <c r="J736" t="s">
        <v>29</v>
      </c>
      <c r="K736">
        <v>4.7</v>
      </c>
      <c r="L736" t="s">
        <v>1021</v>
      </c>
    </row>
    <row r="737" spans="1:12" x14ac:dyDescent="0.3">
      <c r="A737">
        <v>507100</v>
      </c>
      <c r="B737">
        <v>31</v>
      </c>
      <c r="C737" t="s">
        <v>31</v>
      </c>
      <c r="D737" t="s">
        <v>30</v>
      </c>
      <c r="E737" t="s">
        <v>25</v>
      </c>
      <c r="F737" t="s">
        <v>118</v>
      </c>
      <c r="G737" t="str">
        <f>INDEX(find_bugcounts!D:D, MATCH(B737,find_bugcounts!B:B))</f>
        <v>Bad practice</v>
      </c>
      <c r="H737" t="s">
        <v>91</v>
      </c>
      <c r="I737" t="s">
        <v>28</v>
      </c>
      <c r="J737" t="s">
        <v>29</v>
      </c>
      <c r="K737">
        <v>4.7</v>
      </c>
      <c r="L737" t="s">
        <v>1022</v>
      </c>
    </row>
    <row r="738" spans="1:12" x14ac:dyDescent="0.3">
      <c r="A738">
        <v>507102</v>
      </c>
      <c r="B738">
        <v>73</v>
      </c>
      <c r="C738" t="s">
        <v>31</v>
      </c>
      <c r="D738" t="s">
        <v>30</v>
      </c>
      <c r="E738" t="s">
        <v>25</v>
      </c>
      <c r="F738" t="s">
        <v>62</v>
      </c>
      <c r="G738" t="str">
        <f>INDEX(find_bugcounts!D:D, MATCH(B738,find_bugcounts!B:B))</f>
        <v>Bad practice</v>
      </c>
      <c r="H738" t="s">
        <v>564</v>
      </c>
      <c r="I738" t="s">
        <v>28</v>
      </c>
      <c r="J738" t="s">
        <v>29</v>
      </c>
      <c r="K738">
        <v>4.7</v>
      </c>
      <c r="L738" t="s">
        <v>1023</v>
      </c>
    </row>
    <row r="739" spans="1:12" x14ac:dyDescent="0.3">
      <c r="A739">
        <v>507103</v>
      </c>
      <c r="B739">
        <v>356</v>
      </c>
      <c r="C739" t="s">
        <v>45</v>
      </c>
      <c r="D739" t="s">
        <v>30</v>
      </c>
      <c r="E739" t="s">
        <v>25</v>
      </c>
      <c r="F739" t="s">
        <v>62</v>
      </c>
      <c r="G739" t="str">
        <f>INDEX(find_bugcounts!D:D, MATCH(B739,find_bugcounts!B:B))</f>
        <v>Dodgy code</v>
      </c>
      <c r="H739" t="s">
        <v>564</v>
      </c>
      <c r="I739" t="s">
        <v>34</v>
      </c>
      <c r="J739" t="s">
        <v>35</v>
      </c>
      <c r="K739">
        <v>4.7</v>
      </c>
      <c r="L739" t="s">
        <v>1024</v>
      </c>
    </row>
    <row r="740" spans="1:12" x14ac:dyDescent="0.3">
      <c r="A740">
        <v>507106</v>
      </c>
      <c r="B740">
        <v>334</v>
      </c>
      <c r="C740" t="s">
        <v>45</v>
      </c>
      <c r="D740" t="s">
        <v>30</v>
      </c>
      <c r="E740" t="s">
        <v>25</v>
      </c>
      <c r="F740" t="s">
        <v>88</v>
      </c>
      <c r="G740" t="str">
        <f>INDEX(find_bugcounts!D:D, MATCH(B740,find_bugcounts!B:B))</f>
        <v>Security</v>
      </c>
      <c r="H740" t="s">
        <v>91</v>
      </c>
      <c r="I740" t="s">
        <v>34</v>
      </c>
      <c r="J740" t="s">
        <v>35</v>
      </c>
      <c r="K740">
        <v>4.7</v>
      </c>
      <c r="L740" t="s">
        <v>1025</v>
      </c>
    </row>
    <row r="741" spans="1:12" x14ac:dyDescent="0.3">
      <c r="A741">
        <v>507109</v>
      </c>
      <c r="B741">
        <v>268</v>
      </c>
      <c r="C741" t="s">
        <v>45</v>
      </c>
      <c r="D741" t="s">
        <v>30</v>
      </c>
      <c r="E741" t="s">
        <v>87</v>
      </c>
      <c r="F741" t="s">
        <v>113</v>
      </c>
      <c r="G741" t="str">
        <f>INDEX(find_bugcounts!D:D, MATCH(B741,find_bugcounts!B:B))</f>
        <v>Multithreaded correctness</v>
      </c>
      <c r="H741" t="s">
        <v>321</v>
      </c>
      <c r="I741" t="s">
        <v>28</v>
      </c>
      <c r="J741" t="s">
        <v>29</v>
      </c>
      <c r="K741">
        <v>4.7</v>
      </c>
      <c r="L741" t="s">
        <v>1026</v>
      </c>
    </row>
    <row r="742" spans="1:12" x14ac:dyDescent="0.3">
      <c r="A742">
        <v>507114</v>
      </c>
      <c r="B742">
        <v>167</v>
      </c>
      <c r="C742" t="s">
        <v>64</v>
      </c>
      <c r="D742" t="s">
        <v>30</v>
      </c>
      <c r="E742" t="s">
        <v>25</v>
      </c>
      <c r="F742" t="s">
        <v>62</v>
      </c>
      <c r="G742" t="str">
        <f>INDEX(find_bugcounts!D:D, MATCH(B742,find_bugcounts!B:B))</f>
        <v>Correctness</v>
      </c>
      <c r="H742" t="s">
        <v>116</v>
      </c>
      <c r="I742" t="s">
        <v>28</v>
      </c>
      <c r="J742" t="s">
        <v>29</v>
      </c>
      <c r="K742">
        <v>4.7</v>
      </c>
      <c r="L742" t="s">
        <v>1027</v>
      </c>
    </row>
    <row r="743" spans="1:12" x14ac:dyDescent="0.3">
      <c r="A743">
        <v>507158</v>
      </c>
      <c r="B743">
        <v>416</v>
      </c>
      <c r="C743" t="s">
        <v>31</v>
      </c>
      <c r="D743" t="s">
        <v>30</v>
      </c>
      <c r="E743" t="s">
        <v>87</v>
      </c>
      <c r="F743" t="s">
        <v>88</v>
      </c>
      <c r="G743" t="str">
        <f>INDEX(find_bugcounts!D:D, MATCH(B743,find_bugcounts!B:B))</f>
        <v>Dodgy code</v>
      </c>
      <c r="H743" t="s">
        <v>356</v>
      </c>
      <c r="I743" t="s">
        <v>34</v>
      </c>
      <c r="J743" t="s">
        <v>35</v>
      </c>
      <c r="K743">
        <v>4.7</v>
      </c>
      <c r="L743" t="s">
        <v>1028</v>
      </c>
    </row>
    <row r="744" spans="1:12" x14ac:dyDescent="0.3">
      <c r="A744">
        <v>507171</v>
      </c>
      <c r="B744">
        <v>147</v>
      </c>
      <c r="C744" t="s">
        <v>31</v>
      </c>
      <c r="D744" t="s">
        <v>30</v>
      </c>
      <c r="E744" t="s">
        <v>87</v>
      </c>
      <c r="F744" t="s">
        <v>62</v>
      </c>
      <c r="G744" t="str">
        <f>INDEX(find_bugcounts!D:D, MATCH(B744,find_bugcounts!B:B))</f>
        <v>Correctness</v>
      </c>
      <c r="H744" t="s">
        <v>356</v>
      </c>
      <c r="I744" t="s">
        <v>34</v>
      </c>
      <c r="J744" t="s">
        <v>35</v>
      </c>
      <c r="K744">
        <v>4.7</v>
      </c>
      <c r="L744" t="s">
        <v>1029</v>
      </c>
    </row>
    <row r="745" spans="1:12" x14ac:dyDescent="0.3">
      <c r="A745">
        <v>507175</v>
      </c>
      <c r="B745">
        <v>165</v>
      </c>
      <c r="C745" t="s">
        <v>31</v>
      </c>
      <c r="D745" t="s">
        <v>30</v>
      </c>
      <c r="E745" t="s">
        <v>25</v>
      </c>
      <c r="F745" t="s">
        <v>26</v>
      </c>
      <c r="G745" t="str">
        <f>INDEX(find_bugcounts!D:D, MATCH(B745,find_bugcounts!B:B))</f>
        <v>Correctness</v>
      </c>
      <c r="H745" t="s">
        <v>159</v>
      </c>
      <c r="I745" t="s">
        <v>34</v>
      </c>
      <c r="J745" t="s">
        <v>35</v>
      </c>
      <c r="K745">
        <v>4.7</v>
      </c>
      <c r="L745" t="s">
        <v>1030</v>
      </c>
    </row>
    <row r="746" spans="1:12" x14ac:dyDescent="0.3">
      <c r="A746">
        <v>507193</v>
      </c>
      <c r="B746">
        <v>10</v>
      </c>
      <c r="C746" t="s">
        <v>177</v>
      </c>
      <c r="D746" t="s">
        <v>30</v>
      </c>
      <c r="E746" t="s">
        <v>96</v>
      </c>
      <c r="F746" t="s">
        <v>258</v>
      </c>
      <c r="G746" t="str">
        <f>INDEX(find_bugcounts!D:D, MATCH(B746,find_bugcounts!B:B))</f>
        <v>Bad practice</v>
      </c>
      <c r="H746" t="s">
        <v>176</v>
      </c>
      <c r="I746" t="s">
        <v>99</v>
      </c>
      <c r="J746" t="s">
        <v>35</v>
      </c>
      <c r="K746">
        <v>4.7</v>
      </c>
      <c r="L746" t="s">
        <v>1031</v>
      </c>
    </row>
    <row r="747" spans="1:12" x14ac:dyDescent="0.3">
      <c r="A747">
        <v>507207</v>
      </c>
      <c r="B747">
        <v>12</v>
      </c>
      <c r="C747" t="s">
        <v>31</v>
      </c>
      <c r="D747" t="s">
        <v>30</v>
      </c>
      <c r="E747" t="s">
        <v>25</v>
      </c>
      <c r="F747" t="s">
        <v>104</v>
      </c>
      <c r="G747" t="str">
        <f>INDEX(find_bugcounts!D:D, MATCH(B747,find_bugcounts!B:B))</f>
        <v>Bad practice</v>
      </c>
      <c r="H747" t="s">
        <v>1032</v>
      </c>
      <c r="I747" t="s">
        <v>28</v>
      </c>
      <c r="J747" t="s">
        <v>29</v>
      </c>
      <c r="K747">
        <v>4.7</v>
      </c>
      <c r="L747" t="s">
        <v>1033</v>
      </c>
    </row>
    <row r="748" spans="1:12" x14ac:dyDescent="0.3">
      <c r="A748">
        <v>507208</v>
      </c>
      <c r="B748">
        <v>337</v>
      </c>
      <c r="C748" t="s">
        <v>31</v>
      </c>
      <c r="D748" t="s">
        <v>30</v>
      </c>
      <c r="E748" t="s">
        <v>25</v>
      </c>
      <c r="F748" t="s">
        <v>104</v>
      </c>
      <c r="G748" t="str">
        <f>INDEX(find_bugcounts!D:D, MATCH(B748,find_bugcounts!B:B))</f>
        <v>Security</v>
      </c>
      <c r="H748" t="s">
        <v>1032</v>
      </c>
      <c r="I748" t="s">
        <v>50</v>
      </c>
      <c r="J748" t="s">
        <v>56</v>
      </c>
      <c r="K748">
        <v>4.7</v>
      </c>
      <c r="L748" t="s">
        <v>1034</v>
      </c>
    </row>
    <row r="749" spans="1:12" x14ac:dyDescent="0.3">
      <c r="A749">
        <v>507209</v>
      </c>
      <c r="B749">
        <v>290</v>
      </c>
      <c r="C749" t="s">
        <v>31</v>
      </c>
      <c r="D749" t="s">
        <v>30</v>
      </c>
      <c r="E749" t="s">
        <v>25</v>
      </c>
      <c r="F749" t="s">
        <v>104</v>
      </c>
      <c r="G749" t="str">
        <f>INDEX(find_bugcounts!D:D, MATCH(B749,find_bugcounts!B:B))</f>
        <v>Multithreaded correctness</v>
      </c>
      <c r="H749" t="s">
        <v>1032</v>
      </c>
      <c r="I749" t="s">
        <v>28</v>
      </c>
      <c r="J749" t="s">
        <v>29</v>
      </c>
      <c r="K749">
        <v>4.7</v>
      </c>
      <c r="L749" t="s">
        <v>1035</v>
      </c>
    </row>
    <row r="750" spans="1:12" x14ac:dyDescent="0.3">
      <c r="A750">
        <v>507210</v>
      </c>
      <c r="B750">
        <v>160</v>
      </c>
      <c r="C750" t="s">
        <v>31</v>
      </c>
      <c r="D750" t="s">
        <v>30</v>
      </c>
      <c r="E750" t="s">
        <v>25</v>
      </c>
      <c r="F750" t="s">
        <v>104</v>
      </c>
      <c r="G750" t="str">
        <f>INDEX(find_bugcounts!D:D, MATCH(B750,find_bugcounts!B:B))</f>
        <v>Correctness</v>
      </c>
      <c r="H750" t="s">
        <v>1032</v>
      </c>
      <c r="I750" t="s">
        <v>28</v>
      </c>
      <c r="J750" t="s">
        <v>29</v>
      </c>
      <c r="K750">
        <v>4.7</v>
      </c>
      <c r="L750" t="s">
        <v>1036</v>
      </c>
    </row>
    <row r="751" spans="1:12" x14ac:dyDescent="0.3">
      <c r="A751">
        <v>507214</v>
      </c>
      <c r="B751">
        <v>356</v>
      </c>
      <c r="C751" t="s">
        <v>31</v>
      </c>
      <c r="D751" t="s">
        <v>30</v>
      </c>
      <c r="E751" t="s">
        <v>25</v>
      </c>
      <c r="F751" t="s">
        <v>104</v>
      </c>
      <c r="G751" t="str">
        <f>INDEX(find_bugcounts!D:D, MATCH(B751,find_bugcounts!B:B))</f>
        <v>Dodgy code</v>
      </c>
      <c r="H751" t="s">
        <v>542</v>
      </c>
      <c r="I751" t="s">
        <v>28</v>
      </c>
      <c r="J751" t="s">
        <v>29</v>
      </c>
      <c r="K751">
        <v>4.7</v>
      </c>
      <c r="L751" t="s">
        <v>1037</v>
      </c>
    </row>
    <row r="752" spans="1:12" x14ac:dyDescent="0.3">
      <c r="A752">
        <v>507216</v>
      </c>
      <c r="B752">
        <v>31</v>
      </c>
      <c r="C752" t="s">
        <v>31</v>
      </c>
      <c r="D752" t="s">
        <v>30</v>
      </c>
      <c r="E752" t="s">
        <v>25</v>
      </c>
      <c r="F752" t="s">
        <v>26</v>
      </c>
      <c r="G752" t="str">
        <f>INDEX(find_bugcounts!D:D, MATCH(B752,find_bugcounts!B:B))</f>
        <v>Bad practice</v>
      </c>
      <c r="H752" t="s">
        <v>116</v>
      </c>
      <c r="I752" t="s">
        <v>28</v>
      </c>
      <c r="J752" t="s">
        <v>29</v>
      </c>
      <c r="K752">
        <v>4.7</v>
      </c>
      <c r="L752" t="s">
        <v>1038</v>
      </c>
    </row>
    <row r="753" spans="1:12" x14ac:dyDescent="0.3">
      <c r="A753">
        <v>507225</v>
      </c>
      <c r="B753">
        <v>347</v>
      </c>
      <c r="C753" t="s">
        <v>31</v>
      </c>
      <c r="D753" t="s">
        <v>30</v>
      </c>
      <c r="E753" t="s">
        <v>96</v>
      </c>
      <c r="F753" t="s">
        <v>258</v>
      </c>
      <c r="G753" t="str">
        <f>INDEX(find_bugcounts!D:D, MATCH(B753,find_bugcounts!B:B))</f>
        <v>Dodgy code</v>
      </c>
      <c r="H753" t="s">
        <v>551</v>
      </c>
      <c r="I753" t="s">
        <v>50</v>
      </c>
      <c r="J753" t="s">
        <v>56</v>
      </c>
      <c r="K753">
        <v>4.7</v>
      </c>
      <c r="L753" t="s">
        <v>1039</v>
      </c>
    </row>
    <row r="754" spans="1:12" x14ac:dyDescent="0.3">
      <c r="A754">
        <v>507235</v>
      </c>
      <c r="B754">
        <v>239</v>
      </c>
      <c r="C754" t="s">
        <v>31</v>
      </c>
      <c r="D754" t="s">
        <v>30</v>
      </c>
      <c r="E754" t="s">
        <v>25</v>
      </c>
      <c r="F754" t="s">
        <v>26</v>
      </c>
      <c r="G754" t="str">
        <f>INDEX(find_bugcounts!D:D, MATCH(B754,find_bugcounts!B:B))</f>
        <v>Correctness</v>
      </c>
      <c r="H754" t="s">
        <v>144</v>
      </c>
      <c r="I754" t="s">
        <v>34</v>
      </c>
      <c r="J754" t="s">
        <v>35</v>
      </c>
      <c r="K754">
        <v>4.7</v>
      </c>
      <c r="L754" t="s">
        <v>1040</v>
      </c>
    </row>
    <row r="755" spans="1:12" x14ac:dyDescent="0.3">
      <c r="A755">
        <v>507240</v>
      </c>
      <c r="B755">
        <v>108</v>
      </c>
      <c r="C755" t="s">
        <v>45</v>
      </c>
      <c r="D755" t="s">
        <v>30</v>
      </c>
      <c r="E755" t="s">
        <v>25</v>
      </c>
      <c r="F755" t="s">
        <v>62</v>
      </c>
      <c r="G755" t="str">
        <f>INDEX(find_bugcounts!D:D, MATCH(B755,find_bugcounts!B:B))</f>
        <v>Bad practice</v>
      </c>
      <c r="H755" t="s">
        <v>1041</v>
      </c>
      <c r="I755" t="s">
        <v>28</v>
      </c>
      <c r="J755" t="s">
        <v>29</v>
      </c>
      <c r="K755">
        <v>4.7</v>
      </c>
      <c r="L755" t="s">
        <v>1042</v>
      </c>
    </row>
    <row r="756" spans="1:12" x14ac:dyDescent="0.3">
      <c r="A756">
        <v>507246</v>
      </c>
      <c r="B756">
        <v>57</v>
      </c>
      <c r="C756" t="s">
        <v>31</v>
      </c>
      <c r="D756" t="s">
        <v>30</v>
      </c>
      <c r="E756" t="s">
        <v>96</v>
      </c>
      <c r="F756" t="s">
        <v>97</v>
      </c>
      <c r="G756" t="str">
        <f>INDEX(find_bugcounts!D:D, MATCH(B756,find_bugcounts!B:B))</f>
        <v>Bad practice</v>
      </c>
      <c r="H756" t="s">
        <v>727</v>
      </c>
      <c r="I756" t="s">
        <v>99</v>
      </c>
      <c r="J756" t="s">
        <v>35</v>
      </c>
      <c r="K756">
        <v>4.7</v>
      </c>
      <c r="L756" t="s">
        <v>1043</v>
      </c>
    </row>
    <row r="757" spans="1:12" x14ac:dyDescent="0.3">
      <c r="A757">
        <v>507248</v>
      </c>
      <c r="B757">
        <v>334</v>
      </c>
      <c r="C757" t="s">
        <v>42</v>
      </c>
      <c r="D757" t="s">
        <v>30</v>
      </c>
      <c r="E757" t="s">
        <v>87</v>
      </c>
      <c r="F757" t="s">
        <v>113</v>
      </c>
      <c r="G757" t="str">
        <f>INDEX(find_bugcounts!D:D, MATCH(B757,find_bugcounts!B:B))</f>
        <v>Security</v>
      </c>
      <c r="H757" t="s">
        <v>58</v>
      </c>
      <c r="I757" t="s">
        <v>28</v>
      </c>
      <c r="J757" t="s">
        <v>29</v>
      </c>
      <c r="K757">
        <v>4.7</v>
      </c>
      <c r="L757" t="s">
        <v>1044</v>
      </c>
    </row>
    <row r="758" spans="1:12" x14ac:dyDescent="0.3">
      <c r="A758">
        <v>507262</v>
      </c>
      <c r="B758">
        <v>392</v>
      </c>
      <c r="C758" t="s">
        <v>31</v>
      </c>
      <c r="D758" t="s">
        <v>30</v>
      </c>
      <c r="E758" t="s">
        <v>87</v>
      </c>
      <c r="F758" t="s">
        <v>113</v>
      </c>
      <c r="G758" t="str">
        <f>INDEX(find_bugcounts!D:D, MATCH(B758,find_bugcounts!B:B))</f>
        <v>Dodgy code</v>
      </c>
      <c r="H758" t="s">
        <v>305</v>
      </c>
      <c r="I758" t="s">
        <v>99</v>
      </c>
      <c r="J758" t="s">
        <v>51</v>
      </c>
      <c r="K758">
        <v>4.7</v>
      </c>
      <c r="L758" t="s">
        <v>1045</v>
      </c>
    </row>
    <row r="759" spans="1:12" x14ac:dyDescent="0.3">
      <c r="A759">
        <v>507271</v>
      </c>
      <c r="B759">
        <v>339</v>
      </c>
      <c r="C759" t="s">
        <v>31</v>
      </c>
      <c r="D759" t="s">
        <v>30</v>
      </c>
      <c r="E759" t="s">
        <v>25</v>
      </c>
      <c r="F759" t="s">
        <v>118</v>
      </c>
      <c r="G759" t="str">
        <f>INDEX(find_bugcounts!D:D, MATCH(B759,find_bugcounts!B:B))</f>
        <v>Security</v>
      </c>
      <c r="H759" t="s">
        <v>176</v>
      </c>
      <c r="I759" t="s">
        <v>234</v>
      </c>
      <c r="J759" t="s">
        <v>29</v>
      </c>
      <c r="K759">
        <v>4.7</v>
      </c>
      <c r="L759" t="s">
        <v>1046</v>
      </c>
    </row>
    <row r="760" spans="1:12" x14ac:dyDescent="0.3">
      <c r="A760">
        <v>507272</v>
      </c>
      <c r="B760">
        <v>339</v>
      </c>
      <c r="C760" t="s">
        <v>31</v>
      </c>
      <c r="D760" t="s">
        <v>30</v>
      </c>
      <c r="E760" t="s">
        <v>25</v>
      </c>
      <c r="F760" t="s">
        <v>118</v>
      </c>
      <c r="G760" t="str">
        <f>INDEX(find_bugcounts!D:D, MATCH(B760,find_bugcounts!B:B))</f>
        <v>Security</v>
      </c>
      <c r="H760" t="s">
        <v>176</v>
      </c>
      <c r="I760" t="s">
        <v>34</v>
      </c>
      <c r="J760" t="s">
        <v>35</v>
      </c>
      <c r="K760">
        <v>4.7</v>
      </c>
      <c r="L760" t="s">
        <v>1047</v>
      </c>
    </row>
    <row r="761" spans="1:12" x14ac:dyDescent="0.3">
      <c r="A761">
        <v>507280</v>
      </c>
      <c r="B761">
        <v>356</v>
      </c>
      <c r="C761" t="s">
        <v>31</v>
      </c>
      <c r="D761" t="s">
        <v>30</v>
      </c>
      <c r="E761" t="s">
        <v>25</v>
      </c>
      <c r="F761" t="s">
        <v>104</v>
      </c>
      <c r="G761" t="str">
        <f>INDEX(find_bugcounts!D:D, MATCH(B761,find_bugcounts!B:B))</f>
        <v>Dodgy code</v>
      </c>
      <c r="H761" t="s">
        <v>542</v>
      </c>
      <c r="I761" t="s">
        <v>28</v>
      </c>
      <c r="J761" t="s">
        <v>29</v>
      </c>
      <c r="K761">
        <v>4.7</v>
      </c>
      <c r="L761" t="s">
        <v>1048</v>
      </c>
    </row>
    <row r="762" spans="1:12" x14ac:dyDescent="0.3">
      <c r="A762">
        <v>507290</v>
      </c>
      <c r="B762">
        <v>339</v>
      </c>
      <c r="C762" t="s">
        <v>31</v>
      </c>
      <c r="D762" t="s">
        <v>30</v>
      </c>
      <c r="E762" t="s">
        <v>25</v>
      </c>
      <c r="F762" t="s">
        <v>118</v>
      </c>
      <c r="G762" t="str">
        <f>INDEX(find_bugcounts!D:D, MATCH(B762,find_bugcounts!B:B))</f>
        <v>Security</v>
      </c>
      <c r="H762" t="s">
        <v>176</v>
      </c>
      <c r="I762" t="s">
        <v>34</v>
      </c>
      <c r="J762" t="s">
        <v>35</v>
      </c>
      <c r="K762">
        <v>4.7</v>
      </c>
      <c r="L762" t="s">
        <v>1049</v>
      </c>
    </row>
    <row r="763" spans="1:12" x14ac:dyDescent="0.3">
      <c r="A763">
        <v>507292</v>
      </c>
      <c r="B763">
        <v>128</v>
      </c>
      <c r="C763" t="s">
        <v>31</v>
      </c>
      <c r="D763" t="s">
        <v>30</v>
      </c>
      <c r="E763" t="s">
        <v>25</v>
      </c>
      <c r="F763" t="s">
        <v>122</v>
      </c>
      <c r="G763" t="str">
        <f>INDEX(find_bugcounts!D:D, MATCH(B763,find_bugcounts!B:B))</f>
        <v>Bad practice</v>
      </c>
      <c r="H763" t="s">
        <v>509</v>
      </c>
      <c r="I763" t="s">
        <v>34</v>
      </c>
      <c r="J763" t="s">
        <v>35</v>
      </c>
      <c r="K763">
        <v>4.7</v>
      </c>
      <c r="L763" t="s">
        <v>1050</v>
      </c>
    </row>
    <row r="764" spans="1:12" x14ac:dyDescent="0.3">
      <c r="A764">
        <v>507294</v>
      </c>
      <c r="B764">
        <v>393</v>
      </c>
      <c r="C764" t="s">
        <v>45</v>
      </c>
      <c r="D764" t="s">
        <v>30</v>
      </c>
      <c r="E764" t="s">
        <v>87</v>
      </c>
      <c r="F764" t="s">
        <v>88</v>
      </c>
      <c r="G764" t="str">
        <f>INDEX(find_bugcounts!D:D, MATCH(B764,find_bugcounts!B:B))</f>
        <v>Dodgy code</v>
      </c>
      <c r="H764" t="s">
        <v>85</v>
      </c>
      <c r="I764" t="s">
        <v>34</v>
      </c>
      <c r="J764" t="s">
        <v>35</v>
      </c>
      <c r="K764">
        <v>4.7</v>
      </c>
      <c r="L764" t="s">
        <v>1051</v>
      </c>
    </row>
    <row r="765" spans="1:12" x14ac:dyDescent="0.3">
      <c r="A765">
        <v>507296</v>
      </c>
      <c r="B765">
        <v>393</v>
      </c>
      <c r="C765" t="s">
        <v>31</v>
      </c>
      <c r="D765" t="s">
        <v>30</v>
      </c>
      <c r="E765" t="s">
        <v>25</v>
      </c>
      <c r="F765" t="s">
        <v>62</v>
      </c>
      <c r="G765" t="str">
        <f>INDEX(find_bugcounts!D:D, MATCH(B765,find_bugcounts!B:B))</f>
        <v>Dodgy code</v>
      </c>
      <c r="H765" t="s">
        <v>245</v>
      </c>
      <c r="I765" t="s">
        <v>34</v>
      </c>
      <c r="J765" t="s">
        <v>35</v>
      </c>
      <c r="K765">
        <v>4.7</v>
      </c>
      <c r="L765" t="s">
        <v>1052</v>
      </c>
    </row>
    <row r="766" spans="1:12" x14ac:dyDescent="0.3">
      <c r="A766">
        <v>507298</v>
      </c>
      <c r="B766">
        <v>376</v>
      </c>
      <c r="C766" t="s">
        <v>31</v>
      </c>
      <c r="D766" t="s">
        <v>30</v>
      </c>
      <c r="E766" t="s">
        <v>25</v>
      </c>
      <c r="F766" t="s">
        <v>62</v>
      </c>
      <c r="G766" t="str">
        <f>INDEX(find_bugcounts!D:D, MATCH(B766,find_bugcounts!B:B))</f>
        <v>Dodgy code</v>
      </c>
      <c r="H766" t="s">
        <v>144</v>
      </c>
      <c r="I766" t="s">
        <v>34</v>
      </c>
      <c r="J766" t="s">
        <v>35</v>
      </c>
      <c r="K766">
        <v>4.7</v>
      </c>
      <c r="L766" t="s">
        <v>1053</v>
      </c>
    </row>
    <row r="767" spans="1:12" x14ac:dyDescent="0.3">
      <c r="A767">
        <v>507312</v>
      </c>
      <c r="B767">
        <v>356</v>
      </c>
      <c r="C767" t="s">
        <v>31</v>
      </c>
      <c r="D767" t="s">
        <v>30</v>
      </c>
      <c r="E767" t="s">
        <v>87</v>
      </c>
      <c r="F767" t="s">
        <v>62</v>
      </c>
      <c r="G767" t="str">
        <f>INDEX(find_bugcounts!D:D, MATCH(B767,find_bugcounts!B:B))</f>
        <v>Dodgy code</v>
      </c>
      <c r="H767" t="s">
        <v>85</v>
      </c>
      <c r="I767" t="s">
        <v>34</v>
      </c>
      <c r="J767" t="s">
        <v>133</v>
      </c>
      <c r="K767">
        <v>4.7</v>
      </c>
      <c r="L767" t="s">
        <v>1054</v>
      </c>
    </row>
    <row r="768" spans="1:12" x14ac:dyDescent="0.3">
      <c r="A768">
        <v>507315</v>
      </c>
      <c r="B768">
        <v>343</v>
      </c>
      <c r="C768" t="s">
        <v>31</v>
      </c>
      <c r="D768" t="s">
        <v>30</v>
      </c>
      <c r="E768" t="s">
        <v>87</v>
      </c>
      <c r="F768" t="s">
        <v>113</v>
      </c>
      <c r="G768" t="str">
        <f>INDEX(find_bugcounts!D:D, MATCH(B768,find_bugcounts!B:B))</f>
        <v>Security</v>
      </c>
      <c r="H768" t="s">
        <v>1055</v>
      </c>
      <c r="I768" t="s">
        <v>99</v>
      </c>
      <c r="J768" t="s">
        <v>51</v>
      </c>
      <c r="K768">
        <v>4.7</v>
      </c>
      <c r="L768" t="s">
        <v>1056</v>
      </c>
    </row>
    <row r="769" spans="1:12" x14ac:dyDescent="0.3">
      <c r="A769">
        <v>507320</v>
      </c>
      <c r="B769">
        <v>334</v>
      </c>
      <c r="C769" t="s">
        <v>31</v>
      </c>
      <c r="D769" t="s">
        <v>30</v>
      </c>
      <c r="E769" t="s">
        <v>25</v>
      </c>
      <c r="F769" t="s">
        <v>118</v>
      </c>
      <c r="G769" t="str">
        <f>INDEX(find_bugcounts!D:D, MATCH(B769,find_bugcounts!B:B))</f>
        <v>Security</v>
      </c>
      <c r="H769" t="s">
        <v>398</v>
      </c>
      <c r="I769" t="s">
        <v>34</v>
      </c>
      <c r="J769" t="s">
        <v>35</v>
      </c>
      <c r="K769">
        <v>4.7</v>
      </c>
      <c r="L769" t="s">
        <v>1057</v>
      </c>
    </row>
    <row r="770" spans="1:12" x14ac:dyDescent="0.3">
      <c r="A770">
        <v>507325</v>
      </c>
      <c r="B770">
        <v>115</v>
      </c>
      <c r="C770" t="s">
        <v>42</v>
      </c>
      <c r="D770" t="s">
        <v>30</v>
      </c>
      <c r="E770" t="s">
        <v>96</v>
      </c>
      <c r="F770" t="s">
        <v>97</v>
      </c>
      <c r="G770" t="str">
        <f>INDEX(find_bugcounts!D:D, MATCH(B770,find_bugcounts!B:B))</f>
        <v>Bad practice</v>
      </c>
      <c r="H770" t="s">
        <v>398</v>
      </c>
      <c r="I770" t="s">
        <v>99</v>
      </c>
      <c r="J770" t="s">
        <v>35</v>
      </c>
      <c r="K770">
        <v>4.7</v>
      </c>
      <c r="L770" t="s">
        <v>1058</v>
      </c>
    </row>
    <row r="771" spans="1:12" x14ac:dyDescent="0.3">
      <c r="A771">
        <v>507339</v>
      </c>
      <c r="B771">
        <v>321</v>
      </c>
      <c r="C771" t="s">
        <v>31</v>
      </c>
      <c r="D771" t="s">
        <v>30</v>
      </c>
      <c r="E771" t="s">
        <v>25</v>
      </c>
      <c r="F771" t="s">
        <v>26</v>
      </c>
      <c r="G771" t="str">
        <f>INDEX(find_bugcounts!D:D, MATCH(B771,find_bugcounts!B:B))</f>
        <v>Performance</v>
      </c>
      <c r="H771" t="s">
        <v>85</v>
      </c>
      <c r="I771" t="s">
        <v>34</v>
      </c>
      <c r="J771" t="s">
        <v>35</v>
      </c>
      <c r="K771">
        <v>4.7</v>
      </c>
      <c r="L771" t="s">
        <v>1059</v>
      </c>
    </row>
    <row r="772" spans="1:12" x14ac:dyDescent="0.3">
      <c r="A772">
        <v>507343</v>
      </c>
      <c r="B772">
        <v>1</v>
      </c>
      <c r="C772" t="s">
        <v>31</v>
      </c>
      <c r="D772" t="s">
        <v>30</v>
      </c>
      <c r="E772" t="s">
        <v>25</v>
      </c>
      <c r="F772" t="s">
        <v>26</v>
      </c>
      <c r="G772" t="str">
        <f>INDEX(find_bugcounts!D:D, MATCH(B772,find_bugcounts!B:B))</f>
        <v>Bad practice</v>
      </c>
      <c r="H772" t="s">
        <v>1060</v>
      </c>
      <c r="I772" t="s">
        <v>28</v>
      </c>
      <c r="J772" t="s">
        <v>29</v>
      </c>
      <c r="K772">
        <v>4.7</v>
      </c>
      <c r="L772" t="s">
        <v>1061</v>
      </c>
    </row>
    <row r="773" spans="1:12" x14ac:dyDescent="0.3">
      <c r="A773">
        <v>507351</v>
      </c>
      <c r="B773">
        <v>399</v>
      </c>
      <c r="C773" t="s">
        <v>31</v>
      </c>
      <c r="D773" t="s">
        <v>30</v>
      </c>
      <c r="E773" t="s">
        <v>25</v>
      </c>
      <c r="F773" t="s">
        <v>62</v>
      </c>
      <c r="G773" t="str">
        <f>INDEX(find_bugcounts!D:D, MATCH(B773,find_bugcounts!B:B))</f>
        <v>Dodgy code</v>
      </c>
      <c r="H773" t="s">
        <v>85</v>
      </c>
      <c r="I773" t="s">
        <v>34</v>
      </c>
      <c r="J773" t="s">
        <v>35</v>
      </c>
      <c r="K773">
        <v>4.7</v>
      </c>
      <c r="L773" t="s">
        <v>1062</v>
      </c>
    </row>
    <row r="774" spans="1:12" x14ac:dyDescent="0.3">
      <c r="A774">
        <v>507356</v>
      </c>
      <c r="B774">
        <v>343</v>
      </c>
      <c r="C774" t="s">
        <v>31</v>
      </c>
      <c r="D774" t="s">
        <v>30</v>
      </c>
      <c r="E774" t="s">
        <v>87</v>
      </c>
      <c r="F774" t="s">
        <v>62</v>
      </c>
      <c r="G774" t="str">
        <f>INDEX(find_bugcounts!D:D, MATCH(B774,find_bugcounts!B:B))</f>
        <v>Security</v>
      </c>
      <c r="H774" t="s">
        <v>1063</v>
      </c>
      <c r="I774" t="s">
        <v>34</v>
      </c>
      <c r="J774" t="s">
        <v>106</v>
      </c>
      <c r="K774">
        <v>4.7</v>
      </c>
      <c r="L774" t="s">
        <v>578</v>
      </c>
    </row>
    <row r="775" spans="1:12" x14ac:dyDescent="0.3">
      <c r="A775">
        <v>507357</v>
      </c>
      <c r="B775">
        <v>134</v>
      </c>
      <c r="C775" t="s">
        <v>31</v>
      </c>
      <c r="D775" t="s">
        <v>30</v>
      </c>
      <c r="E775" t="s">
        <v>25</v>
      </c>
      <c r="F775" t="s">
        <v>26</v>
      </c>
      <c r="G775" t="str">
        <f>INDEX(find_bugcounts!D:D, MATCH(B775,find_bugcounts!B:B))</f>
        <v>Correctness</v>
      </c>
      <c r="H775" t="s">
        <v>85</v>
      </c>
      <c r="I775" t="s">
        <v>34</v>
      </c>
      <c r="J775" t="s">
        <v>35</v>
      </c>
      <c r="K775">
        <v>4.7</v>
      </c>
      <c r="L775" t="s">
        <v>1064</v>
      </c>
    </row>
    <row r="776" spans="1:12" x14ac:dyDescent="0.3">
      <c r="A776">
        <v>507381</v>
      </c>
      <c r="B776">
        <v>3</v>
      </c>
      <c r="C776" t="s">
        <v>45</v>
      </c>
      <c r="D776" t="s">
        <v>30</v>
      </c>
      <c r="E776" t="s">
        <v>87</v>
      </c>
      <c r="F776" t="s">
        <v>62</v>
      </c>
      <c r="G776" t="str">
        <f>INDEX(find_bugcounts!D:D, MATCH(B776,find_bugcounts!B:B))</f>
        <v>Bad practice</v>
      </c>
      <c r="H776" t="s">
        <v>85</v>
      </c>
      <c r="I776" t="s">
        <v>34</v>
      </c>
      <c r="J776" t="s">
        <v>35</v>
      </c>
      <c r="K776">
        <v>4.7</v>
      </c>
      <c r="L776" t="s">
        <v>1065</v>
      </c>
    </row>
    <row r="777" spans="1:12" x14ac:dyDescent="0.3">
      <c r="A777">
        <v>507383</v>
      </c>
      <c r="B777">
        <v>207</v>
      </c>
      <c r="C777" t="s">
        <v>45</v>
      </c>
      <c r="D777" t="s">
        <v>30</v>
      </c>
      <c r="E777" t="s">
        <v>87</v>
      </c>
      <c r="F777" t="s">
        <v>88</v>
      </c>
      <c r="G777" t="str">
        <f>INDEX(find_bugcounts!D:D, MATCH(B777,find_bugcounts!B:B))</f>
        <v>Correctness</v>
      </c>
      <c r="H777" t="s">
        <v>85</v>
      </c>
      <c r="I777" t="s">
        <v>201</v>
      </c>
      <c r="J777" t="s">
        <v>29</v>
      </c>
      <c r="K777">
        <v>4.7</v>
      </c>
      <c r="L777" t="s">
        <v>1066</v>
      </c>
    </row>
    <row r="778" spans="1:12" x14ac:dyDescent="0.3">
      <c r="A778">
        <v>507385</v>
      </c>
      <c r="B778">
        <v>7</v>
      </c>
      <c r="C778" t="s">
        <v>31</v>
      </c>
      <c r="D778" t="s">
        <v>30</v>
      </c>
      <c r="E778" t="s">
        <v>87</v>
      </c>
      <c r="F778" t="s">
        <v>93</v>
      </c>
      <c r="G778" t="str">
        <f>INDEX(find_bugcounts!D:D, MATCH(B778,find_bugcounts!B:B))</f>
        <v>Bad practice</v>
      </c>
      <c r="H778" t="s">
        <v>85</v>
      </c>
      <c r="I778" t="s">
        <v>28</v>
      </c>
      <c r="J778" t="s">
        <v>29</v>
      </c>
      <c r="K778">
        <v>4.7</v>
      </c>
      <c r="L778" t="s">
        <v>1067</v>
      </c>
    </row>
    <row r="779" spans="1:12" x14ac:dyDescent="0.3">
      <c r="A779">
        <v>507394</v>
      </c>
      <c r="B779">
        <v>321</v>
      </c>
      <c r="C779" t="s">
        <v>31</v>
      </c>
      <c r="D779" t="s">
        <v>30</v>
      </c>
      <c r="E779" t="s">
        <v>25</v>
      </c>
      <c r="F779" t="s">
        <v>62</v>
      </c>
      <c r="G779" t="str">
        <f>INDEX(find_bugcounts!D:D, MATCH(B779,find_bugcounts!B:B))</f>
        <v>Performance</v>
      </c>
      <c r="H779" t="s">
        <v>245</v>
      </c>
      <c r="I779" t="s">
        <v>28</v>
      </c>
      <c r="J779" t="s">
        <v>29</v>
      </c>
      <c r="K779">
        <v>4.7</v>
      </c>
      <c r="L779" t="s">
        <v>1068</v>
      </c>
    </row>
    <row r="780" spans="1:12" x14ac:dyDescent="0.3">
      <c r="A780">
        <v>507399</v>
      </c>
      <c r="B780">
        <v>303</v>
      </c>
      <c r="C780" t="s">
        <v>31</v>
      </c>
      <c r="D780" t="s">
        <v>30</v>
      </c>
      <c r="E780" t="s">
        <v>25</v>
      </c>
      <c r="F780" t="s">
        <v>62</v>
      </c>
      <c r="G780" t="str">
        <f>INDEX(find_bugcounts!D:D, MATCH(B780,find_bugcounts!B:B))</f>
        <v>Multithreaded correctness</v>
      </c>
      <c r="H780" t="s">
        <v>85</v>
      </c>
      <c r="I780" t="s">
        <v>28</v>
      </c>
      <c r="J780" t="s">
        <v>29</v>
      </c>
      <c r="K780">
        <v>4.7</v>
      </c>
      <c r="L780" t="s">
        <v>1069</v>
      </c>
    </row>
    <row r="781" spans="1:12" x14ac:dyDescent="0.3">
      <c r="A781">
        <v>507400</v>
      </c>
      <c r="B781">
        <v>160</v>
      </c>
      <c r="C781" t="s">
        <v>31</v>
      </c>
      <c r="D781" t="s">
        <v>30</v>
      </c>
      <c r="E781" t="s">
        <v>25</v>
      </c>
      <c r="F781" t="s">
        <v>88</v>
      </c>
      <c r="G781" t="str">
        <f>INDEX(find_bugcounts!D:D, MATCH(B781,find_bugcounts!B:B))</f>
        <v>Correctness</v>
      </c>
      <c r="H781" t="s">
        <v>85</v>
      </c>
      <c r="I781" t="s">
        <v>234</v>
      </c>
      <c r="J781" t="s">
        <v>29</v>
      </c>
      <c r="K781">
        <v>4.7</v>
      </c>
      <c r="L781" t="s">
        <v>1070</v>
      </c>
    </row>
    <row r="782" spans="1:12" x14ac:dyDescent="0.3">
      <c r="A782">
        <v>507404</v>
      </c>
      <c r="B782">
        <v>417</v>
      </c>
      <c r="C782" t="s">
        <v>31</v>
      </c>
      <c r="D782" t="s">
        <v>30</v>
      </c>
      <c r="E782" t="s">
        <v>25</v>
      </c>
      <c r="F782" t="s">
        <v>62</v>
      </c>
      <c r="G782" t="str">
        <f>INDEX(find_bugcounts!D:D, MATCH(B782,find_bugcounts!B:B))</f>
        <v>Dodgy code</v>
      </c>
      <c r="H782" t="s">
        <v>245</v>
      </c>
      <c r="I782" t="s">
        <v>34</v>
      </c>
      <c r="J782" t="s">
        <v>35</v>
      </c>
      <c r="K782">
        <v>4.7</v>
      </c>
      <c r="L782" t="s">
        <v>578</v>
      </c>
    </row>
    <row r="783" spans="1:12" x14ac:dyDescent="0.3">
      <c r="A783">
        <v>507420</v>
      </c>
      <c r="B783">
        <v>155</v>
      </c>
      <c r="C783" t="s">
        <v>31</v>
      </c>
      <c r="D783" t="s">
        <v>30</v>
      </c>
      <c r="E783" t="s">
        <v>87</v>
      </c>
      <c r="F783" t="s">
        <v>93</v>
      </c>
      <c r="G783" t="str">
        <f>INDEX(find_bugcounts!D:D, MATCH(B783,find_bugcounts!B:B))</f>
        <v>Correctness</v>
      </c>
      <c r="H783" t="s">
        <v>281</v>
      </c>
      <c r="I783" t="s">
        <v>28</v>
      </c>
      <c r="J783" t="s">
        <v>29</v>
      </c>
      <c r="K783">
        <v>4.7</v>
      </c>
      <c r="L783" t="s">
        <v>1071</v>
      </c>
    </row>
    <row r="784" spans="1:12" x14ac:dyDescent="0.3">
      <c r="A784">
        <v>507432</v>
      </c>
      <c r="B784">
        <v>1</v>
      </c>
      <c r="C784" t="s">
        <v>31</v>
      </c>
      <c r="D784" t="s">
        <v>30</v>
      </c>
      <c r="E784" t="s">
        <v>25</v>
      </c>
      <c r="F784" t="s">
        <v>26</v>
      </c>
      <c r="G784" t="str">
        <f>INDEX(find_bugcounts!D:D, MATCH(B784,find_bugcounts!B:B))</f>
        <v>Bad practice</v>
      </c>
      <c r="H784" t="s">
        <v>217</v>
      </c>
      <c r="I784" t="s">
        <v>28</v>
      </c>
      <c r="J784" t="s">
        <v>29</v>
      </c>
      <c r="K784">
        <v>4.7</v>
      </c>
      <c r="L784" t="s">
        <v>1072</v>
      </c>
    </row>
    <row r="785" spans="1:12" x14ac:dyDescent="0.3">
      <c r="A785">
        <v>507445</v>
      </c>
      <c r="B785">
        <v>334</v>
      </c>
      <c r="C785" t="s">
        <v>31</v>
      </c>
      <c r="D785" t="s">
        <v>30</v>
      </c>
      <c r="E785" t="s">
        <v>25</v>
      </c>
      <c r="F785" t="s">
        <v>118</v>
      </c>
      <c r="G785" t="str">
        <f>INDEX(find_bugcounts!D:D, MATCH(B785,find_bugcounts!B:B))</f>
        <v>Security</v>
      </c>
      <c r="H785" t="s">
        <v>398</v>
      </c>
      <c r="I785" t="s">
        <v>34</v>
      </c>
      <c r="J785" t="s">
        <v>51</v>
      </c>
      <c r="K785">
        <v>4.7</v>
      </c>
      <c r="L785" t="s">
        <v>1073</v>
      </c>
    </row>
    <row r="786" spans="1:12" x14ac:dyDescent="0.3">
      <c r="A786">
        <v>507471</v>
      </c>
      <c r="B786">
        <v>160</v>
      </c>
      <c r="C786" t="s">
        <v>31</v>
      </c>
      <c r="D786" t="s">
        <v>30</v>
      </c>
      <c r="E786" t="s">
        <v>96</v>
      </c>
      <c r="F786" t="s">
        <v>62</v>
      </c>
      <c r="G786" t="str">
        <f>INDEX(find_bugcounts!D:D, MATCH(B786,find_bugcounts!B:B))</f>
        <v>Correctness</v>
      </c>
      <c r="H786" t="s">
        <v>321</v>
      </c>
      <c r="I786" t="s">
        <v>28</v>
      </c>
      <c r="J786" t="s">
        <v>29</v>
      </c>
      <c r="K786">
        <v>4.7</v>
      </c>
      <c r="L786" t="s">
        <v>1074</v>
      </c>
    </row>
    <row r="787" spans="1:12" x14ac:dyDescent="0.3">
      <c r="A787">
        <v>507486</v>
      </c>
      <c r="B787">
        <v>393</v>
      </c>
      <c r="C787" t="s">
        <v>45</v>
      </c>
      <c r="D787" t="s">
        <v>30</v>
      </c>
      <c r="E787" t="s">
        <v>87</v>
      </c>
      <c r="F787" t="s">
        <v>88</v>
      </c>
      <c r="G787" t="str">
        <f>INDEX(find_bugcounts!D:D, MATCH(B787,find_bugcounts!B:B))</f>
        <v>Dodgy code</v>
      </c>
      <c r="H787" t="s">
        <v>85</v>
      </c>
      <c r="I787" t="s">
        <v>34</v>
      </c>
      <c r="J787" t="s">
        <v>35</v>
      </c>
      <c r="K787">
        <v>4.7</v>
      </c>
      <c r="L787" t="s">
        <v>1075</v>
      </c>
    </row>
    <row r="788" spans="1:12" x14ac:dyDescent="0.3">
      <c r="A788">
        <v>507520</v>
      </c>
      <c r="B788">
        <v>365</v>
      </c>
      <c r="C788" t="s">
        <v>31</v>
      </c>
      <c r="D788" t="s">
        <v>30</v>
      </c>
      <c r="E788" t="s">
        <v>87</v>
      </c>
      <c r="F788" t="s">
        <v>113</v>
      </c>
      <c r="G788" t="str">
        <f>INDEX(find_bugcounts!D:D, MATCH(B788,find_bugcounts!B:B))</f>
        <v>Dodgy code</v>
      </c>
      <c r="H788" t="s">
        <v>58</v>
      </c>
      <c r="I788" t="s">
        <v>99</v>
      </c>
      <c r="J788" t="s">
        <v>35</v>
      </c>
      <c r="K788">
        <v>4.7</v>
      </c>
      <c r="L788" t="s">
        <v>1076</v>
      </c>
    </row>
    <row r="789" spans="1:12" x14ac:dyDescent="0.3">
      <c r="A789">
        <v>507523</v>
      </c>
      <c r="B789">
        <v>10</v>
      </c>
      <c r="C789" t="s">
        <v>31</v>
      </c>
      <c r="D789" t="s">
        <v>30</v>
      </c>
      <c r="E789" t="s">
        <v>25</v>
      </c>
      <c r="F789" t="s">
        <v>209</v>
      </c>
      <c r="G789" t="str">
        <f>INDEX(find_bugcounts!D:D, MATCH(B789,find_bugcounts!B:B))</f>
        <v>Bad practice</v>
      </c>
      <c r="H789" t="s">
        <v>176</v>
      </c>
      <c r="I789" t="s">
        <v>34</v>
      </c>
      <c r="J789" t="s">
        <v>35</v>
      </c>
      <c r="K789">
        <v>4.7</v>
      </c>
      <c r="L789" t="s">
        <v>1077</v>
      </c>
    </row>
    <row r="790" spans="1:12" x14ac:dyDescent="0.3">
      <c r="A790">
        <v>507534</v>
      </c>
      <c r="B790">
        <v>334</v>
      </c>
      <c r="C790" t="s">
        <v>31</v>
      </c>
      <c r="D790" t="s">
        <v>30</v>
      </c>
      <c r="E790" t="s">
        <v>96</v>
      </c>
      <c r="F790" t="s">
        <v>62</v>
      </c>
      <c r="G790" t="str">
        <f>INDEX(find_bugcounts!D:D, MATCH(B790,find_bugcounts!B:B))</f>
        <v>Security</v>
      </c>
      <c r="H790" t="s">
        <v>66</v>
      </c>
      <c r="I790" t="s">
        <v>28</v>
      </c>
      <c r="J790" t="s">
        <v>29</v>
      </c>
      <c r="K790">
        <v>4.7</v>
      </c>
      <c r="L790" t="s">
        <v>1078</v>
      </c>
    </row>
    <row r="791" spans="1:12" x14ac:dyDescent="0.3">
      <c r="A791">
        <v>507547</v>
      </c>
      <c r="B791">
        <v>261</v>
      </c>
      <c r="C791" t="s">
        <v>31</v>
      </c>
      <c r="D791" t="s">
        <v>30</v>
      </c>
      <c r="E791" t="s">
        <v>25</v>
      </c>
      <c r="F791" t="s">
        <v>26</v>
      </c>
      <c r="G791" t="str">
        <f>INDEX(find_bugcounts!D:D, MATCH(B791,find_bugcounts!B:B))</f>
        <v>Multithreaded correctness</v>
      </c>
      <c r="H791" t="s">
        <v>116</v>
      </c>
      <c r="I791" t="s">
        <v>34</v>
      </c>
      <c r="J791" t="s">
        <v>35</v>
      </c>
      <c r="K791">
        <v>4.7</v>
      </c>
      <c r="L791" t="s">
        <v>1079</v>
      </c>
    </row>
    <row r="792" spans="1:12" x14ac:dyDescent="0.3">
      <c r="A792">
        <v>507550</v>
      </c>
      <c r="B792">
        <v>19</v>
      </c>
      <c r="C792" t="s">
        <v>42</v>
      </c>
      <c r="D792" t="s">
        <v>30</v>
      </c>
      <c r="E792" t="s">
        <v>25</v>
      </c>
      <c r="F792" t="s">
        <v>26</v>
      </c>
      <c r="G792" t="str">
        <f>INDEX(find_bugcounts!D:D, MATCH(B792,find_bugcounts!B:B))</f>
        <v>Bad practice</v>
      </c>
      <c r="H792" t="s">
        <v>1080</v>
      </c>
      <c r="I792" t="s">
        <v>34</v>
      </c>
      <c r="J792" t="s">
        <v>56</v>
      </c>
      <c r="K792">
        <v>4.7</v>
      </c>
      <c r="L792" t="s">
        <v>1081</v>
      </c>
    </row>
    <row r="793" spans="1:12" x14ac:dyDescent="0.3">
      <c r="A793">
        <v>507564</v>
      </c>
      <c r="B793">
        <v>56</v>
      </c>
      <c r="C793" t="s">
        <v>42</v>
      </c>
      <c r="D793" t="s">
        <v>30</v>
      </c>
      <c r="E793" t="s">
        <v>87</v>
      </c>
      <c r="F793" t="s">
        <v>113</v>
      </c>
      <c r="G793" t="str">
        <f>INDEX(find_bugcounts!D:D, MATCH(B793,find_bugcounts!B:B))</f>
        <v>Bad practice</v>
      </c>
      <c r="H793" t="s">
        <v>1082</v>
      </c>
      <c r="I793" t="s">
        <v>99</v>
      </c>
      <c r="J793" t="s">
        <v>138</v>
      </c>
      <c r="K793">
        <v>4.7</v>
      </c>
      <c r="L793" t="s">
        <v>1083</v>
      </c>
    </row>
    <row r="794" spans="1:12" x14ac:dyDescent="0.3">
      <c r="A794">
        <v>507567</v>
      </c>
      <c r="B794">
        <v>334</v>
      </c>
      <c r="C794" t="s">
        <v>42</v>
      </c>
      <c r="D794" t="s">
        <v>30</v>
      </c>
      <c r="E794" t="s">
        <v>87</v>
      </c>
      <c r="F794" t="s">
        <v>113</v>
      </c>
      <c r="G794" t="str">
        <f>INDEX(find_bugcounts!D:D, MATCH(B794,find_bugcounts!B:B))</f>
        <v>Security</v>
      </c>
      <c r="H794" t="s">
        <v>321</v>
      </c>
      <c r="I794" t="s">
        <v>234</v>
      </c>
      <c r="J794" t="s">
        <v>29</v>
      </c>
      <c r="K794">
        <v>4.7</v>
      </c>
      <c r="L794" t="s">
        <v>1084</v>
      </c>
    </row>
    <row r="795" spans="1:12" x14ac:dyDescent="0.3">
      <c r="A795">
        <v>507571</v>
      </c>
      <c r="B795">
        <v>115</v>
      </c>
      <c r="C795" t="s">
        <v>31</v>
      </c>
      <c r="D795" t="s">
        <v>30</v>
      </c>
      <c r="E795" t="s">
        <v>87</v>
      </c>
      <c r="F795" t="s">
        <v>113</v>
      </c>
      <c r="G795" t="str">
        <f>INDEX(find_bugcounts!D:D, MATCH(B795,find_bugcounts!B:B))</f>
        <v>Bad practice</v>
      </c>
      <c r="H795" t="s">
        <v>781</v>
      </c>
      <c r="I795" t="s">
        <v>99</v>
      </c>
      <c r="J795" t="s">
        <v>35</v>
      </c>
      <c r="K795">
        <v>4.7</v>
      </c>
      <c r="L795" t="s">
        <v>1085</v>
      </c>
    </row>
    <row r="796" spans="1:12" x14ac:dyDescent="0.3">
      <c r="A796">
        <v>507574</v>
      </c>
      <c r="B796">
        <v>160</v>
      </c>
      <c r="C796" t="s">
        <v>31</v>
      </c>
      <c r="D796" t="s">
        <v>30</v>
      </c>
      <c r="E796" t="s">
        <v>25</v>
      </c>
      <c r="F796" t="s">
        <v>62</v>
      </c>
      <c r="G796" t="str">
        <f>INDEX(find_bugcounts!D:D, MATCH(B796,find_bugcounts!B:B))</f>
        <v>Correctness</v>
      </c>
      <c r="H796" t="s">
        <v>790</v>
      </c>
      <c r="I796" t="s">
        <v>28</v>
      </c>
      <c r="J796" t="s">
        <v>29</v>
      </c>
      <c r="K796">
        <v>4.7</v>
      </c>
      <c r="L796" t="s">
        <v>1086</v>
      </c>
    </row>
    <row r="797" spans="1:12" x14ac:dyDescent="0.3">
      <c r="A797">
        <v>507575</v>
      </c>
      <c r="B797">
        <v>339</v>
      </c>
      <c r="C797" t="s">
        <v>31</v>
      </c>
      <c r="D797" t="s">
        <v>30</v>
      </c>
      <c r="E797" t="s">
        <v>25</v>
      </c>
      <c r="F797" t="s">
        <v>118</v>
      </c>
      <c r="G797" t="str">
        <f>INDEX(find_bugcounts!D:D, MATCH(B797,find_bugcounts!B:B))</f>
        <v>Security</v>
      </c>
      <c r="H797" t="s">
        <v>176</v>
      </c>
      <c r="I797" t="s">
        <v>34</v>
      </c>
      <c r="J797" t="s">
        <v>35</v>
      </c>
      <c r="K797">
        <v>4.7</v>
      </c>
      <c r="L797" t="s">
        <v>1087</v>
      </c>
    </row>
    <row r="798" spans="1:12" x14ac:dyDescent="0.3">
      <c r="A798">
        <v>507576</v>
      </c>
      <c r="B798">
        <v>167</v>
      </c>
      <c r="C798" t="s">
        <v>31</v>
      </c>
      <c r="D798" t="s">
        <v>30</v>
      </c>
      <c r="E798" t="s">
        <v>25</v>
      </c>
      <c r="F798" t="s">
        <v>62</v>
      </c>
      <c r="G798" t="str">
        <f>INDEX(find_bugcounts!D:D, MATCH(B798,find_bugcounts!B:B))</f>
        <v>Correctness</v>
      </c>
      <c r="H798" t="s">
        <v>790</v>
      </c>
      <c r="I798" t="s">
        <v>28</v>
      </c>
      <c r="J798" t="s">
        <v>29</v>
      </c>
      <c r="K798">
        <v>4.7</v>
      </c>
      <c r="L798" t="s">
        <v>1088</v>
      </c>
    </row>
    <row r="799" spans="1:12" x14ac:dyDescent="0.3">
      <c r="A799">
        <v>507579</v>
      </c>
      <c r="B799">
        <v>160</v>
      </c>
      <c r="C799" t="s">
        <v>45</v>
      </c>
      <c r="D799" t="s">
        <v>30</v>
      </c>
      <c r="E799" t="s">
        <v>25</v>
      </c>
      <c r="F799" t="s">
        <v>62</v>
      </c>
      <c r="G799" t="str">
        <f>INDEX(find_bugcounts!D:D, MATCH(B799,find_bugcounts!B:B))</f>
        <v>Correctness</v>
      </c>
      <c r="H799" t="s">
        <v>85</v>
      </c>
      <c r="I799" t="s">
        <v>28</v>
      </c>
      <c r="J799" t="s">
        <v>29</v>
      </c>
      <c r="K799">
        <v>4.7</v>
      </c>
      <c r="L799" t="s">
        <v>1089</v>
      </c>
    </row>
    <row r="800" spans="1:12" x14ac:dyDescent="0.3">
      <c r="A800">
        <v>507597</v>
      </c>
      <c r="B800">
        <v>214</v>
      </c>
      <c r="C800" t="s">
        <v>31</v>
      </c>
      <c r="D800" t="s">
        <v>30</v>
      </c>
      <c r="E800" t="s">
        <v>25</v>
      </c>
      <c r="F800" t="s">
        <v>209</v>
      </c>
      <c r="G800" t="str">
        <f>INDEX(find_bugcounts!D:D, MATCH(B800,find_bugcounts!B:B))</f>
        <v>Correctness</v>
      </c>
      <c r="H800" t="s">
        <v>58</v>
      </c>
      <c r="I800" t="s">
        <v>34</v>
      </c>
      <c r="J800" t="s">
        <v>35</v>
      </c>
      <c r="K800">
        <v>4.7</v>
      </c>
      <c r="L800" t="s">
        <v>1090</v>
      </c>
    </row>
    <row r="801" spans="1:12" x14ac:dyDescent="0.3">
      <c r="A801">
        <v>507602</v>
      </c>
      <c r="B801">
        <v>1</v>
      </c>
      <c r="C801" t="s">
        <v>31</v>
      </c>
      <c r="D801" t="s">
        <v>30</v>
      </c>
      <c r="E801" t="s">
        <v>25</v>
      </c>
      <c r="F801" t="s">
        <v>26</v>
      </c>
      <c r="G801" t="str">
        <f>INDEX(find_bugcounts!D:D, MATCH(B801,find_bugcounts!B:B))</f>
        <v>Bad practice</v>
      </c>
      <c r="H801" t="s">
        <v>66</v>
      </c>
      <c r="I801" t="s">
        <v>28</v>
      </c>
      <c r="J801" t="s">
        <v>29</v>
      </c>
      <c r="K801">
        <v>4.7</v>
      </c>
      <c r="L801" t="s">
        <v>1091</v>
      </c>
    </row>
    <row r="802" spans="1:12" x14ac:dyDescent="0.3">
      <c r="A802">
        <v>507604</v>
      </c>
      <c r="B802">
        <v>321</v>
      </c>
      <c r="C802" t="s">
        <v>45</v>
      </c>
      <c r="D802" t="s">
        <v>30</v>
      </c>
      <c r="E802" t="s">
        <v>25</v>
      </c>
      <c r="F802" t="s">
        <v>26</v>
      </c>
      <c r="G802" t="str">
        <f>INDEX(find_bugcounts!D:D, MATCH(B802,find_bugcounts!B:B))</f>
        <v>Performance</v>
      </c>
      <c r="H802" t="s">
        <v>91</v>
      </c>
      <c r="I802" t="s">
        <v>34</v>
      </c>
      <c r="J802" t="s">
        <v>35</v>
      </c>
      <c r="K802">
        <v>4.7</v>
      </c>
      <c r="L802" t="s">
        <v>1092</v>
      </c>
    </row>
    <row r="803" spans="1:12" x14ac:dyDescent="0.3">
      <c r="A803">
        <v>507611</v>
      </c>
      <c r="B803">
        <v>1</v>
      </c>
      <c r="C803" t="s">
        <v>31</v>
      </c>
      <c r="D803" t="s">
        <v>30</v>
      </c>
      <c r="E803" t="s">
        <v>25</v>
      </c>
      <c r="F803" t="s">
        <v>26</v>
      </c>
      <c r="G803" t="str">
        <f>INDEX(find_bugcounts!D:D, MATCH(B803,find_bugcounts!B:B))</f>
        <v>Bad practice</v>
      </c>
      <c r="H803" t="s">
        <v>1093</v>
      </c>
      <c r="I803" t="s">
        <v>201</v>
      </c>
      <c r="J803" t="s">
        <v>29</v>
      </c>
      <c r="K803">
        <v>4.7</v>
      </c>
      <c r="L803" t="s">
        <v>1094</v>
      </c>
    </row>
    <row r="804" spans="1:12" x14ac:dyDescent="0.3">
      <c r="A804">
        <v>507629</v>
      </c>
      <c r="B804">
        <v>321</v>
      </c>
      <c r="C804" t="s">
        <v>31</v>
      </c>
      <c r="D804" t="s">
        <v>30</v>
      </c>
      <c r="E804" t="s">
        <v>87</v>
      </c>
      <c r="F804" t="s">
        <v>113</v>
      </c>
      <c r="G804" t="str">
        <f>INDEX(find_bugcounts!D:D, MATCH(B804,find_bugcounts!B:B))</f>
        <v>Performance</v>
      </c>
      <c r="H804" t="s">
        <v>321</v>
      </c>
      <c r="I804" t="s">
        <v>28</v>
      </c>
      <c r="J804" t="s">
        <v>29</v>
      </c>
      <c r="K804">
        <v>4.7</v>
      </c>
      <c r="L804" t="s">
        <v>1095</v>
      </c>
    </row>
    <row r="805" spans="1:12" x14ac:dyDescent="0.3">
      <c r="A805">
        <v>507631</v>
      </c>
      <c r="B805">
        <v>218</v>
      </c>
      <c r="C805" t="s">
        <v>31</v>
      </c>
      <c r="D805" t="s">
        <v>30</v>
      </c>
      <c r="E805" t="s">
        <v>96</v>
      </c>
      <c r="F805" t="s">
        <v>97</v>
      </c>
      <c r="G805" t="str">
        <f>INDEX(find_bugcounts!D:D, MATCH(B805,find_bugcounts!B:B))</f>
        <v>Correctness</v>
      </c>
      <c r="H805" t="s">
        <v>781</v>
      </c>
      <c r="I805" t="s">
        <v>28</v>
      </c>
      <c r="J805" t="s">
        <v>29</v>
      </c>
      <c r="K805">
        <v>4.7</v>
      </c>
      <c r="L805" t="s">
        <v>1096</v>
      </c>
    </row>
    <row r="806" spans="1:12" x14ac:dyDescent="0.3">
      <c r="A806">
        <v>507632</v>
      </c>
      <c r="B806">
        <v>334</v>
      </c>
      <c r="C806" t="s">
        <v>31</v>
      </c>
      <c r="D806" t="s">
        <v>30</v>
      </c>
      <c r="E806" t="s">
        <v>25</v>
      </c>
      <c r="F806" t="s">
        <v>26</v>
      </c>
      <c r="G806" t="str">
        <f>INDEX(find_bugcounts!D:D, MATCH(B806,find_bugcounts!B:B))</f>
        <v>Security</v>
      </c>
      <c r="H806" t="s">
        <v>475</v>
      </c>
      <c r="I806" t="s">
        <v>28</v>
      </c>
      <c r="J806" t="s">
        <v>29</v>
      </c>
      <c r="K806">
        <v>4.7</v>
      </c>
      <c r="L806" t="s">
        <v>1097</v>
      </c>
    </row>
    <row r="807" spans="1:12" x14ac:dyDescent="0.3">
      <c r="A807">
        <v>507641</v>
      </c>
      <c r="B807">
        <v>197</v>
      </c>
      <c r="C807" t="s">
        <v>31</v>
      </c>
      <c r="D807" t="s">
        <v>30</v>
      </c>
      <c r="E807" t="s">
        <v>25</v>
      </c>
      <c r="F807" t="s">
        <v>26</v>
      </c>
      <c r="G807" t="str">
        <f>INDEX(find_bugcounts!D:D, MATCH(B807,find_bugcounts!B:B))</f>
        <v>Correctness</v>
      </c>
      <c r="H807" t="s">
        <v>398</v>
      </c>
      <c r="I807" t="s">
        <v>28</v>
      </c>
      <c r="J807" t="s">
        <v>29</v>
      </c>
      <c r="K807">
        <v>4.7</v>
      </c>
      <c r="L807" t="s">
        <v>1098</v>
      </c>
    </row>
    <row r="808" spans="1:12" x14ac:dyDescent="0.3">
      <c r="A808">
        <v>507642</v>
      </c>
      <c r="B808">
        <v>115</v>
      </c>
      <c r="C808" t="s">
        <v>31</v>
      </c>
      <c r="D808" t="s">
        <v>30</v>
      </c>
      <c r="E808" t="s">
        <v>87</v>
      </c>
      <c r="F808" t="s">
        <v>93</v>
      </c>
      <c r="G808" t="str">
        <f>INDEX(find_bugcounts!D:D, MATCH(B808,find_bugcounts!B:B))</f>
        <v>Bad practice</v>
      </c>
      <c r="H808" t="s">
        <v>1099</v>
      </c>
      <c r="I808" t="s">
        <v>50</v>
      </c>
      <c r="J808" t="s">
        <v>133</v>
      </c>
      <c r="K808">
        <v>4.7</v>
      </c>
      <c r="L808" t="s">
        <v>1100</v>
      </c>
    </row>
    <row r="809" spans="1:12" x14ac:dyDescent="0.3">
      <c r="A809">
        <v>507666</v>
      </c>
      <c r="B809">
        <v>334</v>
      </c>
      <c r="C809" t="s">
        <v>31</v>
      </c>
      <c r="D809" t="s">
        <v>30</v>
      </c>
      <c r="E809" t="s">
        <v>87</v>
      </c>
      <c r="F809" t="s">
        <v>62</v>
      </c>
      <c r="G809" t="str">
        <f>INDEX(find_bugcounts!D:D, MATCH(B809,find_bugcounts!B:B))</f>
        <v>Security</v>
      </c>
      <c r="H809" t="s">
        <v>781</v>
      </c>
      <c r="I809" t="s">
        <v>28</v>
      </c>
      <c r="J809" t="s">
        <v>29</v>
      </c>
      <c r="K809">
        <v>4.7</v>
      </c>
      <c r="L809" t="s">
        <v>1101</v>
      </c>
    </row>
    <row r="810" spans="1:12" x14ac:dyDescent="0.3">
      <c r="A810">
        <v>507667</v>
      </c>
      <c r="B810">
        <v>1</v>
      </c>
      <c r="C810" t="s">
        <v>31</v>
      </c>
      <c r="D810" t="s">
        <v>30</v>
      </c>
      <c r="E810" t="s">
        <v>87</v>
      </c>
      <c r="F810" t="s">
        <v>62</v>
      </c>
      <c r="G810" t="str">
        <f>INDEX(find_bugcounts!D:D, MATCH(B810,find_bugcounts!B:B))</f>
        <v>Bad practice</v>
      </c>
      <c r="H810" t="s">
        <v>781</v>
      </c>
      <c r="I810" t="s">
        <v>201</v>
      </c>
      <c r="J810" t="s">
        <v>29</v>
      </c>
      <c r="K810">
        <v>4.7</v>
      </c>
      <c r="L810" t="s">
        <v>1102</v>
      </c>
    </row>
    <row r="811" spans="1:12" x14ac:dyDescent="0.3">
      <c r="A811">
        <v>507669</v>
      </c>
      <c r="B811">
        <v>321</v>
      </c>
      <c r="C811" t="s">
        <v>31</v>
      </c>
      <c r="D811" t="s">
        <v>30</v>
      </c>
      <c r="E811" t="s">
        <v>96</v>
      </c>
      <c r="F811" t="s">
        <v>62</v>
      </c>
      <c r="G811" t="str">
        <f>INDEX(find_bugcounts!D:D, MATCH(B811,find_bugcounts!B:B))</f>
        <v>Performance</v>
      </c>
      <c r="H811" t="s">
        <v>1103</v>
      </c>
      <c r="I811" t="s">
        <v>28</v>
      </c>
      <c r="J811" t="s">
        <v>29</v>
      </c>
      <c r="K811">
        <v>4.7</v>
      </c>
      <c r="L811" t="s">
        <v>1104</v>
      </c>
    </row>
    <row r="812" spans="1:12" x14ac:dyDescent="0.3">
      <c r="A812">
        <v>507681</v>
      </c>
      <c r="B812">
        <v>167</v>
      </c>
      <c r="C812" t="s">
        <v>42</v>
      </c>
      <c r="D812" t="s">
        <v>30</v>
      </c>
      <c r="E812" t="s">
        <v>25</v>
      </c>
      <c r="F812" t="s">
        <v>62</v>
      </c>
      <c r="G812" t="str">
        <f>INDEX(find_bugcounts!D:D, MATCH(B812,find_bugcounts!B:B))</f>
        <v>Correctness</v>
      </c>
      <c r="H812" t="s">
        <v>66</v>
      </c>
      <c r="I812" t="s">
        <v>34</v>
      </c>
      <c r="J812" t="s">
        <v>35</v>
      </c>
      <c r="K812">
        <v>4.7</v>
      </c>
      <c r="L812" t="s">
        <v>1105</v>
      </c>
    </row>
    <row r="813" spans="1:12" x14ac:dyDescent="0.3">
      <c r="A813">
        <v>507685</v>
      </c>
      <c r="B813">
        <v>135</v>
      </c>
      <c r="C813" t="s">
        <v>31</v>
      </c>
      <c r="D813" t="s">
        <v>30</v>
      </c>
      <c r="E813" t="s">
        <v>25</v>
      </c>
      <c r="F813" t="s">
        <v>26</v>
      </c>
      <c r="G813" t="str">
        <f>INDEX(find_bugcounts!D:D, MATCH(B813,find_bugcounts!B:B))</f>
        <v>Correctness</v>
      </c>
      <c r="H813" t="s">
        <v>91</v>
      </c>
      <c r="I813" t="s">
        <v>28</v>
      </c>
      <c r="J813" t="s">
        <v>29</v>
      </c>
      <c r="K813">
        <v>4.7</v>
      </c>
      <c r="L813" t="s">
        <v>1106</v>
      </c>
    </row>
    <row r="814" spans="1:12" x14ac:dyDescent="0.3">
      <c r="A814">
        <v>507701</v>
      </c>
      <c r="B814">
        <v>360</v>
      </c>
      <c r="C814" t="s">
        <v>31</v>
      </c>
      <c r="D814" t="s">
        <v>30</v>
      </c>
      <c r="E814" t="s">
        <v>96</v>
      </c>
      <c r="F814" t="s">
        <v>97</v>
      </c>
      <c r="G814" t="str">
        <f>INDEX(find_bugcounts!D:D, MATCH(B814,find_bugcounts!B:B))</f>
        <v>Dodgy code</v>
      </c>
      <c r="H814" t="s">
        <v>66</v>
      </c>
      <c r="I814" t="s">
        <v>99</v>
      </c>
      <c r="J814" t="s">
        <v>35</v>
      </c>
      <c r="K814">
        <v>4.7</v>
      </c>
      <c r="L814" t="s">
        <v>1107</v>
      </c>
    </row>
    <row r="815" spans="1:12" x14ac:dyDescent="0.3">
      <c r="A815">
        <v>507716</v>
      </c>
      <c r="B815">
        <v>321</v>
      </c>
      <c r="C815" t="s">
        <v>31</v>
      </c>
      <c r="D815" t="s">
        <v>30</v>
      </c>
      <c r="E815" t="s">
        <v>87</v>
      </c>
      <c r="F815" t="s">
        <v>113</v>
      </c>
      <c r="G815" t="str">
        <f>INDEX(find_bugcounts!D:D, MATCH(B815,find_bugcounts!B:B))</f>
        <v>Performance</v>
      </c>
      <c r="H815" t="s">
        <v>321</v>
      </c>
      <c r="I815" t="s">
        <v>99</v>
      </c>
      <c r="J815" t="s">
        <v>35</v>
      </c>
      <c r="K815">
        <v>4.7</v>
      </c>
      <c r="L815" t="s">
        <v>1108</v>
      </c>
    </row>
    <row r="816" spans="1:12" x14ac:dyDescent="0.3">
      <c r="A816">
        <v>507753</v>
      </c>
      <c r="B816">
        <v>422</v>
      </c>
      <c r="C816" t="s">
        <v>45</v>
      </c>
      <c r="D816" t="s">
        <v>30</v>
      </c>
      <c r="E816" t="s">
        <v>25</v>
      </c>
      <c r="F816" t="s">
        <v>88</v>
      </c>
      <c r="G816" t="str">
        <f>INDEX(find_bugcounts!D:D, MATCH(B816,find_bugcounts!B:B))</f>
        <v>Dodgy code</v>
      </c>
      <c r="H816" t="s">
        <v>800</v>
      </c>
      <c r="I816" t="s">
        <v>28</v>
      </c>
      <c r="J816" t="s">
        <v>29</v>
      </c>
      <c r="K816">
        <v>4.7</v>
      </c>
      <c r="L816" t="s">
        <v>1109</v>
      </c>
    </row>
    <row r="817" spans="1:12" x14ac:dyDescent="0.3">
      <c r="A817">
        <v>507762</v>
      </c>
      <c r="B817">
        <v>55</v>
      </c>
      <c r="C817" t="s">
        <v>42</v>
      </c>
      <c r="D817" t="s">
        <v>30</v>
      </c>
      <c r="E817" t="s">
        <v>96</v>
      </c>
      <c r="F817" t="s">
        <v>97</v>
      </c>
      <c r="G817" t="str">
        <f>INDEX(find_bugcounts!D:D, MATCH(B817,find_bugcounts!B:B))</f>
        <v>Bad practice</v>
      </c>
      <c r="H817" t="s">
        <v>781</v>
      </c>
      <c r="I817" t="s">
        <v>28</v>
      </c>
      <c r="J817" t="s">
        <v>29</v>
      </c>
      <c r="K817">
        <v>4.7</v>
      </c>
      <c r="L817" t="s">
        <v>1110</v>
      </c>
    </row>
    <row r="818" spans="1:12" x14ac:dyDescent="0.3">
      <c r="A818">
        <v>507793</v>
      </c>
      <c r="B818">
        <v>351</v>
      </c>
      <c r="C818" t="s">
        <v>64</v>
      </c>
      <c r="D818" t="s">
        <v>30</v>
      </c>
      <c r="E818" t="s">
        <v>25</v>
      </c>
      <c r="F818" t="s">
        <v>104</v>
      </c>
      <c r="G818" t="str">
        <f>INDEX(find_bugcounts!D:D, MATCH(B818,find_bugcounts!B:B))</f>
        <v>Dodgy code</v>
      </c>
      <c r="H818" t="s">
        <v>1111</v>
      </c>
      <c r="I818" t="s">
        <v>50</v>
      </c>
      <c r="J818" t="s">
        <v>35</v>
      </c>
      <c r="K818">
        <v>4.7</v>
      </c>
      <c r="L818" t="s">
        <v>1112</v>
      </c>
    </row>
    <row r="819" spans="1:12" x14ac:dyDescent="0.3">
      <c r="A819">
        <v>507811</v>
      </c>
      <c r="B819">
        <v>416</v>
      </c>
      <c r="C819" t="s">
        <v>31</v>
      </c>
      <c r="D819" t="s">
        <v>30</v>
      </c>
      <c r="E819" t="s">
        <v>25</v>
      </c>
      <c r="F819" t="s">
        <v>62</v>
      </c>
      <c r="G819" t="str">
        <f>INDEX(find_bugcounts!D:D, MATCH(B819,find_bugcounts!B:B))</f>
        <v>Dodgy code</v>
      </c>
      <c r="H819" t="s">
        <v>1113</v>
      </c>
      <c r="I819" t="s">
        <v>28</v>
      </c>
      <c r="J819" t="s">
        <v>29</v>
      </c>
      <c r="K819">
        <v>4.7</v>
      </c>
      <c r="L819" t="s">
        <v>1114</v>
      </c>
    </row>
    <row r="820" spans="1:12" x14ac:dyDescent="0.3">
      <c r="A820">
        <v>507812</v>
      </c>
      <c r="B820">
        <v>115</v>
      </c>
      <c r="C820" t="s">
        <v>31</v>
      </c>
      <c r="D820" t="s">
        <v>140</v>
      </c>
      <c r="E820" t="s">
        <v>25</v>
      </c>
      <c r="F820" t="s">
        <v>104</v>
      </c>
      <c r="G820" t="str">
        <f>INDEX(find_bugcounts!D:D, MATCH(B820,find_bugcounts!B:B))</f>
        <v>Bad practice</v>
      </c>
      <c r="H820" t="s">
        <v>1113</v>
      </c>
      <c r="I820" t="s">
        <v>28</v>
      </c>
      <c r="J820" t="s">
        <v>29</v>
      </c>
      <c r="K820">
        <v>4.7</v>
      </c>
      <c r="L820" t="s">
        <v>1115</v>
      </c>
    </row>
    <row r="821" spans="1:12" x14ac:dyDescent="0.3">
      <c r="A821">
        <v>507813</v>
      </c>
      <c r="B821">
        <v>90</v>
      </c>
      <c r="C821" t="s">
        <v>77</v>
      </c>
      <c r="D821" t="s">
        <v>30</v>
      </c>
      <c r="E821" t="s">
        <v>87</v>
      </c>
      <c r="F821" t="s">
        <v>88</v>
      </c>
      <c r="G821" t="str">
        <f>INDEX(find_bugcounts!D:D, MATCH(B821,find_bugcounts!B:B))</f>
        <v>Bad practice</v>
      </c>
      <c r="H821" t="s">
        <v>1113</v>
      </c>
      <c r="I821" t="s">
        <v>50</v>
      </c>
      <c r="J821" t="s">
        <v>56</v>
      </c>
      <c r="K821">
        <v>4.7</v>
      </c>
      <c r="L821" t="s">
        <v>1116</v>
      </c>
    </row>
    <row r="822" spans="1:12" x14ac:dyDescent="0.3">
      <c r="A822">
        <v>507814</v>
      </c>
      <c r="B822">
        <v>292</v>
      </c>
      <c r="C822" t="s">
        <v>64</v>
      </c>
      <c r="D822" t="s">
        <v>30</v>
      </c>
      <c r="E822" t="s">
        <v>87</v>
      </c>
      <c r="F822" t="s">
        <v>113</v>
      </c>
      <c r="G822" t="str">
        <f>INDEX(find_bugcounts!D:D, MATCH(B822,find_bugcounts!B:B))</f>
        <v>Multithreaded correctness</v>
      </c>
      <c r="H822" t="s">
        <v>321</v>
      </c>
      <c r="I822" t="s">
        <v>201</v>
      </c>
      <c r="J822" t="s">
        <v>29</v>
      </c>
      <c r="K822">
        <v>4.7</v>
      </c>
      <c r="L822" t="s">
        <v>1117</v>
      </c>
    </row>
    <row r="823" spans="1:12" x14ac:dyDescent="0.3">
      <c r="A823">
        <v>507815</v>
      </c>
      <c r="B823">
        <v>267</v>
      </c>
      <c r="C823" t="s">
        <v>45</v>
      </c>
      <c r="D823" t="s">
        <v>30</v>
      </c>
      <c r="E823" t="s">
        <v>96</v>
      </c>
      <c r="F823" t="s">
        <v>62</v>
      </c>
      <c r="G823" t="str">
        <f>INDEX(find_bugcounts!D:D, MATCH(B823,find_bugcounts!B:B))</f>
        <v>Multithreaded correctness</v>
      </c>
      <c r="H823" t="s">
        <v>1118</v>
      </c>
      <c r="I823" t="s">
        <v>28</v>
      </c>
      <c r="J823" t="s">
        <v>29</v>
      </c>
      <c r="K823">
        <v>4.7</v>
      </c>
      <c r="L823" t="s">
        <v>1119</v>
      </c>
    </row>
    <row r="824" spans="1:12" x14ac:dyDescent="0.3">
      <c r="A824">
        <v>507823</v>
      </c>
      <c r="B824">
        <v>321</v>
      </c>
      <c r="C824" t="s">
        <v>31</v>
      </c>
      <c r="D824" t="s">
        <v>30</v>
      </c>
      <c r="E824" t="s">
        <v>25</v>
      </c>
      <c r="F824" t="s">
        <v>62</v>
      </c>
      <c r="G824" t="str">
        <f>INDEX(find_bugcounts!D:D, MATCH(B824,find_bugcounts!B:B))</f>
        <v>Performance</v>
      </c>
      <c r="H824" t="s">
        <v>475</v>
      </c>
      <c r="I824" t="s">
        <v>34</v>
      </c>
      <c r="J824" t="s">
        <v>133</v>
      </c>
      <c r="K824">
        <v>4.7</v>
      </c>
      <c r="L824" t="s">
        <v>1120</v>
      </c>
    </row>
    <row r="825" spans="1:12" x14ac:dyDescent="0.3">
      <c r="A825">
        <v>507824</v>
      </c>
      <c r="B825">
        <v>321</v>
      </c>
      <c r="C825" t="s">
        <v>31</v>
      </c>
      <c r="D825" t="s">
        <v>30</v>
      </c>
      <c r="E825" t="s">
        <v>87</v>
      </c>
      <c r="F825" t="s">
        <v>62</v>
      </c>
      <c r="G825" t="str">
        <f>INDEX(find_bugcounts!D:D, MATCH(B825,find_bugcounts!B:B))</f>
        <v>Performance</v>
      </c>
      <c r="H825" t="s">
        <v>475</v>
      </c>
      <c r="I825" t="s">
        <v>34</v>
      </c>
      <c r="J825" t="s">
        <v>35</v>
      </c>
      <c r="K825">
        <v>4.7</v>
      </c>
      <c r="L825" t="s">
        <v>1121</v>
      </c>
    </row>
    <row r="826" spans="1:12" x14ac:dyDescent="0.3">
      <c r="A826">
        <v>507829</v>
      </c>
      <c r="B826">
        <v>334</v>
      </c>
      <c r="C826" t="s">
        <v>31</v>
      </c>
      <c r="D826" t="s">
        <v>30</v>
      </c>
      <c r="E826" t="s">
        <v>87</v>
      </c>
      <c r="F826" t="s">
        <v>93</v>
      </c>
      <c r="G826" t="str">
        <f>INDEX(find_bugcounts!D:D, MATCH(B826,find_bugcounts!B:B))</f>
        <v>Security</v>
      </c>
      <c r="H826" t="s">
        <v>781</v>
      </c>
      <c r="I826" t="s">
        <v>28</v>
      </c>
      <c r="J826" t="s">
        <v>29</v>
      </c>
      <c r="K826">
        <v>4.7</v>
      </c>
      <c r="L826" t="s">
        <v>1122</v>
      </c>
    </row>
    <row r="827" spans="1:12" x14ac:dyDescent="0.3">
      <c r="A827">
        <v>507831</v>
      </c>
      <c r="B827">
        <v>167</v>
      </c>
      <c r="C827" t="s">
        <v>45</v>
      </c>
      <c r="D827" t="s">
        <v>30</v>
      </c>
      <c r="E827" t="s">
        <v>96</v>
      </c>
      <c r="F827" t="s">
        <v>62</v>
      </c>
      <c r="G827" t="str">
        <f>INDEX(find_bugcounts!D:D, MATCH(B827,find_bugcounts!B:B))</f>
        <v>Correctness</v>
      </c>
      <c r="H827" t="s">
        <v>1118</v>
      </c>
      <c r="I827" t="s">
        <v>99</v>
      </c>
      <c r="J827" t="s">
        <v>35</v>
      </c>
      <c r="K827">
        <v>4.7</v>
      </c>
      <c r="L827" t="s">
        <v>1123</v>
      </c>
    </row>
    <row r="828" spans="1:12" x14ac:dyDescent="0.3">
      <c r="A828">
        <v>507832</v>
      </c>
      <c r="B828">
        <v>392</v>
      </c>
      <c r="C828" t="s">
        <v>31</v>
      </c>
      <c r="D828" t="s">
        <v>30</v>
      </c>
      <c r="E828" t="s">
        <v>87</v>
      </c>
      <c r="F828" t="s">
        <v>113</v>
      </c>
      <c r="G828" t="str">
        <f>INDEX(find_bugcounts!D:D, MATCH(B828,find_bugcounts!B:B))</f>
        <v>Dodgy code</v>
      </c>
      <c r="H828" t="s">
        <v>781</v>
      </c>
      <c r="I828" t="s">
        <v>28</v>
      </c>
      <c r="J828" t="s">
        <v>29</v>
      </c>
      <c r="K828">
        <v>4.7</v>
      </c>
      <c r="L828" t="s">
        <v>1124</v>
      </c>
    </row>
    <row r="829" spans="1:12" x14ac:dyDescent="0.3">
      <c r="A829">
        <v>507838</v>
      </c>
      <c r="B829">
        <v>334</v>
      </c>
      <c r="C829" t="s">
        <v>31</v>
      </c>
      <c r="D829" t="s">
        <v>30</v>
      </c>
      <c r="E829" t="s">
        <v>25</v>
      </c>
      <c r="F829" t="s">
        <v>118</v>
      </c>
      <c r="G829" t="str">
        <f>INDEX(find_bugcounts!D:D, MATCH(B829,find_bugcounts!B:B))</f>
        <v>Security</v>
      </c>
      <c r="H829" t="s">
        <v>398</v>
      </c>
      <c r="I829" t="s">
        <v>28</v>
      </c>
      <c r="J829" t="s">
        <v>29</v>
      </c>
      <c r="K829">
        <v>4.7</v>
      </c>
      <c r="L829" t="s">
        <v>1125</v>
      </c>
    </row>
    <row r="830" spans="1:12" x14ac:dyDescent="0.3">
      <c r="A830">
        <v>507840</v>
      </c>
      <c r="B830">
        <v>321</v>
      </c>
      <c r="C830" t="s">
        <v>31</v>
      </c>
      <c r="D830" t="s">
        <v>30</v>
      </c>
      <c r="E830" t="s">
        <v>87</v>
      </c>
      <c r="F830" t="s">
        <v>113</v>
      </c>
      <c r="G830" t="str">
        <f>INDEX(find_bugcounts!D:D, MATCH(B830,find_bugcounts!B:B))</f>
        <v>Performance</v>
      </c>
      <c r="H830" t="s">
        <v>198</v>
      </c>
      <c r="I830" t="s">
        <v>99</v>
      </c>
      <c r="J830" t="s">
        <v>35</v>
      </c>
      <c r="K830">
        <v>4.7</v>
      </c>
      <c r="L830" t="s">
        <v>1126</v>
      </c>
    </row>
    <row r="831" spans="1:12" x14ac:dyDescent="0.3">
      <c r="A831">
        <v>507841</v>
      </c>
      <c r="B831">
        <v>107</v>
      </c>
      <c r="C831" t="s">
        <v>31</v>
      </c>
      <c r="D831" t="s">
        <v>30</v>
      </c>
      <c r="E831" t="s">
        <v>25</v>
      </c>
      <c r="F831" t="s">
        <v>122</v>
      </c>
      <c r="G831" t="str">
        <f>INDEX(find_bugcounts!D:D, MATCH(B831,find_bugcounts!B:B))</f>
        <v>Bad practice</v>
      </c>
      <c r="H831" t="s">
        <v>1127</v>
      </c>
      <c r="I831" t="s">
        <v>28</v>
      </c>
      <c r="J831" t="s">
        <v>29</v>
      </c>
      <c r="K831">
        <v>4.7</v>
      </c>
      <c r="L831" t="s">
        <v>1128</v>
      </c>
    </row>
    <row r="832" spans="1:12" x14ac:dyDescent="0.3">
      <c r="A832">
        <v>507869</v>
      </c>
      <c r="B832">
        <v>339</v>
      </c>
      <c r="C832" t="s">
        <v>177</v>
      </c>
      <c r="D832" t="s">
        <v>30</v>
      </c>
      <c r="E832" t="s">
        <v>25</v>
      </c>
      <c r="F832" t="s">
        <v>118</v>
      </c>
      <c r="G832" t="str">
        <f>INDEX(find_bugcounts!D:D, MATCH(B832,find_bugcounts!B:B))</f>
        <v>Security</v>
      </c>
      <c r="H832" t="s">
        <v>941</v>
      </c>
      <c r="I832" t="s">
        <v>99</v>
      </c>
      <c r="J832" t="s">
        <v>35</v>
      </c>
      <c r="K832">
        <v>4.7</v>
      </c>
      <c r="L832" t="s">
        <v>1129</v>
      </c>
    </row>
    <row r="833" spans="1:12" x14ac:dyDescent="0.3">
      <c r="A833">
        <v>507876</v>
      </c>
      <c r="B833">
        <v>284</v>
      </c>
      <c r="C833" t="s">
        <v>45</v>
      </c>
      <c r="D833" t="s">
        <v>30</v>
      </c>
      <c r="E833" t="s">
        <v>25</v>
      </c>
      <c r="F833" t="s">
        <v>26</v>
      </c>
      <c r="G833" t="str">
        <f>INDEX(find_bugcounts!D:D, MATCH(B833,find_bugcounts!B:B))</f>
        <v>Multithreaded correctness</v>
      </c>
      <c r="H833" t="s">
        <v>1130</v>
      </c>
      <c r="I833" t="s">
        <v>34</v>
      </c>
      <c r="J833" t="s">
        <v>35</v>
      </c>
      <c r="K833">
        <v>4.7</v>
      </c>
      <c r="L833" t="s">
        <v>1131</v>
      </c>
    </row>
    <row r="834" spans="1:12" x14ac:dyDescent="0.3">
      <c r="A834">
        <v>507886</v>
      </c>
      <c r="B834">
        <v>204</v>
      </c>
      <c r="C834" t="s">
        <v>31</v>
      </c>
      <c r="D834" t="s">
        <v>30</v>
      </c>
      <c r="E834" t="s">
        <v>25</v>
      </c>
      <c r="F834" t="s">
        <v>118</v>
      </c>
      <c r="G834" t="str">
        <f>INDEX(find_bugcounts!D:D, MATCH(B834,find_bugcounts!B:B))</f>
        <v>Correctness</v>
      </c>
      <c r="H834" t="s">
        <v>85</v>
      </c>
      <c r="I834" t="s">
        <v>28</v>
      </c>
      <c r="J834" t="s">
        <v>29</v>
      </c>
      <c r="K834">
        <v>4.7</v>
      </c>
      <c r="L834" t="s">
        <v>1132</v>
      </c>
    </row>
    <row r="835" spans="1:12" x14ac:dyDescent="0.3">
      <c r="A835">
        <v>507891</v>
      </c>
      <c r="B835">
        <v>1</v>
      </c>
      <c r="C835" t="s">
        <v>31</v>
      </c>
      <c r="D835" t="s">
        <v>30</v>
      </c>
      <c r="E835" t="s">
        <v>25</v>
      </c>
      <c r="F835" t="s">
        <v>26</v>
      </c>
      <c r="G835" t="str">
        <f>INDEX(find_bugcounts!D:D, MATCH(B835,find_bugcounts!B:B))</f>
        <v>Bad practice</v>
      </c>
      <c r="H835" t="s">
        <v>85</v>
      </c>
      <c r="I835" t="s">
        <v>34</v>
      </c>
      <c r="J835" t="s">
        <v>35</v>
      </c>
      <c r="K835">
        <v>4.7</v>
      </c>
      <c r="L835" t="s">
        <v>1133</v>
      </c>
    </row>
    <row r="836" spans="1:12" x14ac:dyDescent="0.3">
      <c r="A836">
        <v>507896</v>
      </c>
      <c r="B836">
        <v>1</v>
      </c>
      <c r="C836" t="s">
        <v>77</v>
      </c>
      <c r="D836" t="s">
        <v>30</v>
      </c>
      <c r="E836" t="s">
        <v>25</v>
      </c>
      <c r="F836" t="s">
        <v>26</v>
      </c>
      <c r="G836" t="str">
        <f>INDEX(find_bugcounts!D:D, MATCH(B836,find_bugcounts!B:B))</f>
        <v>Bad practice</v>
      </c>
      <c r="H836" t="s">
        <v>1134</v>
      </c>
      <c r="I836" t="s">
        <v>50</v>
      </c>
      <c r="J836" t="s">
        <v>56</v>
      </c>
      <c r="K836">
        <v>4.7</v>
      </c>
      <c r="L836" t="s">
        <v>1135</v>
      </c>
    </row>
    <row r="837" spans="1:12" x14ac:dyDescent="0.3">
      <c r="A837">
        <v>507897</v>
      </c>
      <c r="B837">
        <v>321</v>
      </c>
      <c r="C837" t="s">
        <v>31</v>
      </c>
      <c r="D837" t="s">
        <v>30</v>
      </c>
      <c r="E837" t="s">
        <v>25</v>
      </c>
      <c r="F837" t="s">
        <v>26</v>
      </c>
      <c r="G837" t="str">
        <f>INDEX(find_bugcounts!D:D, MATCH(B837,find_bugcounts!B:B))</f>
        <v>Performance</v>
      </c>
      <c r="H837" t="s">
        <v>85</v>
      </c>
      <c r="I837" t="s">
        <v>34</v>
      </c>
      <c r="J837" t="s">
        <v>35</v>
      </c>
      <c r="K837">
        <v>4.7</v>
      </c>
      <c r="L837" t="s">
        <v>1136</v>
      </c>
    </row>
    <row r="838" spans="1:12" x14ac:dyDescent="0.3">
      <c r="A838">
        <v>507899</v>
      </c>
      <c r="B838">
        <v>321</v>
      </c>
      <c r="C838" t="s">
        <v>31</v>
      </c>
      <c r="D838" t="s">
        <v>30</v>
      </c>
      <c r="E838" t="s">
        <v>25</v>
      </c>
      <c r="F838" t="s">
        <v>62</v>
      </c>
      <c r="G838" t="str">
        <f>INDEX(find_bugcounts!D:D, MATCH(B838,find_bugcounts!B:B))</f>
        <v>Performance</v>
      </c>
      <c r="H838" t="s">
        <v>1137</v>
      </c>
      <c r="I838" t="s">
        <v>34</v>
      </c>
      <c r="J838" t="s">
        <v>35</v>
      </c>
      <c r="K838">
        <v>4.7</v>
      </c>
      <c r="L838" t="s">
        <v>1138</v>
      </c>
    </row>
    <row r="839" spans="1:12" x14ac:dyDescent="0.3">
      <c r="A839">
        <v>507902</v>
      </c>
      <c r="B839">
        <v>79</v>
      </c>
      <c r="C839" t="s">
        <v>31</v>
      </c>
      <c r="D839" t="s">
        <v>30</v>
      </c>
      <c r="E839" t="s">
        <v>25</v>
      </c>
      <c r="F839" t="s">
        <v>118</v>
      </c>
      <c r="G839" t="str">
        <f>INDEX(find_bugcounts!D:D, MATCH(B839,find_bugcounts!B:B))</f>
        <v>Bad practice</v>
      </c>
      <c r="H839" t="s">
        <v>85</v>
      </c>
      <c r="I839" t="s">
        <v>28</v>
      </c>
      <c r="J839" t="s">
        <v>29</v>
      </c>
      <c r="K839">
        <v>4.7</v>
      </c>
      <c r="L839" t="s">
        <v>1139</v>
      </c>
    </row>
    <row r="840" spans="1:12" x14ac:dyDescent="0.3">
      <c r="A840">
        <v>507908</v>
      </c>
      <c r="B840">
        <v>246</v>
      </c>
      <c r="C840" t="s">
        <v>77</v>
      </c>
      <c r="D840" t="s">
        <v>30</v>
      </c>
      <c r="E840" t="s">
        <v>25</v>
      </c>
      <c r="F840" t="s">
        <v>26</v>
      </c>
      <c r="G840" t="str">
        <f>INDEX(find_bugcounts!D:D, MATCH(B840,find_bugcounts!B:B))</f>
        <v>Correctness</v>
      </c>
      <c r="H840" t="s">
        <v>1140</v>
      </c>
      <c r="I840" t="s">
        <v>50</v>
      </c>
      <c r="J840" t="s">
        <v>56</v>
      </c>
      <c r="K840">
        <v>4.7</v>
      </c>
      <c r="L840" t="s">
        <v>1141</v>
      </c>
    </row>
    <row r="841" spans="1:12" x14ac:dyDescent="0.3">
      <c r="A841">
        <v>507914</v>
      </c>
      <c r="B841">
        <v>10</v>
      </c>
      <c r="C841" t="s">
        <v>31</v>
      </c>
      <c r="D841" t="s">
        <v>30</v>
      </c>
      <c r="E841" t="s">
        <v>25</v>
      </c>
      <c r="F841" t="s">
        <v>62</v>
      </c>
      <c r="G841" t="str">
        <f>INDEX(find_bugcounts!D:D, MATCH(B841,find_bugcounts!B:B))</f>
        <v>Bad practice</v>
      </c>
      <c r="H841" t="s">
        <v>705</v>
      </c>
      <c r="I841" t="s">
        <v>28</v>
      </c>
      <c r="J841" t="s">
        <v>29</v>
      </c>
      <c r="K841">
        <v>4.7</v>
      </c>
      <c r="L841" t="s">
        <v>1142</v>
      </c>
    </row>
    <row r="842" spans="1:12" x14ac:dyDescent="0.3">
      <c r="A842">
        <v>507920</v>
      </c>
      <c r="B842">
        <v>56</v>
      </c>
      <c r="C842" t="s">
        <v>31</v>
      </c>
      <c r="D842" t="s">
        <v>30</v>
      </c>
      <c r="E842" t="s">
        <v>87</v>
      </c>
      <c r="F842" t="s">
        <v>113</v>
      </c>
      <c r="G842" t="str">
        <f>INDEX(find_bugcounts!D:D, MATCH(B842,find_bugcounts!B:B))</f>
        <v>Bad practice</v>
      </c>
      <c r="H842" t="s">
        <v>305</v>
      </c>
      <c r="I842" t="s">
        <v>34</v>
      </c>
      <c r="J842" t="s">
        <v>35</v>
      </c>
      <c r="K842">
        <v>4.7</v>
      </c>
      <c r="L842" t="s">
        <v>1143</v>
      </c>
    </row>
    <row r="843" spans="1:12" x14ac:dyDescent="0.3">
      <c r="A843">
        <v>507923</v>
      </c>
      <c r="B843">
        <v>96</v>
      </c>
      <c r="C843" t="s">
        <v>31</v>
      </c>
      <c r="D843" t="s">
        <v>30</v>
      </c>
      <c r="E843" t="s">
        <v>87</v>
      </c>
      <c r="F843" t="s">
        <v>62</v>
      </c>
      <c r="G843" t="str">
        <f>INDEX(find_bugcounts!D:D, MATCH(B843,find_bugcounts!B:B))</f>
        <v>Bad practice</v>
      </c>
      <c r="H843" t="s">
        <v>590</v>
      </c>
      <c r="I843" t="s">
        <v>201</v>
      </c>
      <c r="J843" t="s">
        <v>29</v>
      </c>
      <c r="K843">
        <v>4.7</v>
      </c>
      <c r="L843" t="s">
        <v>1144</v>
      </c>
    </row>
    <row r="844" spans="1:12" x14ac:dyDescent="0.3">
      <c r="A844">
        <v>507929</v>
      </c>
      <c r="B844">
        <v>101</v>
      </c>
      <c r="C844" t="s">
        <v>45</v>
      </c>
      <c r="D844" t="s">
        <v>30</v>
      </c>
      <c r="E844" t="s">
        <v>25</v>
      </c>
      <c r="F844" t="s">
        <v>62</v>
      </c>
      <c r="G844" t="str">
        <f>INDEX(find_bugcounts!D:D, MATCH(B844,find_bugcounts!B:B))</f>
        <v>Bad practice</v>
      </c>
      <c r="H844" t="s">
        <v>1145</v>
      </c>
      <c r="I844" t="s">
        <v>50</v>
      </c>
      <c r="J844" t="s">
        <v>56</v>
      </c>
      <c r="K844">
        <v>4.7</v>
      </c>
      <c r="L844" t="s">
        <v>1146</v>
      </c>
    </row>
    <row r="845" spans="1:12" x14ac:dyDescent="0.3">
      <c r="A845">
        <v>507931</v>
      </c>
      <c r="B845">
        <v>204</v>
      </c>
      <c r="C845" t="s">
        <v>64</v>
      </c>
      <c r="D845" t="s">
        <v>30</v>
      </c>
      <c r="E845" t="s">
        <v>25</v>
      </c>
      <c r="F845" t="s">
        <v>88</v>
      </c>
      <c r="G845" t="str">
        <f>INDEX(find_bugcounts!D:D, MATCH(B845,find_bugcounts!B:B))</f>
        <v>Correctness</v>
      </c>
      <c r="H845" t="s">
        <v>1147</v>
      </c>
      <c r="I845" t="s">
        <v>34</v>
      </c>
      <c r="J845" t="s">
        <v>51</v>
      </c>
      <c r="K845">
        <v>4.7</v>
      </c>
      <c r="L845" t="s">
        <v>1148</v>
      </c>
    </row>
    <row r="846" spans="1:12" x14ac:dyDescent="0.3">
      <c r="A846">
        <v>507947</v>
      </c>
      <c r="B846">
        <v>50</v>
      </c>
      <c r="C846" t="s">
        <v>45</v>
      </c>
      <c r="D846" t="s">
        <v>30</v>
      </c>
      <c r="E846" t="s">
        <v>96</v>
      </c>
      <c r="F846" t="s">
        <v>62</v>
      </c>
      <c r="G846" t="str">
        <f>INDEX(find_bugcounts!D:D, MATCH(B846,find_bugcounts!B:B))</f>
        <v>Bad practice</v>
      </c>
      <c r="H846" t="s">
        <v>509</v>
      </c>
      <c r="I846" t="s">
        <v>99</v>
      </c>
      <c r="J846" t="s">
        <v>35</v>
      </c>
      <c r="K846">
        <v>4.7</v>
      </c>
      <c r="L846" t="s">
        <v>1149</v>
      </c>
    </row>
    <row r="847" spans="1:12" x14ac:dyDescent="0.3">
      <c r="A847">
        <v>507966</v>
      </c>
      <c r="B847">
        <v>190</v>
      </c>
      <c r="C847" t="s">
        <v>42</v>
      </c>
      <c r="D847" t="s">
        <v>161</v>
      </c>
      <c r="E847" t="s">
        <v>87</v>
      </c>
      <c r="F847" t="s">
        <v>113</v>
      </c>
      <c r="G847" t="str">
        <f>INDEX(find_bugcounts!D:D, MATCH(B847,find_bugcounts!B:B))</f>
        <v>Correctness</v>
      </c>
      <c r="H847" t="s">
        <v>1150</v>
      </c>
      <c r="I847" t="s">
        <v>99</v>
      </c>
      <c r="J847" t="s">
        <v>35</v>
      </c>
      <c r="K847">
        <v>4.7</v>
      </c>
      <c r="L847" t="s">
        <v>1151</v>
      </c>
    </row>
    <row r="848" spans="1:12" x14ac:dyDescent="0.3">
      <c r="A848">
        <v>507967</v>
      </c>
      <c r="B848">
        <v>94</v>
      </c>
      <c r="C848" t="s">
        <v>170</v>
      </c>
      <c r="D848" t="s">
        <v>30</v>
      </c>
      <c r="E848" t="s">
        <v>25</v>
      </c>
      <c r="F848" t="s">
        <v>62</v>
      </c>
      <c r="G848" t="str">
        <f>INDEX(find_bugcounts!D:D, MATCH(B848,find_bugcounts!B:B))</f>
        <v>Bad practice</v>
      </c>
      <c r="H848" t="s">
        <v>1152</v>
      </c>
      <c r="I848" t="s">
        <v>34</v>
      </c>
      <c r="J848" t="s">
        <v>35</v>
      </c>
      <c r="K848">
        <v>4.7</v>
      </c>
      <c r="L848" t="s">
        <v>1153</v>
      </c>
    </row>
    <row r="849" spans="1:12" x14ac:dyDescent="0.3">
      <c r="A849">
        <v>507971</v>
      </c>
      <c r="B849">
        <v>236</v>
      </c>
      <c r="C849" t="s">
        <v>45</v>
      </c>
      <c r="D849" t="s">
        <v>30</v>
      </c>
      <c r="E849" t="s">
        <v>96</v>
      </c>
      <c r="F849" t="s">
        <v>62</v>
      </c>
      <c r="G849" t="str">
        <f>INDEX(find_bugcounts!D:D, MATCH(B849,find_bugcounts!B:B))</f>
        <v>Correctness</v>
      </c>
      <c r="H849" t="s">
        <v>1118</v>
      </c>
      <c r="I849" t="s">
        <v>34</v>
      </c>
      <c r="J849" t="s">
        <v>35</v>
      </c>
      <c r="K849">
        <v>4.7</v>
      </c>
      <c r="L849" t="s">
        <v>1154</v>
      </c>
    </row>
    <row r="850" spans="1:12" x14ac:dyDescent="0.3">
      <c r="A850">
        <v>507990</v>
      </c>
      <c r="B850">
        <v>134</v>
      </c>
      <c r="C850" t="s">
        <v>31</v>
      </c>
      <c r="D850" t="s">
        <v>30</v>
      </c>
      <c r="E850" t="s">
        <v>25</v>
      </c>
      <c r="F850" t="s">
        <v>62</v>
      </c>
      <c r="G850" t="str">
        <f>INDEX(find_bugcounts!D:D, MATCH(B850,find_bugcounts!B:B))</f>
        <v>Correctness</v>
      </c>
      <c r="H850" t="s">
        <v>85</v>
      </c>
      <c r="I850" t="s">
        <v>28</v>
      </c>
      <c r="J850" t="s">
        <v>29</v>
      </c>
      <c r="K850">
        <v>4.7</v>
      </c>
      <c r="L850" t="s">
        <v>1155</v>
      </c>
    </row>
    <row r="851" spans="1:12" x14ac:dyDescent="0.3">
      <c r="A851">
        <v>507992</v>
      </c>
      <c r="B851">
        <v>160</v>
      </c>
      <c r="C851" t="s">
        <v>31</v>
      </c>
      <c r="D851" t="s">
        <v>30</v>
      </c>
      <c r="E851" t="s">
        <v>25</v>
      </c>
      <c r="F851" t="s">
        <v>122</v>
      </c>
      <c r="G851" t="str">
        <f>INDEX(find_bugcounts!D:D, MATCH(B851,find_bugcounts!B:B))</f>
        <v>Correctness</v>
      </c>
      <c r="H851" t="s">
        <v>1127</v>
      </c>
      <c r="I851" t="s">
        <v>28</v>
      </c>
      <c r="J851" t="s">
        <v>29</v>
      </c>
      <c r="K851">
        <v>4.7</v>
      </c>
      <c r="L851" t="s">
        <v>1156</v>
      </c>
    </row>
    <row r="852" spans="1:12" x14ac:dyDescent="0.3">
      <c r="A852">
        <v>507997</v>
      </c>
      <c r="B852">
        <v>71</v>
      </c>
      <c r="C852" t="s">
        <v>31</v>
      </c>
      <c r="D852" t="s">
        <v>30</v>
      </c>
      <c r="E852" t="s">
        <v>25</v>
      </c>
      <c r="F852" t="s">
        <v>122</v>
      </c>
      <c r="G852" t="str">
        <f>INDEX(find_bugcounts!D:D, MATCH(B852,find_bugcounts!B:B))</f>
        <v>Bad practice</v>
      </c>
      <c r="H852" t="s">
        <v>1127</v>
      </c>
      <c r="I852" t="s">
        <v>28</v>
      </c>
      <c r="J852" t="s">
        <v>29</v>
      </c>
      <c r="K852">
        <v>4.7</v>
      </c>
      <c r="L852" t="s">
        <v>1157</v>
      </c>
    </row>
    <row r="853" spans="1:12" x14ac:dyDescent="0.3">
      <c r="A853">
        <v>507999</v>
      </c>
      <c r="B853">
        <v>15</v>
      </c>
      <c r="C853" t="s">
        <v>31</v>
      </c>
      <c r="D853" t="s">
        <v>30</v>
      </c>
      <c r="E853" t="s">
        <v>25</v>
      </c>
      <c r="F853" t="s">
        <v>122</v>
      </c>
      <c r="G853" t="str">
        <f>INDEX(find_bugcounts!D:D, MATCH(B853,find_bugcounts!B:B))</f>
        <v>Bad practice</v>
      </c>
      <c r="H853" t="s">
        <v>1127</v>
      </c>
      <c r="I853" t="s">
        <v>28</v>
      </c>
      <c r="J853" t="s">
        <v>29</v>
      </c>
      <c r="K853">
        <v>4.7</v>
      </c>
      <c r="L853" t="s">
        <v>1158</v>
      </c>
    </row>
    <row r="854" spans="1:12" x14ac:dyDescent="0.3">
      <c r="A854">
        <v>508000</v>
      </c>
      <c r="B854">
        <v>197</v>
      </c>
      <c r="C854" t="s">
        <v>31</v>
      </c>
      <c r="D854" t="s">
        <v>30</v>
      </c>
      <c r="E854" t="s">
        <v>25</v>
      </c>
      <c r="F854" t="s">
        <v>122</v>
      </c>
      <c r="G854" t="str">
        <f>INDEX(find_bugcounts!D:D, MATCH(B854,find_bugcounts!B:B))</f>
        <v>Correctness</v>
      </c>
      <c r="H854" t="s">
        <v>1127</v>
      </c>
      <c r="I854" t="s">
        <v>28</v>
      </c>
      <c r="J854" t="s">
        <v>29</v>
      </c>
      <c r="K854">
        <v>4.7</v>
      </c>
      <c r="L854" t="s">
        <v>1159</v>
      </c>
    </row>
    <row r="855" spans="1:12" x14ac:dyDescent="0.3">
      <c r="A855">
        <v>508002</v>
      </c>
      <c r="B855">
        <v>339</v>
      </c>
      <c r="C855" t="s">
        <v>31</v>
      </c>
      <c r="D855" t="s">
        <v>30</v>
      </c>
      <c r="E855" t="s">
        <v>25</v>
      </c>
      <c r="F855" t="s">
        <v>122</v>
      </c>
      <c r="G855" t="str">
        <f>INDEX(find_bugcounts!D:D, MATCH(B855,find_bugcounts!B:B))</f>
        <v>Security</v>
      </c>
      <c r="H855" t="s">
        <v>1127</v>
      </c>
      <c r="I855" t="s">
        <v>28</v>
      </c>
      <c r="J855" t="s">
        <v>29</v>
      </c>
      <c r="K855">
        <v>4.7</v>
      </c>
      <c r="L855" t="s">
        <v>1160</v>
      </c>
    </row>
    <row r="856" spans="1:12" x14ac:dyDescent="0.3">
      <c r="A856">
        <v>508003</v>
      </c>
      <c r="B856">
        <v>61</v>
      </c>
      <c r="C856" t="s">
        <v>31</v>
      </c>
      <c r="D856" t="s">
        <v>30</v>
      </c>
      <c r="E856" t="s">
        <v>25</v>
      </c>
      <c r="F856" t="s">
        <v>122</v>
      </c>
      <c r="G856" t="str">
        <f>INDEX(find_bugcounts!D:D, MATCH(B856,find_bugcounts!B:B))</f>
        <v>Bad practice</v>
      </c>
      <c r="H856" t="s">
        <v>1127</v>
      </c>
      <c r="I856" t="s">
        <v>28</v>
      </c>
      <c r="J856" t="s">
        <v>29</v>
      </c>
      <c r="K856">
        <v>4.7</v>
      </c>
      <c r="L856" t="s">
        <v>1161</v>
      </c>
    </row>
    <row r="857" spans="1:12" x14ac:dyDescent="0.3">
      <c r="A857">
        <v>508004</v>
      </c>
      <c r="B857">
        <v>197</v>
      </c>
      <c r="C857" t="s">
        <v>31</v>
      </c>
      <c r="D857" t="s">
        <v>30</v>
      </c>
      <c r="E857" t="s">
        <v>25</v>
      </c>
      <c r="F857" t="s">
        <v>122</v>
      </c>
      <c r="G857" t="str">
        <f>INDEX(find_bugcounts!D:D, MATCH(B857,find_bugcounts!B:B))</f>
        <v>Correctness</v>
      </c>
      <c r="H857" t="s">
        <v>1127</v>
      </c>
      <c r="I857" t="s">
        <v>28</v>
      </c>
      <c r="J857" t="s">
        <v>29</v>
      </c>
      <c r="K857">
        <v>4.7</v>
      </c>
      <c r="L857" t="s">
        <v>1162</v>
      </c>
    </row>
    <row r="858" spans="1:12" x14ac:dyDescent="0.3">
      <c r="A858">
        <v>508005</v>
      </c>
      <c r="B858">
        <v>289</v>
      </c>
      <c r="C858" t="s">
        <v>31</v>
      </c>
      <c r="D858" t="s">
        <v>30</v>
      </c>
      <c r="E858" t="s">
        <v>25</v>
      </c>
      <c r="F858" t="s">
        <v>122</v>
      </c>
      <c r="G858" t="str">
        <f>INDEX(find_bugcounts!D:D, MATCH(B858,find_bugcounts!B:B))</f>
        <v>Multithreaded correctness</v>
      </c>
      <c r="H858" t="s">
        <v>1127</v>
      </c>
      <c r="I858" t="s">
        <v>28</v>
      </c>
      <c r="J858" t="s">
        <v>29</v>
      </c>
      <c r="K858">
        <v>4.7</v>
      </c>
      <c r="L858" t="s">
        <v>1163</v>
      </c>
    </row>
    <row r="859" spans="1:12" x14ac:dyDescent="0.3">
      <c r="A859">
        <v>508006</v>
      </c>
      <c r="B859">
        <v>376</v>
      </c>
      <c r="C859" t="s">
        <v>31</v>
      </c>
      <c r="D859" t="s">
        <v>30</v>
      </c>
      <c r="E859" t="s">
        <v>25</v>
      </c>
      <c r="F859" t="s">
        <v>122</v>
      </c>
      <c r="G859" t="str">
        <f>INDEX(find_bugcounts!D:D, MATCH(B859,find_bugcounts!B:B))</f>
        <v>Dodgy code</v>
      </c>
      <c r="H859" t="s">
        <v>1127</v>
      </c>
      <c r="I859" t="s">
        <v>28</v>
      </c>
      <c r="J859" t="s">
        <v>29</v>
      </c>
      <c r="K859">
        <v>4.7</v>
      </c>
      <c r="L859" t="s">
        <v>1164</v>
      </c>
    </row>
    <row r="860" spans="1:12" x14ac:dyDescent="0.3">
      <c r="A860">
        <v>508007</v>
      </c>
      <c r="B860">
        <v>1</v>
      </c>
      <c r="C860" t="s">
        <v>31</v>
      </c>
      <c r="D860" t="s">
        <v>30</v>
      </c>
      <c r="E860" t="s">
        <v>25</v>
      </c>
      <c r="F860" t="s">
        <v>62</v>
      </c>
      <c r="G860" t="str">
        <f>INDEX(find_bugcounts!D:D, MATCH(B860,find_bugcounts!B:B))</f>
        <v>Bad practice</v>
      </c>
      <c r="H860" t="s">
        <v>747</v>
      </c>
      <c r="I860" t="s">
        <v>28</v>
      </c>
      <c r="J860" t="s">
        <v>29</v>
      </c>
      <c r="K860">
        <v>4.7</v>
      </c>
      <c r="L860" t="s">
        <v>1165</v>
      </c>
    </row>
    <row r="861" spans="1:12" x14ac:dyDescent="0.3">
      <c r="A861">
        <v>508029</v>
      </c>
      <c r="B861">
        <v>197</v>
      </c>
      <c r="C861" t="s">
        <v>31</v>
      </c>
      <c r="D861" t="s">
        <v>30</v>
      </c>
      <c r="E861" t="s">
        <v>25</v>
      </c>
      <c r="F861" t="s">
        <v>26</v>
      </c>
      <c r="G861" t="str">
        <f>INDEX(find_bugcounts!D:D, MATCH(B861,find_bugcounts!B:B))</f>
        <v>Correctness</v>
      </c>
      <c r="H861" t="s">
        <v>116</v>
      </c>
      <c r="I861" t="s">
        <v>50</v>
      </c>
      <c r="J861" t="s">
        <v>106</v>
      </c>
      <c r="K861">
        <v>4.7</v>
      </c>
      <c r="L861" t="s">
        <v>1166</v>
      </c>
    </row>
    <row r="862" spans="1:12" x14ac:dyDescent="0.3">
      <c r="A862">
        <v>508031</v>
      </c>
      <c r="B862">
        <v>321</v>
      </c>
      <c r="C862" t="s">
        <v>31</v>
      </c>
      <c r="D862" t="s">
        <v>30</v>
      </c>
      <c r="E862" t="s">
        <v>25</v>
      </c>
      <c r="F862" t="s">
        <v>712</v>
      </c>
      <c r="G862" t="str">
        <f>INDEX(find_bugcounts!D:D, MATCH(B862,find_bugcounts!B:B))</f>
        <v>Performance</v>
      </c>
      <c r="H862" t="s">
        <v>58</v>
      </c>
      <c r="I862" t="s">
        <v>99</v>
      </c>
      <c r="J862" t="s">
        <v>35</v>
      </c>
      <c r="K862">
        <v>4.7</v>
      </c>
      <c r="L862" t="s">
        <v>985</v>
      </c>
    </row>
    <row r="863" spans="1:12" x14ac:dyDescent="0.3">
      <c r="A863">
        <v>508033</v>
      </c>
      <c r="B863">
        <v>197</v>
      </c>
      <c r="C863" t="s">
        <v>31</v>
      </c>
      <c r="D863" t="s">
        <v>30</v>
      </c>
      <c r="E863" t="s">
        <v>25</v>
      </c>
      <c r="F863" t="s">
        <v>26</v>
      </c>
      <c r="G863" t="str">
        <f>INDEX(find_bugcounts!D:D, MATCH(B863,find_bugcounts!B:B))</f>
        <v>Correctness</v>
      </c>
      <c r="H863" t="s">
        <v>116</v>
      </c>
      <c r="I863" t="s">
        <v>28</v>
      </c>
      <c r="J863" t="s">
        <v>29</v>
      </c>
      <c r="K863">
        <v>4.7</v>
      </c>
      <c r="L863" t="s">
        <v>1167</v>
      </c>
    </row>
    <row r="864" spans="1:12" x14ac:dyDescent="0.3">
      <c r="A864">
        <v>508040</v>
      </c>
      <c r="B864">
        <v>1</v>
      </c>
      <c r="C864" t="s">
        <v>31</v>
      </c>
      <c r="D864" t="s">
        <v>30</v>
      </c>
      <c r="E864" t="s">
        <v>25</v>
      </c>
      <c r="F864" t="s">
        <v>26</v>
      </c>
      <c r="G864" t="str">
        <f>INDEX(find_bugcounts!D:D, MATCH(B864,find_bugcounts!B:B))</f>
        <v>Bad practice</v>
      </c>
      <c r="H864" t="s">
        <v>116</v>
      </c>
      <c r="I864" t="s">
        <v>28</v>
      </c>
      <c r="J864" t="s">
        <v>29</v>
      </c>
      <c r="K864">
        <v>4.7</v>
      </c>
      <c r="L864" t="s">
        <v>1168</v>
      </c>
    </row>
    <row r="865" spans="1:12" x14ac:dyDescent="0.3">
      <c r="A865">
        <v>508041</v>
      </c>
      <c r="B865">
        <v>1</v>
      </c>
      <c r="C865" t="s">
        <v>31</v>
      </c>
      <c r="D865" t="s">
        <v>30</v>
      </c>
      <c r="E865" t="s">
        <v>25</v>
      </c>
      <c r="F865" t="s">
        <v>26</v>
      </c>
      <c r="G865" t="str">
        <f>INDEX(find_bugcounts!D:D, MATCH(B865,find_bugcounts!B:B))</f>
        <v>Bad practice</v>
      </c>
      <c r="H865" t="s">
        <v>116</v>
      </c>
      <c r="I865" t="s">
        <v>50</v>
      </c>
      <c r="J865" t="s">
        <v>56</v>
      </c>
      <c r="K865">
        <v>4.7</v>
      </c>
      <c r="L865" t="s">
        <v>1169</v>
      </c>
    </row>
    <row r="866" spans="1:12" x14ac:dyDescent="0.3">
      <c r="A866">
        <v>508072</v>
      </c>
      <c r="B866">
        <v>356</v>
      </c>
      <c r="C866" t="s">
        <v>45</v>
      </c>
      <c r="D866" t="s">
        <v>30</v>
      </c>
      <c r="E866" t="s">
        <v>25</v>
      </c>
      <c r="F866" t="s">
        <v>104</v>
      </c>
      <c r="G866" t="str">
        <f>INDEX(find_bugcounts!D:D, MATCH(B866,find_bugcounts!B:B))</f>
        <v>Dodgy code</v>
      </c>
      <c r="H866" t="s">
        <v>190</v>
      </c>
      <c r="I866" t="s">
        <v>28</v>
      </c>
      <c r="J866" t="s">
        <v>29</v>
      </c>
      <c r="K866">
        <v>4.7</v>
      </c>
      <c r="L866" t="s">
        <v>1170</v>
      </c>
    </row>
    <row r="867" spans="1:12" x14ac:dyDescent="0.3">
      <c r="A867">
        <v>508103</v>
      </c>
      <c r="B867">
        <v>353</v>
      </c>
      <c r="C867" t="s">
        <v>31</v>
      </c>
      <c r="D867" t="s">
        <v>30</v>
      </c>
      <c r="E867" t="s">
        <v>25</v>
      </c>
      <c r="F867" t="s">
        <v>26</v>
      </c>
      <c r="G867" t="str">
        <f>INDEX(find_bugcounts!D:D, MATCH(B867,find_bugcounts!B:B))</f>
        <v>Dodgy code</v>
      </c>
      <c r="H867" t="s">
        <v>116</v>
      </c>
      <c r="I867" t="s">
        <v>28</v>
      </c>
      <c r="J867" t="s">
        <v>29</v>
      </c>
      <c r="K867">
        <v>4.7</v>
      </c>
      <c r="L867" t="s">
        <v>1171</v>
      </c>
    </row>
    <row r="868" spans="1:12" x14ac:dyDescent="0.3">
      <c r="A868">
        <v>508107</v>
      </c>
      <c r="B868">
        <v>197</v>
      </c>
      <c r="C868" t="s">
        <v>31</v>
      </c>
      <c r="D868" t="s">
        <v>30</v>
      </c>
      <c r="E868" t="s">
        <v>25</v>
      </c>
      <c r="F868" t="s">
        <v>26</v>
      </c>
      <c r="G868" t="str">
        <f>INDEX(find_bugcounts!D:D, MATCH(B868,find_bugcounts!B:B))</f>
        <v>Correctness</v>
      </c>
      <c r="H868" t="s">
        <v>116</v>
      </c>
      <c r="I868" t="s">
        <v>28</v>
      </c>
      <c r="J868" t="s">
        <v>29</v>
      </c>
      <c r="K868">
        <v>4.7</v>
      </c>
      <c r="L868" t="s">
        <v>1172</v>
      </c>
    </row>
    <row r="869" spans="1:12" x14ac:dyDescent="0.3">
      <c r="A869">
        <v>508110</v>
      </c>
      <c r="B869">
        <v>347</v>
      </c>
      <c r="C869" t="s">
        <v>31</v>
      </c>
      <c r="D869" t="s">
        <v>30</v>
      </c>
      <c r="E869" t="s">
        <v>87</v>
      </c>
      <c r="F869" t="s">
        <v>113</v>
      </c>
      <c r="G869" t="str">
        <f>INDEX(find_bugcounts!D:D, MATCH(B869,find_bugcounts!B:B))</f>
        <v>Dodgy code</v>
      </c>
      <c r="H869" t="s">
        <v>58</v>
      </c>
      <c r="I869" t="s">
        <v>99</v>
      </c>
      <c r="J869" t="s">
        <v>35</v>
      </c>
      <c r="K869">
        <v>4.7</v>
      </c>
      <c r="L869" t="s">
        <v>1173</v>
      </c>
    </row>
    <row r="870" spans="1:12" x14ac:dyDescent="0.3">
      <c r="A870">
        <v>508141</v>
      </c>
      <c r="B870">
        <v>167</v>
      </c>
      <c r="C870" t="s">
        <v>31</v>
      </c>
      <c r="D870" t="s">
        <v>30</v>
      </c>
      <c r="E870" t="s">
        <v>25</v>
      </c>
      <c r="F870" t="s">
        <v>26</v>
      </c>
      <c r="G870" t="str">
        <f>INDEX(find_bugcounts!D:D, MATCH(B870,find_bugcounts!B:B))</f>
        <v>Correctness</v>
      </c>
      <c r="H870" t="s">
        <v>116</v>
      </c>
      <c r="I870" t="s">
        <v>99</v>
      </c>
      <c r="J870" t="s">
        <v>35</v>
      </c>
      <c r="K870">
        <v>4.7</v>
      </c>
      <c r="L870" t="s">
        <v>1174</v>
      </c>
    </row>
    <row r="871" spans="1:12" x14ac:dyDescent="0.3">
      <c r="A871">
        <v>508153</v>
      </c>
      <c r="B871">
        <v>374</v>
      </c>
      <c r="C871" t="s">
        <v>31</v>
      </c>
      <c r="D871" t="s">
        <v>30</v>
      </c>
      <c r="E871" t="s">
        <v>25</v>
      </c>
      <c r="F871" t="s">
        <v>26</v>
      </c>
      <c r="G871" t="str">
        <f>INDEX(find_bugcounts!D:D, MATCH(B871,find_bugcounts!B:B))</f>
        <v>Dodgy code</v>
      </c>
      <c r="H871" t="s">
        <v>1175</v>
      </c>
      <c r="I871" t="s">
        <v>50</v>
      </c>
      <c r="J871" t="s">
        <v>56</v>
      </c>
      <c r="K871">
        <v>4.7</v>
      </c>
      <c r="L871" t="s">
        <v>1176</v>
      </c>
    </row>
    <row r="872" spans="1:12" x14ac:dyDescent="0.3">
      <c r="A872">
        <v>508155</v>
      </c>
      <c r="B872">
        <v>1</v>
      </c>
      <c r="C872" t="s">
        <v>31</v>
      </c>
      <c r="D872" t="s">
        <v>30</v>
      </c>
      <c r="E872" t="s">
        <v>25</v>
      </c>
      <c r="F872" t="s">
        <v>26</v>
      </c>
      <c r="G872" t="str">
        <f>INDEX(find_bugcounts!D:D, MATCH(B872,find_bugcounts!B:B))</f>
        <v>Bad practice</v>
      </c>
      <c r="H872" t="s">
        <v>85</v>
      </c>
      <c r="I872" t="s">
        <v>34</v>
      </c>
      <c r="J872" t="s">
        <v>35</v>
      </c>
      <c r="K872">
        <v>4.7</v>
      </c>
      <c r="L872" t="s">
        <v>1177</v>
      </c>
    </row>
    <row r="873" spans="1:12" x14ac:dyDescent="0.3">
      <c r="A873">
        <v>508156</v>
      </c>
      <c r="B873">
        <v>321</v>
      </c>
      <c r="C873" t="s">
        <v>31</v>
      </c>
      <c r="D873" t="s">
        <v>30</v>
      </c>
      <c r="E873" t="s">
        <v>25</v>
      </c>
      <c r="F873" t="s">
        <v>26</v>
      </c>
      <c r="G873" t="str">
        <f>INDEX(find_bugcounts!D:D, MATCH(B873,find_bugcounts!B:B))</f>
        <v>Performance</v>
      </c>
      <c r="H873" t="s">
        <v>85</v>
      </c>
      <c r="I873" t="s">
        <v>34</v>
      </c>
      <c r="J873" t="s">
        <v>35</v>
      </c>
      <c r="K873">
        <v>4.7</v>
      </c>
      <c r="L873" t="s">
        <v>1178</v>
      </c>
    </row>
    <row r="874" spans="1:12" x14ac:dyDescent="0.3">
      <c r="A874">
        <v>508210</v>
      </c>
      <c r="B874">
        <v>1</v>
      </c>
      <c r="C874" t="s">
        <v>64</v>
      </c>
      <c r="D874" t="s">
        <v>30</v>
      </c>
      <c r="E874" t="s">
        <v>25</v>
      </c>
      <c r="F874" t="s">
        <v>26</v>
      </c>
      <c r="G874" t="str">
        <f>INDEX(find_bugcounts!D:D, MATCH(B874,find_bugcounts!B:B))</f>
        <v>Bad practice</v>
      </c>
      <c r="H874" t="s">
        <v>144</v>
      </c>
      <c r="I874" t="s">
        <v>28</v>
      </c>
      <c r="J874" t="s">
        <v>29</v>
      </c>
      <c r="K874">
        <v>4.7</v>
      </c>
      <c r="L874" t="s">
        <v>1179</v>
      </c>
    </row>
    <row r="875" spans="1:12" x14ac:dyDescent="0.3">
      <c r="A875">
        <v>508217</v>
      </c>
      <c r="B875">
        <v>98</v>
      </c>
      <c r="C875" t="s">
        <v>31</v>
      </c>
      <c r="D875" t="s">
        <v>30</v>
      </c>
      <c r="E875" t="s">
        <v>25</v>
      </c>
      <c r="F875" t="s">
        <v>26</v>
      </c>
      <c r="G875" t="str">
        <f>INDEX(find_bugcounts!D:D, MATCH(B875,find_bugcounts!B:B))</f>
        <v>Bad practice</v>
      </c>
      <c r="H875" t="s">
        <v>144</v>
      </c>
      <c r="I875" t="s">
        <v>50</v>
      </c>
      <c r="J875" t="s">
        <v>35</v>
      </c>
      <c r="K875">
        <v>4.7</v>
      </c>
      <c r="L875" t="s">
        <v>1180</v>
      </c>
    </row>
    <row r="876" spans="1:12" x14ac:dyDescent="0.3">
      <c r="A876">
        <v>508219</v>
      </c>
      <c r="B876">
        <v>267</v>
      </c>
      <c r="C876" t="s">
        <v>31</v>
      </c>
      <c r="D876" t="s">
        <v>30</v>
      </c>
      <c r="E876" t="s">
        <v>87</v>
      </c>
      <c r="F876" t="s">
        <v>62</v>
      </c>
      <c r="G876" t="str">
        <f>INDEX(find_bugcounts!D:D, MATCH(B876,find_bugcounts!B:B))</f>
        <v>Multithreaded correctness</v>
      </c>
      <c r="H876" t="s">
        <v>198</v>
      </c>
      <c r="I876" t="s">
        <v>201</v>
      </c>
      <c r="J876" t="s">
        <v>29</v>
      </c>
      <c r="K876">
        <v>4.7</v>
      </c>
      <c r="L876" t="s">
        <v>1181</v>
      </c>
    </row>
    <row r="877" spans="1:12" x14ac:dyDescent="0.3">
      <c r="A877">
        <v>508220</v>
      </c>
      <c r="B877">
        <v>238</v>
      </c>
      <c r="C877" t="s">
        <v>31</v>
      </c>
      <c r="D877" t="s">
        <v>30</v>
      </c>
      <c r="E877" t="s">
        <v>25</v>
      </c>
      <c r="F877" t="s">
        <v>62</v>
      </c>
      <c r="G877" t="str">
        <f>INDEX(find_bugcounts!D:D, MATCH(B877,find_bugcounts!B:B))</f>
        <v>Correctness</v>
      </c>
      <c r="H877" t="s">
        <v>85</v>
      </c>
      <c r="I877" t="s">
        <v>28</v>
      </c>
      <c r="J877" t="s">
        <v>29</v>
      </c>
      <c r="K877">
        <v>4.7</v>
      </c>
      <c r="L877" t="s">
        <v>1182</v>
      </c>
    </row>
    <row r="878" spans="1:12" x14ac:dyDescent="0.3">
      <c r="A878">
        <v>508221</v>
      </c>
      <c r="B878">
        <v>212</v>
      </c>
      <c r="C878" t="s">
        <v>31</v>
      </c>
      <c r="D878" t="s">
        <v>30</v>
      </c>
      <c r="E878" t="s">
        <v>87</v>
      </c>
      <c r="F878" t="s">
        <v>62</v>
      </c>
      <c r="G878" t="str">
        <f>INDEX(find_bugcounts!D:D, MATCH(B878,find_bugcounts!B:B))</f>
        <v>Correctness</v>
      </c>
      <c r="H878" t="s">
        <v>590</v>
      </c>
      <c r="I878" t="s">
        <v>50</v>
      </c>
      <c r="J878" t="s">
        <v>133</v>
      </c>
      <c r="K878">
        <v>4.7</v>
      </c>
      <c r="L878" t="s">
        <v>1183</v>
      </c>
    </row>
    <row r="879" spans="1:12" x14ac:dyDescent="0.3">
      <c r="A879">
        <v>508228</v>
      </c>
      <c r="B879">
        <v>204</v>
      </c>
      <c r="C879" t="s">
        <v>45</v>
      </c>
      <c r="D879" t="s">
        <v>30</v>
      </c>
      <c r="E879" t="s">
        <v>87</v>
      </c>
      <c r="F879" t="s">
        <v>62</v>
      </c>
      <c r="G879" t="str">
        <f>INDEX(find_bugcounts!D:D, MATCH(B879,find_bugcounts!B:B))</f>
        <v>Correctness</v>
      </c>
      <c r="H879" t="s">
        <v>321</v>
      </c>
      <c r="I879" t="s">
        <v>28</v>
      </c>
      <c r="J879" t="s">
        <v>29</v>
      </c>
      <c r="K879">
        <v>4.7</v>
      </c>
      <c r="L879" t="s">
        <v>1184</v>
      </c>
    </row>
    <row r="880" spans="1:12" x14ac:dyDescent="0.3">
      <c r="A880">
        <v>508257</v>
      </c>
      <c r="B880">
        <v>385</v>
      </c>
      <c r="C880" t="s">
        <v>31</v>
      </c>
      <c r="D880" t="s">
        <v>30</v>
      </c>
      <c r="E880" t="s">
        <v>87</v>
      </c>
      <c r="F880" t="s">
        <v>62</v>
      </c>
      <c r="G880" t="str">
        <f>INDEX(find_bugcounts!D:D, MATCH(B880,find_bugcounts!B:B))</f>
        <v>Dodgy code</v>
      </c>
      <c r="H880" t="s">
        <v>398</v>
      </c>
      <c r="I880" t="s">
        <v>201</v>
      </c>
      <c r="J880" t="s">
        <v>29</v>
      </c>
      <c r="K880">
        <v>4.7</v>
      </c>
      <c r="L880" t="s">
        <v>1185</v>
      </c>
    </row>
    <row r="881" spans="1:12" x14ac:dyDescent="0.3">
      <c r="A881">
        <v>508260</v>
      </c>
      <c r="B881">
        <v>71</v>
      </c>
      <c r="C881" t="s">
        <v>31</v>
      </c>
      <c r="D881" t="s">
        <v>30</v>
      </c>
      <c r="E881" t="s">
        <v>87</v>
      </c>
      <c r="F881" t="s">
        <v>62</v>
      </c>
      <c r="G881" t="str">
        <f>INDEX(find_bugcounts!D:D, MATCH(B881,find_bugcounts!B:B))</f>
        <v>Bad practice</v>
      </c>
      <c r="H881" t="s">
        <v>398</v>
      </c>
      <c r="I881" t="s">
        <v>34</v>
      </c>
      <c r="J881" t="s">
        <v>35</v>
      </c>
      <c r="K881">
        <v>4.7</v>
      </c>
      <c r="L881" t="s">
        <v>1186</v>
      </c>
    </row>
    <row r="882" spans="1:12" x14ac:dyDescent="0.3">
      <c r="A882">
        <v>508285</v>
      </c>
      <c r="B882">
        <v>321</v>
      </c>
      <c r="C882" t="s">
        <v>31</v>
      </c>
      <c r="D882" t="s">
        <v>30</v>
      </c>
      <c r="E882" t="s">
        <v>25</v>
      </c>
      <c r="F882" t="s">
        <v>274</v>
      </c>
      <c r="G882" t="str">
        <f>INDEX(find_bugcounts!D:D, MATCH(B882,find_bugcounts!B:B))</f>
        <v>Performance</v>
      </c>
      <c r="H882" t="s">
        <v>85</v>
      </c>
      <c r="I882" t="s">
        <v>34</v>
      </c>
      <c r="J882" t="s">
        <v>35</v>
      </c>
      <c r="K882">
        <v>4.7</v>
      </c>
      <c r="L882" t="s">
        <v>1187</v>
      </c>
    </row>
    <row r="883" spans="1:12" x14ac:dyDescent="0.3">
      <c r="A883">
        <v>508287</v>
      </c>
      <c r="B883">
        <v>265</v>
      </c>
      <c r="C883" t="s">
        <v>31</v>
      </c>
      <c r="D883" t="s">
        <v>30</v>
      </c>
      <c r="E883" t="s">
        <v>87</v>
      </c>
      <c r="F883" t="s">
        <v>62</v>
      </c>
      <c r="G883" t="str">
        <f>INDEX(find_bugcounts!D:D, MATCH(B883,find_bugcounts!B:B))</f>
        <v>Multithreaded correctness</v>
      </c>
      <c r="H883" t="s">
        <v>85</v>
      </c>
      <c r="I883" t="s">
        <v>28</v>
      </c>
      <c r="J883" t="s">
        <v>29</v>
      </c>
      <c r="K883">
        <v>4.7</v>
      </c>
      <c r="L883" t="s">
        <v>1188</v>
      </c>
    </row>
    <row r="884" spans="1:12" x14ac:dyDescent="0.3">
      <c r="A884">
        <v>508301</v>
      </c>
      <c r="B884">
        <v>334</v>
      </c>
      <c r="C884" t="s">
        <v>31</v>
      </c>
      <c r="D884" t="s">
        <v>30</v>
      </c>
      <c r="E884" t="s">
        <v>25</v>
      </c>
      <c r="F884" t="s">
        <v>62</v>
      </c>
      <c r="G884" t="str">
        <f>INDEX(find_bugcounts!D:D, MATCH(B884,find_bugcounts!B:B))</f>
        <v>Security</v>
      </c>
      <c r="H884" t="s">
        <v>85</v>
      </c>
      <c r="I884" t="s">
        <v>34</v>
      </c>
      <c r="J884" t="s">
        <v>35</v>
      </c>
      <c r="K884">
        <v>4.7</v>
      </c>
      <c r="L884" t="s">
        <v>1189</v>
      </c>
    </row>
    <row r="885" spans="1:12" x14ac:dyDescent="0.3">
      <c r="A885">
        <v>508302</v>
      </c>
      <c r="B885">
        <v>321</v>
      </c>
      <c r="C885" t="s">
        <v>31</v>
      </c>
      <c r="D885" t="s">
        <v>30</v>
      </c>
      <c r="E885" t="s">
        <v>87</v>
      </c>
      <c r="F885" t="s">
        <v>113</v>
      </c>
      <c r="G885" t="str">
        <f>INDEX(find_bugcounts!D:D, MATCH(B885,find_bugcounts!B:B))</f>
        <v>Performance</v>
      </c>
      <c r="H885" t="s">
        <v>66</v>
      </c>
      <c r="I885" t="s">
        <v>50</v>
      </c>
      <c r="J885" t="s">
        <v>56</v>
      </c>
      <c r="K885">
        <v>4.7</v>
      </c>
      <c r="L885" t="s">
        <v>1190</v>
      </c>
    </row>
    <row r="886" spans="1:12" x14ac:dyDescent="0.3">
      <c r="A886">
        <v>508303</v>
      </c>
      <c r="B886">
        <v>86</v>
      </c>
      <c r="C886" t="s">
        <v>31</v>
      </c>
      <c r="D886" t="s">
        <v>30</v>
      </c>
      <c r="E886" t="s">
        <v>25</v>
      </c>
      <c r="F886" t="s">
        <v>101</v>
      </c>
      <c r="G886" t="str">
        <f>INDEX(find_bugcounts!D:D, MATCH(B886,find_bugcounts!B:B))</f>
        <v>Bad practice</v>
      </c>
      <c r="H886" t="s">
        <v>85</v>
      </c>
      <c r="I886" t="s">
        <v>28</v>
      </c>
      <c r="J886" t="s">
        <v>29</v>
      </c>
      <c r="K886">
        <v>4.7</v>
      </c>
      <c r="L886" t="s">
        <v>1191</v>
      </c>
    </row>
    <row r="887" spans="1:12" x14ac:dyDescent="0.3">
      <c r="A887">
        <v>508306</v>
      </c>
      <c r="B887">
        <v>347</v>
      </c>
      <c r="C887" t="s">
        <v>45</v>
      </c>
      <c r="D887" t="s">
        <v>30</v>
      </c>
      <c r="E887" t="s">
        <v>87</v>
      </c>
      <c r="F887" t="s">
        <v>113</v>
      </c>
      <c r="G887" t="str">
        <f>INDEX(find_bugcounts!D:D, MATCH(B887,find_bugcounts!B:B))</f>
        <v>Dodgy code</v>
      </c>
      <c r="H887" t="s">
        <v>403</v>
      </c>
      <c r="I887" t="s">
        <v>28</v>
      </c>
      <c r="J887" t="s">
        <v>29</v>
      </c>
      <c r="K887">
        <v>4.7</v>
      </c>
      <c r="L887" t="s">
        <v>1192</v>
      </c>
    </row>
    <row r="888" spans="1:12" x14ac:dyDescent="0.3">
      <c r="A888">
        <v>508344</v>
      </c>
      <c r="B888">
        <v>403</v>
      </c>
      <c r="C888" t="s">
        <v>31</v>
      </c>
      <c r="D888" t="s">
        <v>30</v>
      </c>
      <c r="E888" t="s">
        <v>87</v>
      </c>
      <c r="F888" t="s">
        <v>113</v>
      </c>
      <c r="G888" t="str">
        <f>INDEX(find_bugcounts!D:D, MATCH(B888,find_bugcounts!B:B))</f>
        <v>Dodgy code</v>
      </c>
      <c r="H888" t="s">
        <v>1193</v>
      </c>
      <c r="I888" t="s">
        <v>99</v>
      </c>
      <c r="J888" t="s">
        <v>106</v>
      </c>
      <c r="K888">
        <v>4.7</v>
      </c>
      <c r="L888" t="s">
        <v>1194</v>
      </c>
    </row>
    <row r="889" spans="1:12" x14ac:dyDescent="0.3">
      <c r="A889">
        <v>508351</v>
      </c>
      <c r="B889">
        <v>147</v>
      </c>
      <c r="C889" t="s">
        <v>31</v>
      </c>
      <c r="D889" t="s">
        <v>30</v>
      </c>
      <c r="E889" t="s">
        <v>87</v>
      </c>
      <c r="F889" t="s">
        <v>93</v>
      </c>
      <c r="G889" t="str">
        <f>INDEX(find_bugcounts!D:D, MATCH(B889,find_bugcounts!B:B))</f>
        <v>Correctness</v>
      </c>
      <c r="H889" t="s">
        <v>98</v>
      </c>
      <c r="I889" t="s">
        <v>99</v>
      </c>
      <c r="J889" t="s">
        <v>35</v>
      </c>
      <c r="K889">
        <v>4.7</v>
      </c>
      <c r="L889" t="s">
        <v>1195</v>
      </c>
    </row>
    <row r="890" spans="1:12" x14ac:dyDescent="0.3">
      <c r="A890">
        <v>508375</v>
      </c>
      <c r="B890">
        <v>185</v>
      </c>
      <c r="C890" t="s">
        <v>31</v>
      </c>
      <c r="D890" t="s">
        <v>30</v>
      </c>
      <c r="E890" t="s">
        <v>87</v>
      </c>
      <c r="F890" t="s">
        <v>113</v>
      </c>
      <c r="G890" t="str">
        <f>INDEX(find_bugcounts!D:D, MATCH(B890,find_bugcounts!B:B))</f>
        <v>Correctness</v>
      </c>
      <c r="H890" t="s">
        <v>321</v>
      </c>
      <c r="I890" t="s">
        <v>28</v>
      </c>
      <c r="J890" t="s">
        <v>29</v>
      </c>
      <c r="K890">
        <v>4.7</v>
      </c>
      <c r="L890" t="s">
        <v>1196</v>
      </c>
    </row>
    <row r="891" spans="1:12" x14ac:dyDescent="0.3">
      <c r="A891">
        <v>508376</v>
      </c>
      <c r="B891">
        <v>212</v>
      </c>
      <c r="C891" t="s">
        <v>31</v>
      </c>
      <c r="D891" t="s">
        <v>30</v>
      </c>
      <c r="E891" t="s">
        <v>87</v>
      </c>
      <c r="F891" t="s">
        <v>62</v>
      </c>
      <c r="G891" t="str">
        <f>INDEX(find_bugcounts!D:D, MATCH(B891,find_bugcounts!B:B))</f>
        <v>Correctness</v>
      </c>
      <c r="H891" t="s">
        <v>85</v>
      </c>
      <c r="I891" t="s">
        <v>28</v>
      </c>
      <c r="J891" t="s">
        <v>29</v>
      </c>
      <c r="K891">
        <v>4.7</v>
      </c>
      <c r="L891" t="s">
        <v>1197</v>
      </c>
    </row>
    <row r="892" spans="1:12" x14ac:dyDescent="0.3">
      <c r="A892">
        <v>508377</v>
      </c>
      <c r="B892">
        <v>134</v>
      </c>
      <c r="C892" t="s">
        <v>31</v>
      </c>
      <c r="D892" t="s">
        <v>30</v>
      </c>
      <c r="E892" t="s">
        <v>25</v>
      </c>
      <c r="F892" t="s">
        <v>62</v>
      </c>
      <c r="G892" t="str">
        <f>INDEX(find_bugcounts!D:D, MATCH(B892,find_bugcounts!B:B))</f>
        <v>Correctness</v>
      </c>
      <c r="H892" t="s">
        <v>85</v>
      </c>
      <c r="I892" t="s">
        <v>34</v>
      </c>
      <c r="J892" t="s">
        <v>35</v>
      </c>
      <c r="K892">
        <v>4.7</v>
      </c>
      <c r="L892" t="s">
        <v>1198</v>
      </c>
    </row>
    <row r="893" spans="1:12" x14ac:dyDescent="0.3">
      <c r="A893">
        <v>508419</v>
      </c>
      <c r="B893">
        <v>321</v>
      </c>
      <c r="C893" t="s">
        <v>31</v>
      </c>
      <c r="D893" t="s">
        <v>30</v>
      </c>
      <c r="E893" t="s">
        <v>25</v>
      </c>
      <c r="F893" t="s">
        <v>342</v>
      </c>
      <c r="G893" t="str">
        <f>INDEX(find_bugcounts!D:D, MATCH(B893,find_bugcounts!B:B))</f>
        <v>Performance</v>
      </c>
      <c r="H893" t="s">
        <v>1199</v>
      </c>
      <c r="I893" t="s">
        <v>201</v>
      </c>
      <c r="J893" t="s">
        <v>29</v>
      </c>
      <c r="K893">
        <v>4.7</v>
      </c>
      <c r="L893" t="s">
        <v>1200</v>
      </c>
    </row>
    <row r="894" spans="1:12" x14ac:dyDescent="0.3">
      <c r="A894">
        <v>508420</v>
      </c>
      <c r="B894">
        <v>267</v>
      </c>
      <c r="C894" t="s">
        <v>31</v>
      </c>
      <c r="D894" t="s">
        <v>30</v>
      </c>
      <c r="E894" t="s">
        <v>25</v>
      </c>
      <c r="F894" t="s">
        <v>93</v>
      </c>
      <c r="G894" t="str">
        <f>INDEX(find_bugcounts!D:D, MATCH(B894,find_bugcounts!B:B))</f>
        <v>Multithreaded correctness</v>
      </c>
      <c r="H894" t="s">
        <v>1201</v>
      </c>
      <c r="I894" t="s">
        <v>99</v>
      </c>
      <c r="J894" t="s">
        <v>35</v>
      </c>
      <c r="K894">
        <v>4.7</v>
      </c>
      <c r="L894" t="s">
        <v>1202</v>
      </c>
    </row>
    <row r="895" spans="1:12" x14ac:dyDescent="0.3">
      <c r="A895">
        <v>508442</v>
      </c>
      <c r="B895">
        <v>134</v>
      </c>
      <c r="C895" t="s">
        <v>31</v>
      </c>
      <c r="D895" t="s">
        <v>30</v>
      </c>
      <c r="E895" t="s">
        <v>25</v>
      </c>
      <c r="F895" t="s">
        <v>62</v>
      </c>
      <c r="G895" t="str">
        <f>INDEX(find_bugcounts!D:D, MATCH(B895,find_bugcounts!B:B))</f>
        <v>Correctness</v>
      </c>
      <c r="H895" t="s">
        <v>85</v>
      </c>
      <c r="I895" t="s">
        <v>34</v>
      </c>
      <c r="J895" t="s">
        <v>35</v>
      </c>
      <c r="K895">
        <v>4.7</v>
      </c>
      <c r="L895" t="s">
        <v>1203</v>
      </c>
    </row>
    <row r="896" spans="1:12" x14ac:dyDescent="0.3">
      <c r="A896">
        <v>508447</v>
      </c>
      <c r="B896">
        <v>334</v>
      </c>
      <c r="C896" t="s">
        <v>31</v>
      </c>
      <c r="D896" t="s">
        <v>30</v>
      </c>
      <c r="E896" t="s">
        <v>25</v>
      </c>
      <c r="F896" t="s">
        <v>274</v>
      </c>
      <c r="G896" t="str">
        <f>INDEX(find_bugcounts!D:D, MATCH(B896,find_bugcounts!B:B))</f>
        <v>Security</v>
      </c>
      <c r="H896" t="s">
        <v>1204</v>
      </c>
      <c r="I896" t="s">
        <v>28</v>
      </c>
      <c r="J896" t="s">
        <v>29</v>
      </c>
      <c r="K896">
        <v>4.7</v>
      </c>
      <c r="L896" t="s">
        <v>1205</v>
      </c>
    </row>
    <row r="897" spans="1:12" x14ac:dyDescent="0.3">
      <c r="A897">
        <v>508448</v>
      </c>
      <c r="B897">
        <v>347</v>
      </c>
      <c r="C897" t="s">
        <v>31</v>
      </c>
      <c r="D897" t="s">
        <v>30</v>
      </c>
      <c r="E897" t="s">
        <v>25</v>
      </c>
      <c r="F897" t="s">
        <v>62</v>
      </c>
      <c r="G897" t="str">
        <f>INDEX(find_bugcounts!D:D, MATCH(B897,find_bugcounts!B:B))</f>
        <v>Dodgy code</v>
      </c>
      <c r="H897" t="s">
        <v>85</v>
      </c>
      <c r="I897" t="s">
        <v>34</v>
      </c>
      <c r="J897" t="s">
        <v>35</v>
      </c>
      <c r="K897">
        <v>4.7</v>
      </c>
      <c r="L897" t="s">
        <v>1206</v>
      </c>
    </row>
    <row r="898" spans="1:12" x14ac:dyDescent="0.3">
      <c r="A898">
        <v>508450</v>
      </c>
      <c r="B898">
        <v>134</v>
      </c>
      <c r="C898" t="s">
        <v>31</v>
      </c>
      <c r="D898" t="s">
        <v>30</v>
      </c>
      <c r="E898" t="s">
        <v>25</v>
      </c>
      <c r="F898" t="s">
        <v>62</v>
      </c>
      <c r="G898" t="str">
        <f>INDEX(find_bugcounts!D:D, MATCH(B898,find_bugcounts!B:B))</f>
        <v>Correctness</v>
      </c>
      <c r="H898" t="s">
        <v>85</v>
      </c>
      <c r="I898" t="s">
        <v>34</v>
      </c>
      <c r="J898" t="s">
        <v>35</v>
      </c>
      <c r="K898">
        <v>4.7</v>
      </c>
      <c r="L898" t="s">
        <v>1207</v>
      </c>
    </row>
    <row r="899" spans="1:12" x14ac:dyDescent="0.3">
      <c r="A899">
        <v>508456</v>
      </c>
      <c r="B899">
        <v>1</v>
      </c>
      <c r="C899" t="s">
        <v>31</v>
      </c>
      <c r="D899" t="s">
        <v>30</v>
      </c>
      <c r="E899" t="s">
        <v>25</v>
      </c>
      <c r="F899" t="s">
        <v>26</v>
      </c>
      <c r="G899" t="str">
        <f>INDEX(find_bugcounts!D:D, MATCH(B899,find_bugcounts!B:B))</f>
        <v>Bad practice</v>
      </c>
      <c r="H899" t="s">
        <v>1093</v>
      </c>
      <c r="I899" t="s">
        <v>28</v>
      </c>
      <c r="J899" t="s">
        <v>29</v>
      </c>
      <c r="K899">
        <v>4.7</v>
      </c>
      <c r="L899" t="s">
        <v>1208</v>
      </c>
    </row>
    <row r="900" spans="1:12" x14ac:dyDescent="0.3">
      <c r="A900">
        <v>508476</v>
      </c>
      <c r="B900">
        <v>334</v>
      </c>
      <c r="C900" t="s">
        <v>31</v>
      </c>
      <c r="D900" t="s">
        <v>30</v>
      </c>
      <c r="E900" t="s">
        <v>25</v>
      </c>
      <c r="F900" t="s">
        <v>62</v>
      </c>
      <c r="G900" t="str">
        <f>INDEX(find_bugcounts!D:D, MATCH(B900,find_bugcounts!B:B))</f>
        <v>Security</v>
      </c>
      <c r="H900" t="s">
        <v>58</v>
      </c>
      <c r="I900" t="s">
        <v>50</v>
      </c>
      <c r="J900" t="s">
        <v>56</v>
      </c>
      <c r="K900">
        <v>4.7</v>
      </c>
      <c r="L900" t="s">
        <v>1209</v>
      </c>
    </row>
    <row r="901" spans="1:12" x14ac:dyDescent="0.3">
      <c r="A901">
        <v>508478</v>
      </c>
      <c r="B901">
        <v>73</v>
      </c>
      <c r="C901" t="s">
        <v>31</v>
      </c>
      <c r="D901" t="s">
        <v>30</v>
      </c>
      <c r="E901" t="s">
        <v>25</v>
      </c>
      <c r="F901" t="s">
        <v>62</v>
      </c>
      <c r="G901" t="str">
        <f>INDEX(find_bugcounts!D:D, MATCH(B901,find_bugcounts!B:B))</f>
        <v>Bad practice</v>
      </c>
      <c r="H901" t="s">
        <v>85</v>
      </c>
      <c r="I901" t="s">
        <v>28</v>
      </c>
      <c r="J901" t="s">
        <v>29</v>
      </c>
      <c r="K901">
        <v>4.7</v>
      </c>
      <c r="L901" t="s">
        <v>1210</v>
      </c>
    </row>
    <row r="902" spans="1:12" x14ac:dyDescent="0.3">
      <c r="A902">
        <v>508487</v>
      </c>
      <c r="B902">
        <v>150</v>
      </c>
      <c r="C902" t="s">
        <v>31</v>
      </c>
      <c r="D902" t="s">
        <v>30</v>
      </c>
      <c r="E902" t="s">
        <v>25</v>
      </c>
      <c r="F902" t="s">
        <v>62</v>
      </c>
      <c r="G902" t="str">
        <f>INDEX(find_bugcounts!D:D, MATCH(B902,find_bugcounts!B:B))</f>
        <v>Correctness</v>
      </c>
      <c r="H902" t="s">
        <v>85</v>
      </c>
      <c r="I902" t="s">
        <v>34</v>
      </c>
      <c r="J902" t="s">
        <v>51</v>
      </c>
      <c r="K902">
        <v>4.7</v>
      </c>
      <c r="L902" t="s">
        <v>1211</v>
      </c>
    </row>
    <row r="903" spans="1:12" x14ac:dyDescent="0.3">
      <c r="A903">
        <v>508489</v>
      </c>
      <c r="B903">
        <v>376</v>
      </c>
      <c r="C903" t="s">
        <v>31</v>
      </c>
      <c r="D903" t="s">
        <v>30</v>
      </c>
      <c r="E903" t="s">
        <v>25</v>
      </c>
      <c r="F903" t="s">
        <v>88</v>
      </c>
      <c r="G903" t="str">
        <f>INDEX(find_bugcounts!D:D, MATCH(B903,find_bugcounts!B:B))</f>
        <v>Dodgy code</v>
      </c>
      <c r="H903" t="s">
        <v>144</v>
      </c>
      <c r="I903" t="s">
        <v>201</v>
      </c>
      <c r="J903" t="s">
        <v>29</v>
      </c>
      <c r="K903">
        <v>4.7</v>
      </c>
      <c r="L903" t="s">
        <v>1212</v>
      </c>
    </row>
    <row r="904" spans="1:12" x14ac:dyDescent="0.3">
      <c r="A904">
        <v>508490</v>
      </c>
      <c r="B904">
        <v>422</v>
      </c>
      <c r="C904" t="s">
        <v>31</v>
      </c>
      <c r="D904" t="s">
        <v>30</v>
      </c>
      <c r="E904" t="s">
        <v>25</v>
      </c>
      <c r="F904" t="s">
        <v>62</v>
      </c>
      <c r="G904" t="str">
        <f>INDEX(find_bugcounts!D:D, MATCH(B904,find_bugcounts!B:B))</f>
        <v>Dodgy code</v>
      </c>
      <c r="H904" t="s">
        <v>1137</v>
      </c>
      <c r="I904" t="s">
        <v>28</v>
      </c>
      <c r="J904" t="s">
        <v>29</v>
      </c>
      <c r="K904">
        <v>4.7</v>
      </c>
      <c r="L904" t="s">
        <v>1213</v>
      </c>
    </row>
    <row r="905" spans="1:12" x14ac:dyDescent="0.3">
      <c r="A905">
        <v>508491</v>
      </c>
      <c r="B905">
        <v>246</v>
      </c>
      <c r="C905" t="s">
        <v>42</v>
      </c>
      <c r="D905" t="s">
        <v>30</v>
      </c>
      <c r="E905" t="s">
        <v>25</v>
      </c>
      <c r="F905" t="s">
        <v>26</v>
      </c>
      <c r="G905" t="str">
        <f>INDEX(find_bugcounts!D:D, MATCH(B905,find_bugcounts!B:B))</f>
        <v>Correctness</v>
      </c>
      <c r="H905" t="s">
        <v>66</v>
      </c>
      <c r="I905" t="s">
        <v>28</v>
      </c>
      <c r="J905" t="s">
        <v>29</v>
      </c>
      <c r="K905">
        <v>4.7</v>
      </c>
      <c r="L905" t="s">
        <v>1214</v>
      </c>
    </row>
    <row r="906" spans="1:12" x14ac:dyDescent="0.3">
      <c r="A906">
        <v>508494</v>
      </c>
      <c r="B906">
        <v>246</v>
      </c>
      <c r="C906" t="s">
        <v>64</v>
      </c>
      <c r="D906" t="s">
        <v>30</v>
      </c>
      <c r="E906" t="s">
        <v>87</v>
      </c>
      <c r="F906" t="s">
        <v>62</v>
      </c>
      <c r="G906" t="str">
        <f>INDEX(find_bugcounts!D:D, MATCH(B906,find_bugcounts!B:B))</f>
        <v>Correctness</v>
      </c>
      <c r="H906" t="s">
        <v>144</v>
      </c>
      <c r="I906" t="s">
        <v>201</v>
      </c>
      <c r="J906" t="s">
        <v>29</v>
      </c>
      <c r="K906">
        <v>4.7</v>
      </c>
      <c r="L906" t="s">
        <v>1215</v>
      </c>
    </row>
    <row r="907" spans="1:12" x14ac:dyDescent="0.3">
      <c r="A907">
        <v>508497</v>
      </c>
      <c r="B907">
        <v>56</v>
      </c>
      <c r="C907" t="s">
        <v>31</v>
      </c>
      <c r="D907" t="s">
        <v>30</v>
      </c>
      <c r="E907" t="s">
        <v>87</v>
      </c>
      <c r="F907" t="s">
        <v>113</v>
      </c>
      <c r="G907" t="str">
        <f>INDEX(find_bugcounts!D:D, MATCH(B907,find_bugcounts!B:B))</f>
        <v>Bad practice</v>
      </c>
      <c r="H907" t="s">
        <v>198</v>
      </c>
      <c r="I907" t="s">
        <v>99</v>
      </c>
      <c r="J907" t="s">
        <v>35</v>
      </c>
      <c r="K907">
        <v>4.7</v>
      </c>
      <c r="L907" t="s">
        <v>1216</v>
      </c>
    </row>
    <row r="908" spans="1:12" x14ac:dyDescent="0.3">
      <c r="A908">
        <v>508498</v>
      </c>
      <c r="B908">
        <v>1</v>
      </c>
      <c r="C908" t="s">
        <v>31</v>
      </c>
      <c r="D908" t="s">
        <v>30</v>
      </c>
      <c r="E908" t="s">
        <v>25</v>
      </c>
      <c r="F908" t="s">
        <v>62</v>
      </c>
      <c r="G908" t="str">
        <f>INDEX(find_bugcounts!D:D, MATCH(B908,find_bugcounts!B:B))</f>
        <v>Bad practice</v>
      </c>
      <c r="H908" t="s">
        <v>144</v>
      </c>
      <c r="I908" t="s">
        <v>34</v>
      </c>
      <c r="J908" t="s">
        <v>35</v>
      </c>
      <c r="K908">
        <v>4.7</v>
      </c>
      <c r="L908" t="s">
        <v>1217</v>
      </c>
    </row>
    <row r="909" spans="1:12" x14ac:dyDescent="0.3">
      <c r="A909">
        <v>508503</v>
      </c>
      <c r="B909">
        <v>165</v>
      </c>
      <c r="C909" t="s">
        <v>31</v>
      </c>
      <c r="D909" t="s">
        <v>30</v>
      </c>
      <c r="E909" t="s">
        <v>25</v>
      </c>
      <c r="F909" t="s">
        <v>118</v>
      </c>
      <c r="G909" t="str">
        <f>INDEX(find_bugcounts!D:D, MATCH(B909,find_bugcounts!B:B))</f>
        <v>Correctness</v>
      </c>
      <c r="H909" t="s">
        <v>98</v>
      </c>
      <c r="I909" t="s">
        <v>34</v>
      </c>
      <c r="J909" t="s">
        <v>35</v>
      </c>
      <c r="K909">
        <v>4.7</v>
      </c>
      <c r="L909" t="s">
        <v>1218</v>
      </c>
    </row>
    <row r="910" spans="1:12" x14ac:dyDescent="0.3">
      <c r="A910">
        <v>508507</v>
      </c>
      <c r="B910">
        <v>238</v>
      </c>
      <c r="C910" t="s">
        <v>177</v>
      </c>
      <c r="D910" t="s">
        <v>30</v>
      </c>
      <c r="E910" t="s">
        <v>25</v>
      </c>
      <c r="F910" t="s">
        <v>62</v>
      </c>
      <c r="G910" t="str">
        <f>INDEX(find_bugcounts!D:D, MATCH(B910,find_bugcounts!B:B))</f>
        <v>Correctness</v>
      </c>
      <c r="H910" t="s">
        <v>85</v>
      </c>
      <c r="I910" t="s">
        <v>234</v>
      </c>
      <c r="J910" t="s">
        <v>29</v>
      </c>
      <c r="K910">
        <v>4.7</v>
      </c>
      <c r="L910" t="s">
        <v>1219</v>
      </c>
    </row>
    <row r="911" spans="1:12" x14ac:dyDescent="0.3">
      <c r="A911">
        <v>508520</v>
      </c>
      <c r="B911">
        <v>134</v>
      </c>
      <c r="C911" t="s">
        <v>31</v>
      </c>
      <c r="D911" t="s">
        <v>30</v>
      </c>
      <c r="E911" t="s">
        <v>25</v>
      </c>
      <c r="F911" t="s">
        <v>62</v>
      </c>
      <c r="G911" t="str">
        <f>INDEX(find_bugcounts!D:D, MATCH(B911,find_bugcounts!B:B))</f>
        <v>Correctness</v>
      </c>
      <c r="H911" t="s">
        <v>85</v>
      </c>
      <c r="I911" t="s">
        <v>34</v>
      </c>
      <c r="J911" t="s">
        <v>35</v>
      </c>
      <c r="K911">
        <v>4.7</v>
      </c>
      <c r="L911" t="s">
        <v>1220</v>
      </c>
    </row>
    <row r="912" spans="1:12" x14ac:dyDescent="0.3">
      <c r="A912">
        <v>508521</v>
      </c>
      <c r="B912">
        <v>267</v>
      </c>
      <c r="C912" t="s">
        <v>31</v>
      </c>
      <c r="D912" t="s">
        <v>30</v>
      </c>
      <c r="E912" t="s">
        <v>25</v>
      </c>
      <c r="F912" t="s">
        <v>26</v>
      </c>
      <c r="G912" t="str">
        <f>INDEX(find_bugcounts!D:D, MATCH(B912,find_bugcounts!B:B))</f>
        <v>Multithreaded correctness</v>
      </c>
      <c r="H912" t="s">
        <v>66</v>
      </c>
      <c r="I912" t="s">
        <v>28</v>
      </c>
      <c r="J912" t="s">
        <v>29</v>
      </c>
      <c r="K912">
        <v>4.7</v>
      </c>
      <c r="L912" t="s">
        <v>1221</v>
      </c>
    </row>
    <row r="913" spans="1:12" x14ac:dyDescent="0.3">
      <c r="A913">
        <v>508570</v>
      </c>
      <c r="B913">
        <v>1</v>
      </c>
      <c r="C913" t="s">
        <v>31</v>
      </c>
      <c r="D913" t="s">
        <v>30</v>
      </c>
      <c r="E913" t="s">
        <v>25</v>
      </c>
      <c r="F913" t="s">
        <v>26</v>
      </c>
      <c r="G913" t="str">
        <f>INDEX(find_bugcounts!D:D, MATCH(B913,find_bugcounts!B:B))</f>
        <v>Bad practice</v>
      </c>
      <c r="H913" t="s">
        <v>66</v>
      </c>
      <c r="I913" t="s">
        <v>28</v>
      </c>
      <c r="J913" t="s">
        <v>29</v>
      </c>
      <c r="K913">
        <v>4.7</v>
      </c>
      <c r="L913" t="s">
        <v>1222</v>
      </c>
    </row>
    <row r="914" spans="1:12" x14ac:dyDescent="0.3">
      <c r="A914">
        <v>508586</v>
      </c>
      <c r="B914">
        <v>203</v>
      </c>
      <c r="C914" t="s">
        <v>31</v>
      </c>
      <c r="D914" t="s">
        <v>30</v>
      </c>
      <c r="E914" t="s">
        <v>87</v>
      </c>
      <c r="F914" t="s">
        <v>113</v>
      </c>
      <c r="G914" t="str">
        <f>INDEX(find_bugcounts!D:D, MATCH(B914,find_bugcounts!B:B))</f>
        <v>Correctness</v>
      </c>
      <c r="H914" t="s">
        <v>592</v>
      </c>
      <c r="I914" t="s">
        <v>28</v>
      </c>
      <c r="J914" t="s">
        <v>29</v>
      </c>
      <c r="K914">
        <v>4.7</v>
      </c>
      <c r="L914" t="s">
        <v>1223</v>
      </c>
    </row>
    <row r="915" spans="1:12" x14ac:dyDescent="0.3">
      <c r="A915">
        <v>508591</v>
      </c>
      <c r="B915">
        <v>1</v>
      </c>
      <c r="C915" t="s">
        <v>31</v>
      </c>
      <c r="D915" t="s">
        <v>30</v>
      </c>
      <c r="E915" t="s">
        <v>25</v>
      </c>
      <c r="F915" t="s">
        <v>62</v>
      </c>
      <c r="G915" t="str">
        <f>INDEX(find_bugcounts!D:D, MATCH(B915,find_bugcounts!B:B))</f>
        <v>Bad practice</v>
      </c>
      <c r="H915" t="s">
        <v>91</v>
      </c>
      <c r="I915" t="s">
        <v>34</v>
      </c>
      <c r="J915" t="s">
        <v>35</v>
      </c>
      <c r="K915">
        <v>4.7</v>
      </c>
      <c r="L915" t="s">
        <v>1224</v>
      </c>
    </row>
    <row r="916" spans="1:12" x14ac:dyDescent="0.3">
      <c r="A916">
        <v>508595</v>
      </c>
      <c r="B916">
        <v>347</v>
      </c>
      <c r="C916" t="s">
        <v>45</v>
      </c>
      <c r="D916" t="s">
        <v>30</v>
      </c>
      <c r="E916" t="s">
        <v>87</v>
      </c>
      <c r="F916" t="s">
        <v>62</v>
      </c>
      <c r="G916" t="str">
        <f>INDEX(find_bugcounts!D:D, MATCH(B916,find_bugcounts!B:B))</f>
        <v>Dodgy code</v>
      </c>
      <c r="H916" t="s">
        <v>365</v>
      </c>
      <c r="I916" t="s">
        <v>28</v>
      </c>
      <c r="J916" t="s">
        <v>29</v>
      </c>
      <c r="K916">
        <v>4.7</v>
      </c>
      <c r="L916" t="s">
        <v>1225</v>
      </c>
    </row>
    <row r="917" spans="1:12" x14ac:dyDescent="0.3">
      <c r="A917">
        <v>508599</v>
      </c>
      <c r="B917">
        <v>107</v>
      </c>
      <c r="C917" t="s">
        <v>31</v>
      </c>
      <c r="D917" t="s">
        <v>30</v>
      </c>
      <c r="E917" t="s">
        <v>25</v>
      </c>
      <c r="F917" t="s">
        <v>26</v>
      </c>
      <c r="G917" t="str">
        <f>INDEX(find_bugcounts!D:D, MATCH(B917,find_bugcounts!B:B))</f>
        <v>Bad practice</v>
      </c>
      <c r="H917" t="s">
        <v>85</v>
      </c>
      <c r="I917" t="s">
        <v>28</v>
      </c>
      <c r="J917" t="s">
        <v>29</v>
      </c>
      <c r="K917">
        <v>4.7</v>
      </c>
      <c r="L917" t="s">
        <v>1226</v>
      </c>
    </row>
    <row r="918" spans="1:12" x14ac:dyDescent="0.3">
      <c r="A918">
        <v>508600</v>
      </c>
      <c r="B918">
        <v>321</v>
      </c>
      <c r="C918" t="s">
        <v>31</v>
      </c>
      <c r="D918" t="s">
        <v>30</v>
      </c>
      <c r="E918" t="s">
        <v>25</v>
      </c>
      <c r="F918" t="s">
        <v>26</v>
      </c>
      <c r="G918" t="str">
        <f>INDEX(find_bugcounts!D:D, MATCH(B918,find_bugcounts!B:B))</f>
        <v>Performance</v>
      </c>
      <c r="H918" t="s">
        <v>198</v>
      </c>
      <c r="I918" t="s">
        <v>28</v>
      </c>
      <c r="J918" t="s">
        <v>29</v>
      </c>
      <c r="K918">
        <v>4.7</v>
      </c>
      <c r="L918" t="s">
        <v>1227</v>
      </c>
    </row>
    <row r="919" spans="1:12" x14ac:dyDescent="0.3">
      <c r="A919">
        <v>508611</v>
      </c>
      <c r="B919">
        <v>334</v>
      </c>
      <c r="C919" t="s">
        <v>64</v>
      </c>
      <c r="D919" t="s">
        <v>30</v>
      </c>
      <c r="E919" t="s">
        <v>25</v>
      </c>
      <c r="F919" t="s">
        <v>62</v>
      </c>
      <c r="G919" t="str">
        <f>INDEX(find_bugcounts!D:D, MATCH(B919,find_bugcounts!B:B))</f>
        <v>Security</v>
      </c>
      <c r="H919" t="s">
        <v>380</v>
      </c>
      <c r="I919" t="s">
        <v>28</v>
      </c>
      <c r="J919" t="s">
        <v>29</v>
      </c>
      <c r="K919">
        <v>4.7</v>
      </c>
      <c r="L919" t="s">
        <v>1228</v>
      </c>
    </row>
    <row r="920" spans="1:12" x14ac:dyDescent="0.3">
      <c r="A920">
        <v>508612</v>
      </c>
      <c r="B920">
        <v>1</v>
      </c>
      <c r="C920" t="s">
        <v>45</v>
      </c>
      <c r="D920" t="s">
        <v>30</v>
      </c>
      <c r="E920" t="s">
        <v>25</v>
      </c>
      <c r="F920" t="s">
        <v>26</v>
      </c>
      <c r="G920" t="str">
        <f>INDEX(find_bugcounts!D:D, MATCH(B920,find_bugcounts!B:B))</f>
        <v>Bad practice</v>
      </c>
      <c r="H920" t="s">
        <v>144</v>
      </c>
      <c r="I920" t="s">
        <v>28</v>
      </c>
      <c r="J920" t="s">
        <v>29</v>
      </c>
      <c r="K920">
        <v>4.7</v>
      </c>
      <c r="L920" t="s">
        <v>1229</v>
      </c>
    </row>
    <row r="921" spans="1:12" x14ac:dyDescent="0.3">
      <c r="A921">
        <v>508623</v>
      </c>
      <c r="B921">
        <v>416</v>
      </c>
      <c r="C921" t="s">
        <v>170</v>
      </c>
      <c r="D921" t="s">
        <v>30</v>
      </c>
      <c r="E921" t="s">
        <v>25</v>
      </c>
      <c r="F921" t="s">
        <v>62</v>
      </c>
      <c r="G921" t="str">
        <f>INDEX(find_bugcounts!D:D, MATCH(B921,find_bugcounts!B:B))</f>
        <v>Dodgy code</v>
      </c>
      <c r="H921" t="s">
        <v>1152</v>
      </c>
      <c r="I921" t="s">
        <v>34</v>
      </c>
      <c r="J921" t="s">
        <v>35</v>
      </c>
      <c r="K921">
        <v>4.7</v>
      </c>
      <c r="L921" t="s">
        <v>1230</v>
      </c>
    </row>
    <row r="922" spans="1:12" x14ac:dyDescent="0.3">
      <c r="A922">
        <v>508624</v>
      </c>
      <c r="B922">
        <v>160</v>
      </c>
      <c r="C922" t="s">
        <v>45</v>
      </c>
      <c r="D922" t="s">
        <v>30</v>
      </c>
      <c r="E922" t="s">
        <v>87</v>
      </c>
      <c r="F922" t="s">
        <v>113</v>
      </c>
      <c r="G922" t="str">
        <f>INDEX(find_bugcounts!D:D, MATCH(B922,find_bugcounts!B:B))</f>
        <v>Correctness</v>
      </c>
      <c r="H922" t="s">
        <v>1231</v>
      </c>
      <c r="I922" t="s">
        <v>99</v>
      </c>
      <c r="J922" t="s">
        <v>35</v>
      </c>
      <c r="K922">
        <v>4.7</v>
      </c>
      <c r="L922" t="s">
        <v>1232</v>
      </c>
    </row>
    <row r="923" spans="1:12" x14ac:dyDescent="0.3">
      <c r="A923">
        <v>508633</v>
      </c>
      <c r="B923">
        <v>197</v>
      </c>
      <c r="C923" t="s">
        <v>45</v>
      </c>
      <c r="D923" t="s">
        <v>30</v>
      </c>
      <c r="E923" t="s">
        <v>25</v>
      </c>
      <c r="F923" t="s">
        <v>26</v>
      </c>
      <c r="G923" t="str">
        <f>INDEX(find_bugcounts!D:D, MATCH(B923,find_bugcounts!B:B))</f>
        <v>Correctness</v>
      </c>
      <c r="H923" t="s">
        <v>116</v>
      </c>
      <c r="I923" t="s">
        <v>28</v>
      </c>
      <c r="J923" t="s">
        <v>29</v>
      </c>
      <c r="K923">
        <v>4.7</v>
      </c>
      <c r="L923" t="s">
        <v>1233</v>
      </c>
    </row>
    <row r="924" spans="1:12" x14ac:dyDescent="0.3">
      <c r="A924">
        <v>508634</v>
      </c>
      <c r="B924">
        <v>197</v>
      </c>
      <c r="C924" t="s">
        <v>45</v>
      </c>
      <c r="D924" t="s">
        <v>30</v>
      </c>
      <c r="E924" t="s">
        <v>25</v>
      </c>
      <c r="F924" t="s">
        <v>26</v>
      </c>
      <c r="G924" t="str">
        <f>INDEX(find_bugcounts!D:D, MATCH(B924,find_bugcounts!B:B))</f>
        <v>Correctness</v>
      </c>
      <c r="H924" t="s">
        <v>116</v>
      </c>
      <c r="I924" t="s">
        <v>28</v>
      </c>
      <c r="J924" t="s">
        <v>29</v>
      </c>
      <c r="K924">
        <v>4.7</v>
      </c>
      <c r="L924" t="s">
        <v>1234</v>
      </c>
    </row>
    <row r="925" spans="1:12" x14ac:dyDescent="0.3">
      <c r="A925">
        <v>508647</v>
      </c>
      <c r="B925">
        <v>334</v>
      </c>
      <c r="C925" t="s">
        <v>31</v>
      </c>
      <c r="D925" t="s">
        <v>30</v>
      </c>
      <c r="E925" t="s">
        <v>25</v>
      </c>
      <c r="F925" t="s">
        <v>93</v>
      </c>
      <c r="G925" t="str">
        <f>INDEX(find_bugcounts!D:D, MATCH(B925,find_bugcounts!B:B))</f>
        <v>Security</v>
      </c>
      <c r="H925" t="s">
        <v>98</v>
      </c>
      <c r="I925" t="s">
        <v>99</v>
      </c>
      <c r="J925" t="s">
        <v>35</v>
      </c>
      <c r="K925">
        <v>4.7</v>
      </c>
      <c r="L925" t="s">
        <v>1235</v>
      </c>
    </row>
    <row r="926" spans="1:12" x14ac:dyDescent="0.3">
      <c r="A926">
        <v>508649</v>
      </c>
      <c r="B926">
        <v>267</v>
      </c>
      <c r="C926" t="s">
        <v>31</v>
      </c>
      <c r="D926" t="s">
        <v>30</v>
      </c>
      <c r="E926" t="s">
        <v>25</v>
      </c>
      <c r="F926" t="s">
        <v>93</v>
      </c>
      <c r="G926" t="str">
        <f>INDEX(find_bugcounts!D:D, MATCH(B926,find_bugcounts!B:B))</f>
        <v>Multithreaded correctness</v>
      </c>
      <c r="H926" t="s">
        <v>98</v>
      </c>
      <c r="I926" t="s">
        <v>34</v>
      </c>
      <c r="J926" t="s">
        <v>35</v>
      </c>
      <c r="K926">
        <v>4.7</v>
      </c>
      <c r="L926" t="s">
        <v>1236</v>
      </c>
    </row>
    <row r="927" spans="1:12" x14ac:dyDescent="0.3">
      <c r="A927">
        <v>508664</v>
      </c>
      <c r="B927">
        <v>204</v>
      </c>
      <c r="C927" t="s">
        <v>31</v>
      </c>
      <c r="D927" t="s">
        <v>30</v>
      </c>
      <c r="E927" t="s">
        <v>25</v>
      </c>
      <c r="F927" t="s">
        <v>118</v>
      </c>
      <c r="G927" t="str">
        <f>INDEX(find_bugcounts!D:D, MATCH(B927,find_bugcounts!B:B))</f>
        <v>Correctness</v>
      </c>
      <c r="H927" t="s">
        <v>176</v>
      </c>
      <c r="I927" t="s">
        <v>34</v>
      </c>
      <c r="J927" t="s">
        <v>35</v>
      </c>
      <c r="K927">
        <v>4.7</v>
      </c>
      <c r="L927" t="s">
        <v>1237</v>
      </c>
    </row>
    <row r="928" spans="1:12" x14ac:dyDescent="0.3">
      <c r="A928">
        <v>508674</v>
      </c>
      <c r="B928">
        <v>321</v>
      </c>
      <c r="C928" t="s">
        <v>31</v>
      </c>
      <c r="D928" t="s">
        <v>30</v>
      </c>
      <c r="E928" t="s">
        <v>25</v>
      </c>
      <c r="F928" t="s">
        <v>274</v>
      </c>
      <c r="G928" t="str">
        <f>INDEX(find_bugcounts!D:D, MATCH(B928,find_bugcounts!B:B))</f>
        <v>Performance</v>
      </c>
      <c r="H928" t="s">
        <v>66</v>
      </c>
      <c r="I928" t="s">
        <v>50</v>
      </c>
      <c r="J928" t="s">
        <v>56</v>
      </c>
      <c r="K928">
        <v>4.7</v>
      </c>
      <c r="L928" t="s">
        <v>1238</v>
      </c>
    </row>
    <row r="929" spans="1:12" x14ac:dyDescent="0.3">
      <c r="A929">
        <v>508680</v>
      </c>
      <c r="B929">
        <v>375</v>
      </c>
      <c r="C929" t="s">
        <v>31</v>
      </c>
      <c r="D929" t="s">
        <v>30</v>
      </c>
      <c r="E929" t="s">
        <v>25</v>
      </c>
      <c r="F929" t="s">
        <v>26</v>
      </c>
      <c r="G929" t="str">
        <f>INDEX(find_bugcounts!D:D, MATCH(B929,find_bugcounts!B:B))</f>
        <v>Dodgy code</v>
      </c>
      <c r="H929" t="s">
        <v>66</v>
      </c>
      <c r="I929" t="s">
        <v>201</v>
      </c>
      <c r="J929" t="s">
        <v>29</v>
      </c>
      <c r="K929">
        <v>4.7</v>
      </c>
      <c r="L929" t="s">
        <v>1239</v>
      </c>
    </row>
    <row r="930" spans="1:12" x14ac:dyDescent="0.3">
      <c r="A930">
        <v>508683</v>
      </c>
      <c r="B930">
        <v>160</v>
      </c>
      <c r="C930" t="s">
        <v>31</v>
      </c>
      <c r="D930" t="s">
        <v>30</v>
      </c>
      <c r="E930" t="s">
        <v>96</v>
      </c>
      <c r="F930" t="s">
        <v>62</v>
      </c>
      <c r="G930" t="str">
        <f>INDEX(find_bugcounts!D:D, MATCH(B930,find_bugcounts!B:B))</f>
        <v>Correctness</v>
      </c>
      <c r="H930" t="s">
        <v>727</v>
      </c>
      <c r="I930" t="s">
        <v>99</v>
      </c>
      <c r="J930" t="s">
        <v>35</v>
      </c>
      <c r="K930">
        <v>4.7</v>
      </c>
      <c r="L930" t="s">
        <v>1240</v>
      </c>
    </row>
    <row r="931" spans="1:12" x14ac:dyDescent="0.3">
      <c r="A931">
        <v>508693</v>
      </c>
      <c r="B931">
        <v>235</v>
      </c>
      <c r="C931" t="s">
        <v>31</v>
      </c>
      <c r="D931" t="s">
        <v>30</v>
      </c>
      <c r="E931" t="s">
        <v>25</v>
      </c>
      <c r="F931" t="s">
        <v>274</v>
      </c>
      <c r="G931" t="str">
        <f>INDEX(find_bugcounts!D:D, MATCH(B931,find_bugcounts!B:B))</f>
        <v>Correctness</v>
      </c>
      <c r="H931" t="s">
        <v>1241</v>
      </c>
      <c r="I931" t="s">
        <v>28</v>
      </c>
      <c r="J931" t="s">
        <v>29</v>
      </c>
      <c r="K931">
        <v>4.7</v>
      </c>
      <c r="L931" t="s">
        <v>1242</v>
      </c>
    </row>
    <row r="932" spans="1:12" x14ac:dyDescent="0.3">
      <c r="A932">
        <v>508695</v>
      </c>
      <c r="B932">
        <v>108</v>
      </c>
      <c r="C932" t="s">
        <v>64</v>
      </c>
      <c r="D932" t="s">
        <v>30</v>
      </c>
      <c r="E932" t="s">
        <v>25</v>
      </c>
      <c r="F932" t="s">
        <v>93</v>
      </c>
      <c r="G932" t="str">
        <f>INDEX(find_bugcounts!D:D, MATCH(B932,find_bugcounts!B:B))</f>
        <v>Bad practice</v>
      </c>
      <c r="H932" t="s">
        <v>66</v>
      </c>
      <c r="I932" t="s">
        <v>99</v>
      </c>
      <c r="J932" t="s">
        <v>35</v>
      </c>
      <c r="K932">
        <v>4.7</v>
      </c>
      <c r="L932" t="s">
        <v>1243</v>
      </c>
    </row>
    <row r="933" spans="1:12" x14ac:dyDescent="0.3">
      <c r="A933">
        <v>508714</v>
      </c>
      <c r="B933">
        <v>104</v>
      </c>
      <c r="C933" t="s">
        <v>64</v>
      </c>
      <c r="D933" t="s">
        <v>30</v>
      </c>
      <c r="E933" t="s">
        <v>87</v>
      </c>
      <c r="F933" t="s">
        <v>113</v>
      </c>
      <c r="G933" t="str">
        <f>INDEX(find_bugcounts!D:D, MATCH(B933,find_bugcounts!B:B))</f>
        <v>Bad practice</v>
      </c>
      <c r="H933" t="s">
        <v>356</v>
      </c>
      <c r="I933" t="s">
        <v>99</v>
      </c>
      <c r="J933" t="s">
        <v>35</v>
      </c>
      <c r="K933">
        <v>4.7</v>
      </c>
      <c r="L933" t="s">
        <v>1244</v>
      </c>
    </row>
    <row r="934" spans="1:12" x14ac:dyDescent="0.3">
      <c r="A934">
        <v>508716</v>
      </c>
      <c r="B934">
        <v>321</v>
      </c>
      <c r="C934" t="s">
        <v>31</v>
      </c>
      <c r="D934" t="s">
        <v>30</v>
      </c>
      <c r="E934" t="s">
        <v>25</v>
      </c>
      <c r="F934" t="s">
        <v>209</v>
      </c>
      <c r="G934" t="str">
        <f>INDEX(find_bugcounts!D:D, MATCH(B934,find_bugcounts!B:B))</f>
        <v>Performance</v>
      </c>
      <c r="H934" t="s">
        <v>58</v>
      </c>
      <c r="I934" t="s">
        <v>28</v>
      </c>
      <c r="J934" t="s">
        <v>29</v>
      </c>
      <c r="K934">
        <v>4.7</v>
      </c>
      <c r="L934" t="s">
        <v>1245</v>
      </c>
    </row>
    <row r="935" spans="1:12" x14ac:dyDescent="0.3">
      <c r="A935">
        <v>508717</v>
      </c>
      <c r="B935">
        <v>155</v>
      </c>
      <c r="C935" t="s">
        <v>42</v>
      </c>
      <c r="D935" t="s">
        <v>30</v>
      </c>
      <c r="E935" t="s">
        <v>25</v>
      </c>
      <c r="F935" t="s">
        <v>62</v>
      </c>
      <c r="G935" t="str">
        <f>INDEX(find_bugcounts!D:D, MATCH(B935,find_bugcounts!B:B))</f>
        <v>Correctness</v>
      </c>
      <c r="H935" t="s">
        <v>356</v>
      </c>
      <c r="I935" t="s">
        <v>99</v>
      </c>
      <c r="J935" t="s">
        <v>35</v>
      </c>
      <c r="K935">
        <v>4.7</v>
      </c>
      <c r="L935" t="s">
        <v>1246</v>
      </c>
    </row>
    <row r="936" spans="1:12" x14ac:dyDescent="0.3">
      <c r="A936">
        <v>508718</v>
      </c>
      <c r="B936">
        <v>235</v>
      </c>
      <c r="C936" t="s">
        <v>31</v>
      </c>
      <c r="D936" t="s">
        <v>30</v>
      </c>
      <c r="E936" t="s">
        <v>25</v>
      </c>
      <c r="F936" t="s">
        <v>93</v>
      </c>
      <c r="G936" t="str">
        <f>INDEX(find_bugcounts!D:D, MATCH(B936,find_bugcounts!B:B))</f>
        <v>Correctness</v>
      </c>
      <c r="H936" t="s">
        <v>98</v>
      </c>
      <c r="I936" t="s">
        <v>34</v>
      </c>
      <c r="J936" t="s">
        <v>35</v>
      </c>
      <c r="K936">
        <v>4.7</v>
      </c>
      <c r="L936" t="s">
        <v>1247</v>
      </c>
    </row>
    <row r="937" spans="1:12" x14ac:dyDescent="0.3">
      <c r="A937">
        <v>508720</v>
      </c>
      <c r="B937">
        <v>403</v>
      </c>
      <c r="C937" t="s">
        <v>31</v>
      </c>
      <c r="D937" t="s">
        <v>30</v>
      </c>
      <c r="E937" t="s">
        <v>96</v>
      </c>
      <c r="F937" t="s">
        <v>97</v>
      </c>
      <c r="G937" t="str">
        <f>INDEX(find_bugcounts!D:D, MATCH(B937,find_bugcounts!B:B))</f>
        <v>Dodgy code</v>
      </c>
      <c r="H937" t="s">
        <v>108</v>
      </c>
      <c r="I937" t="s">
        <v>34</v>
      </c>
      <c r="J937" t="s">
        <v>35</v>
      </c>
      <c r="K937">
        <v>4.7</v>
      </c>
      <c r="L937" t="s">
        <v>1248</v>
      </c>
    </row>
    <row r="938" spans="1:12" x14ac:dyDescent="0.3">
      <c r="A938">
        <v>508722</v>
      </c>
      <c r="B938">
        <v>307</v>
      </c>
      <c r="C938" t="s">
        <v>31</v>
      </c>
      <c r="D938" t="s">
        <v>30</v>
      </c>
      <c r="E938" t="s">
        <v>87</v>
      </c>
      <c r="F938" t="s">
        <v>93</v>
      </c>
      <c r="G938" t="str">
        <f>INDEX(find_bugcounts!D:D, MATCH(B938,find_bugcounts!B:B))</f>
        <v>Performance</v>
      </c>
      <c r="H938" t="s">
        <v>356</v>
      </c>
      <c r="I938" t="s">
        <v>28</v>
      </c>
      <c r="J938" t="s">
        <v>29</v>
      </c>
      <c r="K938">
        <v>4.7</v>
      </c>
      <c r="L938" t="s">
        <v>1249</v>
      </c>
    </row>
    <row r="939" spans="1:12" x14ac:dyDescent="0.3">
      <c r="A939">
        <v>508726</v>
      </c>
      <c r="B939">
        <v>155</v>
      </c>
      <c r="C939" t="s">
        <v>31</v>
      </c>
      <c r="D939" t="s">
        <v>30</v>
      </c>
      <c r="E939" t="s">
        <v>25</v>
      </c>
      <c r="F939" t="s">
        <v>93</v>
      </c>
      <c r="G939" t="str">
        <f>INDEX(find_bugcounts!D:D, MATCH(B939,find_bugcounts!B:B))</f>
        <v>Correctness</v>
      </c>
      <c r="H939" t="s">
        <v>356</v>
      </c>
      <c r="I939" t="s">
        <v>99</v>
      </c>
      <c r="J939" t="s">
        <v>35</v>
      </c>
      <c r="K939">
        <v>4.7</v>
      </c>
      <c r="L939" t="s">
        <v>1250</v>
      </c>
    </row>
    <row r="940" spans="1:12" x14ac:dyDescent="0.3">
      <c r="A940">
        <v>508728</v>
      </c>
      <c r="B940">
        <v>28</v>
      </c>
      <c r="C940" t="s">
        <v>31</v>
      </c>
      <c r="D940" t="s">
        <v>30</v>
      </c>
      <c r="E940" t="s">
        <v>25</v>
      </c>
      <c r="F940" t="s">
        <v>93</v>
      </c>
      <c r="G940" t="str">
        <f>INDEX(find_bugcounts!D:D, MATCH(B940,find_bugcounts!B:B))</f>
        <v>Bad practice</v>
      </c>
      <c r="H940" t="s">
        <v>356</v>
      </c>
      <c r="I940" t="s">
        <v>99</v>
      </c>
      <c r="J940" t="s">
        <v>35</v>
      </c>
      <c r="K940">
        <v>4.7</v>
      </c>
      <c r="L940" t="s">
        <v>1251</v>
      </c>
    </row>
    <row r="941" spans="1:12" x14ac:dyDescent="0.3">
      <c r="A941">
        <v>508730</v>
      </c>
      <c r="B941">
        <v>265</v>
      </c>
      <c r="C941" t="s">
        <v>31</v>
      </c>
      <c r="D941" t="s">
        <v>30</v>
      </c>
      <c r="E941" t="s">
        <v>25</v>
      </c>
      <c r="F941" t="s">
        <v>93</v>
      </c>
      <c r="G941" t="str">
        <f>INDEX(find_bugcounts!D:D, MATCH(B941,find_bugcounts!B:B))</f>
        <v>Multithreaded correctness</v>
      </c>
      <c r="H941" t="s">
        <v>356</v>
      </c>
      <c r="I941" t="s">
        <v>50</v>
      </c>
      <c r="J941" t="s">
        <v>56</v>
      </c>
      <c r="K941">
        <v>4.7</v>
      </c>
      <c r="L941" t="s">
        <v>1252</v>
      </c>
    </row>
    <row r="942" spans="1:12" x14ac:dyDescent="0.3">
      <c r="A942">
        <v>508733</v>
      </c>
      <c r="B942">
        <v>334</v>
      </c>
      <c r="C942" t="s">
        <v>31</v>
      </c>
      <c r="D942" t="s">
        <v>30</v>
      </c>
      <c r="E942" t="s">
        <v>25</v>
      </c>
      <c r="F942" t="s">
        <v>93</v>
      </c>
      <c r="G942" t="str">
        <f>INDEX(find_bugcounts!D:D, MATCH(B942,find_bugcounts!B:B))</f>
        <v>Security</v>
      </c>
      <c r="H942" t="s">
        <v>356</v>
      </c>
      <c r="I942" t="s">
        <v>99</v>
      </c>
      <c r="J942" t="s">
        <v>35</v>
      </c>
      <c r="K942">
        <v>4.7</v>
      </c>
      <c r="L942" t="s">
        <v>1253</v>
      </c>
    </row>
    <row r="943" spans="1:12" x14ac:dyDescent="0.3">
      <c r="A943">
        <v>508734</v>
      </c>
      <c r="B943">
        <v>10</v>
      </c>
      <c r="C943" t="s">
        <v>42</v>
      </c>
      <c r="D943" t="s">
        <v>30</v>
      </c>
      <c r="E943" t="s">
        <v>25</v>
      </c>
      <c r="F943" t="s">
        <v>62</v>
      </c>
      <c r="G943" t="str">
        <f>INDEX(find_bugcounts!D:D, MATCH(B943,find_bugcounts!B:B))</f>
        <v>Bad practice</v>
      </c>
      <c r="H943" t="s">
        <v>176</v>
      </c>
      <c r="I943" t="s">
        <v>234</v>
      </c>
      <c r="J943" t="s">
        <v>29</v>
      </c>
      <c r="K943">
        <v>4.7</v>
      </c>
      <c r="L943" t="s">
        <v>1254</v>
      </c>
    </row>
    <row r="944" spans="1:12" x14ac:dyDescent="0.3">
      <c r="A944">
        <v>508739</v>
      </c>
      <c r="B944">
        <v>86</v>
      </c>
      <c r="C944" t="s">
        <v>45</v>
      </c>
      <c r="D944" t="s">
        <v>30</v>
      </c>
      <c r="E944" t="s">
        <v>96</v>
      </c>
      <c r="F944" t="s">
        <v>62</v>
      </c>
      <c r="G944" t="str">
        <f>INDEX(find_bugcounts!D:D, MATCH(B944,find_bugcounts!B:B))</f>
        <v>Bad practice</v>
      </c>
      <c r="H944" t="s">
        <v>727</v>
      </c>
      <c r="I944" t="s">
        <v>28</v>
      </c>
      <c r="J944" t="s">
        <v>29</v>
      </c>
      <c r="K944">
        <v>4.7</v>
      </c>
      <c r="L944" t="s">
        <v>1255</v>
      </c>
    </row>
    <row r="945" spans="1:12" x14ac:dyDescent="0.3">
      <c r="A945">
        <v>508741</v>
      </c>
      <c r="B945">
        <v>334</v>
      </c>
      <c r="C945" t="s">
        <v>42</v>
      </c>
      <c r="D945" t="s">
        <v>30</v>
      </c>
      <c r="E945" t="s">
        <v>25</v>
      </c>
      <c r="F945" t="s">
        <v>62</v>
      </c>
      <c r="G945" t="str">
        <f>INDEX(find_bugcounts!D:D, MATCH(B945,find_bugcounts!B:B))</f>
        <v>Security</v>
      </c>
      <c r="H945" t="s">
        <v>58</v>
      </c>
      <c r="I945" t="s">
        <v>34</v>
      </c>
      <c r="J945" t="s">
        <v>35</v>
      </c>
      <c r="K945">
        <v>4.7</v>
      </c>
      <c r="L945" t="s">
        <v>1256</v>
      </c>
    </row>
    <row r="946" spans="1:12" x14ac:dyDescent="0.3">
      <c r="A946">
        <v>508745</v>
      </c>
      <c r="B946">
        <v>267</v>
      </c>
      <c r="C946" t="s">
        <v>170</v>
      </c>
      <c r="D946" t="s">
        <v>30</v>
      </c>
      <c r="E946" t="s">
        <v>87</v>
      </c>
      <c r="F946" t="s">
        <v>113</v>
      </c>
      <c r="G946" t="str">
        <f>INDEX(find_bugcounts!D:D, MATCH(B946,find_bugcounts!B:B))</f>
        <v>Multithreaded correctness</v>
      </c>
      <c r="H946" t="s">
        <v>321</v>
      </c>
      <c r="I946" t="s">
        <v>201</v>
      </c>
      <c r="J946" t="s">
        <v>29</v>
      </c>
      <c r="K946">
        <v>4.7</v>
      </c>
      <c r="L946" t="s">
        <v>1257</v>
      </c>
    </row>
    <row r="947" spans="1:12" x14ac:dyDescent="0.3">
      <c r="A947">
        <v>508751</v>
      </c>
      <c r="B947">
        <v>104</v>
      </c>
      <c r="C947" t="s">
        <v>170</v>
      </c>
      <c r="D947" t="s">
        <v>30</v>
      </c>
      <c r="E947" t="s">
        <v>87</v>
      </c>
      <c r="F947" t="s">
        <v>113</v>
      </c>
      <c r="G947" t="str">
        <f>INDEX(find_bugcounts!D:D, MATCH(B947,find_bugcounts!B:B))</f>
        <v>Bad practice</v>
      </c>
      <c r="H947" t="s">
        <v>66</v>
      </c>
      <c r="I947" t="s">
        <v>50</v>
      </c>
      <c r="J947" t="s">
        <v>56</v>
      </c>
      <c r="K947">
        <v>4.7</v>
      </c>
      <c r="L947" t="s">
        <v>1258</v>
      </c>
    </row>
    <row r="948" spans="1:12" x14ac:dyDescent="0.3">
      <c r="A948">
        <v>508768</v>
      </c>
      <c r="B948">
        <v>1</v>
      </c>
      <c r="C948" t="s">
        <v>31</v>
      </c>
      <c r="D948" t="s">
        <v>30</v>
      </c>
      <c r="E948" t="s">
        <v>25</v>
      </c>
      <c r="F948" t="s">
        <v>26</v>
      </c>
      <c r="G948" t="str">
        <f>INDEX(find_bugcounts!D:D, MATCH(B948,find_bugcounts!B:B))</f>
        <v>Bad practice</v>
      </c>
      <c r="H948" t="s">
        <v>144</v>
      </c>
      <c r="I948" t="s">
        <v>34</v>
      </c>
      <c r="J948" t="s">
        <v>35</v>
      </c>
      <c r="K948">
        <v>4.7</v>
      </c>
      <c r="L948" t="s">
        <v>1259</v>
      </c>
    </row>
    <row r="949" spans="1:12" x14ac:dyDescent="0.3">
      <c r="A949">
        <v>508776</v>
      </c>
      <c r="B949">
        <v>115</v>
      </c>
      <c r="C949" t="s">
        <v>31</v>
      </c>
      <c r="D949" t="s">
        <v>30</v>
      </c>
      <c r="E949" t="s">
        <v>87</v>
      </c>
      <c r="F949" t="s">
        <v>88</v>
      </c>
      <c r="G949" t="str">
        <f>INDEX(find_bugcounts!D:D, MATCH(B949,find_bugcounts!B:B))</f>
        <v>Bad practice</v>
      </c>
      <c r="H949" t="s">
        <v>66</v>
      </c>
      <c r="I949" t="s">
        <v>28</v>
      </c>
      <c r="J949" t="s">
        <v>29</v>
      </c>
      <c r="K949">
        <v>4.7</v>
      </c>
      <c r="L949" t="s">
        <v>1260</v>
      </c>
    </row>
    <row r="950" spans="1:12" x14ac:dyDescent="0.3">
      <c r="A950">
        <v>508777</v>
      </c>
      <c r="B950">
        <v>253</v>
      </c>
      <c r="C950" t="s">
        <v>45</v>
      </c>
      <c r="D950" t="s">
        <v>30</v>
      </c>
      <c r="E950" t="s">
        <v>87</v>
      </c>
      <c r="F950" t="s">
        <v>62</v>
      </c>
      <c r="G950" t="str">
        <f>INDEX(find_bugcounts!D:D, MATCH(B950,find_bugcounts!B:B))</f>
        <v>Malicious code vulnerability</v>
      </c>
      <c r="H950" t="s">
        <v>1231</v>
      </c>
      <c r="I950" t="s">
        <v>34</v>
      </c>
      <c r="J950" t="s">
        <v>35</v>
      </c>
      <c r="K950">
        <v>4.7</v>
      </c>
      <c r="L950" t="s">
        <v>1261</v>
      </c>
    </row>
    <row r="951" spans="1:12" x14ac:dyDescent="0.3">
      <c r="A951">
        <v>508780</v>
      </c>
      <c r="B951">
        <v>334</v>
      </c>
      <c r="C951" t="s">
        <v>31</v>
      </c>
      <c r="D951" t="s">
        <v>30</v>
      </c>
      <c r="E951" t="s">
        <v>25</v>
      </c>
      <c r="F951" t="s">
        <v>118</v>
      </c>
      <c r="G951" t="str">
        <f>INDEX(find_bugcounts!D:D, MATCH(B951,find_bugcounts!B:B))</f>
        <v>Security</v>
      </c>
      <c r="H951" t="s">
        <v>66</v>
      </c>
      <c r="I951" t="s">
        <v>34</v>
      </c>
      <c r="J951" t="s">
        <v>35</v>
      </c>
      <c r="K951">
        <v>4.7</v>
      </c>
      <c r="L951" t="s">
        <v>1262</v>
      </c>
    </row>
    <row r="952" spans="1:12" x14ac:dyDescent="0.3">
      <c r="A952">
        <v>508786</v>
      </c>
      <c r="B952">
        <v>285</v>
      </c>
      <c r="C952" t="s">
        <v>31</v>
      </c>
      <c r="D952" t="s">
        <v>30</v>
      </c>
      <c r="E952" t="s">
        <v>25</v>
      </c>
      <c r="F952" t="s">
        <v>26</v>
      </c>
      <c r="G952" t="str">
        <f>INDEX(find_bugcounts!D:D, MATCH(B952,find_bugcounts!B:B))</f>
        <v>Multithreaded correctness</v>
      </c>
      <c r="H952" t="s">
        <v>144</v>
      </c>
      <c r="I952" t="s">
        <v>28</v>
      </c>
      <c r="J952" t="s">
        <v>29</v>
      </c>
      <c r="K952">
        <v>4.7</v>
      </c>
      <c r="L952" t="s">
        <v>1263</v>
      </c>
    </row>
    <row r="953" spans="1:12" x14ac:dyDescent="0.3">
      <c r="A953">
        <v>508787</v>
      </c>
      <c r="B953">
        <v>334</v>
      </c>
      <c r="C953" t="s">
        <v>31</v>
      </c>
      <c r="D953" t="s">
        <v>30</v>
      </c>
      <c r="E953" t="s">
        <v>25</v>
      </c>
      <c r="F953" t="s">
        <v>93</v>
      </c>
      <c r="G953" t="str">
        <f>INDEX(find_bugcounts!D:D, MATCH(B953,find_bugcounts!B:B))</f>
        <v>Security</v>
      </c>
      <c r="H953" t="s">
        <v>66</v>
      </c>
      <c r="I953" t="s">
        <v>99</v>
      </c>
      <c r="J953" t="s">
        <v>35</v>
      </c>
      <c r="K953">
        <v>4.7</v>
      </c>
      <c r="L953" t="s">
        <v>1264</v>
      </c>
    </row>
    <row r="954" spans="1:12" x14ac:dyDescent="0.3">
      <c r="A954">
        <v>508793</v>
      </c>
      <c r="B954">
        <v>52</v>
      </c>
      <c r="C954" t="s">
        <v>31</v>
      </c>
      <c r="D954" t="s">
        <v>30</v>
      </c>
      <c r="E954" t="s">
        <v>87</v>
      </c>
      <c r="F954" t="s">
        <v>93</v>
      </c>
      <c r="G954" t="str">
        <f>INDEX(find_bugcounts!D:D, MATCH(B954,find_bugcounts!B:B))</f>
        <v>Bad practice</v>
      </c>
      <c r="H954" t="s">
        <v>144</v>
      </c>
      <c r="I954" t="s">
        <v>28</v>
      </c>
      <c r="J954" t="s">
        <v>29</v>
      </c>
      <c r="K954">
        <v>4.7</v>
      </c>
      <c r="L954" t="s">
        <v>1265</v>
      </c>
    </row>
    <row r="955" spans="1:12" x14ac:dyDescent="0.3">
      <c r="A955">
        <v>508805</v>
      </c>
      <c r="B955">
        <v>321</v>
      </c>
      <c r="C955" t="s">
        <v>42</v>
      </c>
      <c r="D955" t="s">
        <v>30</v>
      </c>
      <c r="E955" t="s">
        <v>25</v>
      </c>
      <c r="F955" t="s">
        <v>118</v>
      </c>
      <c r="G955" t="str">
        <f>INDEX(find_bugcounts!D:D, MATCH(B955,find_bugcounts!B:B))</f>
        <v>Performance</v>
      </c>
      <c r="H955" t="s">
        <v>684</v>
      </c>
      <c r="I955" t="s">
        <v>28</v>
      </c>
      <c r="J955" t="s">
        <v>29</v>
      </c>
      <c r="K955">
        <v>4.7</v>
      </c>
      <c r="L955" t="s">
        <v>1266</v>
      </c>
    </row>
    <row r="956" spans="1:12" x14ac:dyDescent="0.3">
      <c r="A956">
        <v>508809</v>
      </c>
      <c r="B956">
        <v>417</v>
      </c>
      <c r="C956" t="s">
        <v>31</v>
      </c>
      <c r="D956" t="s">
        <v>30</v>
      </c>
      <c r="E956" t="s">
        <v>25</v>
      </c>
      <c r="F956" t="s">
        <v>26</v>
      </c>
      <c r="G956" t="str">
        <f>INDEX(find_bugcounts!D:D, MATCH(B956,find_bugcounts!B:B))</f>
        <v>Dodgy code</v>
      </c>
      <c r="H956" t="s">
        <v>116</v>
      </c>
      <c r="I956" t="s">
        <v>28</v>
      </c>
      <c r="J956" t="s">
        <v>29</v>
      </c>
      <c r="K956">
        <v>4.7</v>
      </c>
      <c r="L956" t="s">
        <v>1267</v>
      </c>
    </row>
    <row r="957" spans="1:12" x14ac:dyDescent="0.3">
      <c r="A957">
        <v>508817</v>
      </c>
      <c r="B957">
        <v>321</v>
      </c>
      <c r="C957" t="s">
        <v>64</v>
      </c>
      <c r="D957" t="s">
        <v>30</v>
      </c>
      <c r="E957" t="s">
        <v>25</v>
      </c>
      <c r="F957" t="s">
        <v>62</v>
      </c>
      <c r="G957" t="str">
        <f>INDEX(find_bugcounts!D:D, MATCH(B957,find_bugcounts!B:B))</f>
        <v>Performance</v>
      </c>
      <c r="H957" t="s">
        <v>85</v>
      </c>
      <c r="I957" t="s">
        <v>50</v>
      </c>
      <c r="J957" t="s">
        <v>56</v>
      </c>
      <c r="K957">
        <v>4.7</v>
      </c>
      <c r="L957" t="s">
        <v>1268</v>
      </c>
    </row>
    <row r="958" spans="1:12" x14ac:dyDescent="0.3">
      <c r="A958">
        <v>508819</v>
      </c>
      <c r="B958">
        <v>321</v>
      </c>
      <c r="C958" t="s">
        <v>31</v>
      </c>
      <c r="D958" t="s">
        <v>174</v>
      </c>
      <c r="E958" t="s">
        <v>25</v>
      </c>
      <c r="F958" t="s">
        <v>62</v>
      </c>
      <c r="G958" t="str">
        <f>INDEX(find_bugcounts!D:D, MATCH(B958,find_bugcounts!B:B))</f>
        <v>Performance</v>
      </c>
      <c r="H958" t="s">
        <v>66</v>
      </c>
      <c r="I958" t="s">
        <v>28</v>
      </c>
      <c r="J958" t="s">
        <v>29</v>
      </c>
      <c r="K958">
        <v>4.7</v>
      </c>
      <c r="L958" t="s">
        <v>1269</v>
      </c>
    </row>
    <row r="959" spans="1:12" x14ac:dyDescent="0.3">
      <c r="A959">
        <v>508832</v>
      </c>
      <c r="B959">
        <v>321</v>
      </c>
      <c r="C959" t="s">
        <v>31</v>
      </c>
      <c r="D959" t="s">
        <v>30</v>
      </c>
      <c r="E959" t="s">
        <v>25</v>
      </c>
      <c r="F959" t="s">
        <v>62</v>
      </c>
      <c r="G959" t="str">
        <f>INDEX(find_bugcounts!D:D, MATCH(B959,find_bugcounts!B:B))</f>
        <v>Performance</v>
      </c>
      <c r="H959" t="s">
        <v>85</v>
      </c>
      <c r="I959" t="s">
        <v>28</v>
      </c>
      <c r="J959" t="s">
        <v>29</v>
      </c>
      <c r="K959">
        <v>4.7</v>
      </c>
      <c r="L959" t="s">
        <v>1270</v>
      </c>
    </row>
    <row r="960" spans="1:12" x14ac:dyDescent="0.3">
      <c r="A960">
        <v>508850</v>
      </c>
      <c r="B960">
        <v>411</v>
      </c>
      <c r="C960" t="s">
        <v>31</v>
      </c>
      <c r="D960" t="s">
        <v>30</v>
      </c>
      <c r="E960" t="s">
        <v>87</v>
      </c>
      <c r="F960" t="s">
        <v>93</v>
      </c>
      <c r="G960" t="str">
        <f>INDEX(find_bugcounts!D:D, MATCH(B960,find_bugcounts!B:B))</f>
        <v>Dodgy code</v>
      </c>
      <c r="H960" t="s">
        <v>66</v>
      </c>
      <c r="I960" t="s">
        <v>28</v>
      </c>
      <c r="J960" t="s">
        <v>29</v>
      </c>
      <c r="K960">
        <v>4.7</v>
      </c>
      <c r="L960" t="s">
        <v>1271</v>
      </c>
    </row>
    <row r="961" spans="1:12" x14ac:dyDescent="0.3">
      <c r="A961">
        <v>508851</v>
      </c>
      <c r="B961">
        <v>376</v>
      </c>
      <c r="C961" t="s">
        <v>31</v>
      </c>
      <c r="D961" t="s">
        <v>30</v>
      </c>
      <c r="E961" t="s">
        <v>87</v>
      </c>
      <c r="F961" t="s">
        <v>93</v>
      </c>
      <c r="G961" t="str">
        <f>INDEX(find_bugcounts!D:D, MATCH(B961,find_bugcounts!B:B))</f>
        <v>Dodgy code</v>
      </c>
      <c r="H961" t="s">
        <v>66</v>
      </c>
      <c r="I961" t="s">
        <v>99</v>
      </c>
      <c r="J961" t="s">
        <v>35</v>
      </c>
      <c r="K961">
        <v>4.7</v>
      </c>
      <c r="L961" t="s">
        <v>1272</v>
      </c>
    </row>
    <row r="962" spans="1:12" x14ac:dyDescent="0.3">
      <c r="A962">
        <v>508854</v>
      </c>
      <c r="B962">
        <v>296</v>
      </c>
      <c r="C962" t="s">
        <v>31</v>
      </c>
      <c r="D962" t="s">
        <v>30</v>
      </c>
      <c r="E962" t="s">
        <v>87</v>
      </c>
      <c r="F962" t="s">
        <v>93</v>
      </c>
      <c r="G962" t="str">
        <f>INDEX(find_bugcounts!D:D, MATCH(B962,find_bugcounts!B:B))</f>
        <v>Multithreaded correctness</v>
      </c>
      <c r="H962" t="s">
        <v>66</v>
      </c>
      <c r="I962" t="s">
        <v>99</v>
      </c>
      <c r="J962" t="s">
        <v>35</v>
      </c>
      <c r="K962">
        <v>4.7</v>
      </c>
      <c r="L962" t="s">
        <v>1273</v>
      </c>
    </row>
    <row r="963" spans="1:12" x14ac:dyDescent="0.3">
      <c r="A963">
        <v>508856</v>
      </c>
      <c r="B963">
        <v>334</v>
      </c>
      <c r="C963" t="s">
        <v>31</v>
      </c>
      <c r="D963" t="s">
        <v>30</v>
      </c>
      <c r="E963" t="s">
        <v>25</v>
      </c>
      <c r="F963" t="s">
        <v>118</v>
      </c>
      <c r="G963" t="str">
        <f>INDEX(find_bugcounts!D:D, MATCH(B963,find_bugcounts!B:B))</f>
        <v>Security</v>
      </c>
      <c r="H963" t="s">
        <v>66</v>
      </c>
      <c r="I963" t="s">
        <v>28</v>
      </c>
      <c r="J963" t="s">
        <v>29</v>
      </c>
      <c r="K963">
        <v>4.7</v>
      </c>
      <c r="L963" t="s">
        <v>1274</v>
      </c>
    </row>
    <row r="964" spans="1:12" x14ac:dyDescent="0.3">
      <c r="A964">
        <v>508859</v>
      </c>
      <c r="B964">
        <v>321</v>
      </c>
      <c r="C964" t="s">
        <v>31</v>
      </c>
      <c r="D964" t="s">
        <v>30</v>
      </c>
      <c r="E964" t="s">
        <v>25</v>
      </c>
      <c r="F964" t="s">
        <v>88</v>
      </c>
      <c r="G964" t="str">
        <f>INDEX(find_bugcounts!D:D, MATCH(B964,find_bugcounts!B:B))</f>
        <v>Performance</v>
      </c>
      <c r="H964" t="s">
        <v>66</v>
      </c>
      <c r="I964" t="s">
        <v>28</v>
      </c>
      <c r="J964" t="s">
        <v>29</v>
      </c>
      <c r="K964">
        <v>4.7</v>
      </c>
      <c r="L964" t="s">
        <v>1275</v>
      </c>
    </row>
    <row r="965" spans="1:12" x14ac:dyDescent="0.3">
      <c r="A965">
        <v>508860</v>
      </c>
      <c r="B965">
        <v>115</v>
      </c>
      <c r="C965" t="s">
        <v>31</v>
      </c>
      <c r="D965" t="s">
        <v>30</v>
      </c>
      <c r="E965" t="s">
        <v>87</v>
      </c>
      <c r="F965" t="s">
        <v>113</v>
      </c>
      <c r="G965" t="str">
        <f>INDEX(find_bugcounts!D:D, MATCH(B965,find_bugcounts!B:B))</f>
        <v>Bad practice</v>
      </c>
      <c r="H965" t="s">
        <v>1055</v>
      </c>
      <c r="I965" t="s">
        <v>234</v>
      </c>
      <c r="J965" t="s">
        <v>29</v>
      </c>
      <c r="K965">
        <v>4.7</v>
      </c>
      <c r="L965" t="s">
        <v>1276</v>
      </c>
    </row>
    <row r="966" spans="1:12" x14ac:dyDescent="0.3">
      <c r="A966">
        <v>508861</v>
      </c>
      <c r="B966">
        <v>115</v>
      </c>
      <c r="C966" t="s">
        <v>31</v>
      </c>
      <c r="D966" t="s">
        <v>30</v>
      </c>
      <c r="E966" t="s">
        <v>87</v>
      </c>
      <c r="F966" t="s">
        <v>113</v>
      </c>
      <c r="G966" t="str">
        <f>INDEX(find_bugcounts!D:D, MATCH(B966,find_bugcounts!B:B))</f>
        <v>Bad practice</v>
      </c>
      <c r="H966" t="s">
        <v>1055</v>
      </c>
      <c r="I966" t="s">
        <v>28</v>
      </c>
      <c r="J966" t="s">
        <v>29</v>
      </c>
      <c r="K966">
        <v>4.7</v>
      </c>
      <c r="L966" t="s">
        <v>1277</v>
      </c>
    </row>
    <row r="967" spans="1:12" x14ac:dyDescent="0.3">
      <c r="A967">
        <v>508866</v>
      </c>
      <c r="B967">
        <v>422</v>
      </c>
      <c r="C967" t="s">
        <v>31</v>
      </c>
      <c r="D967" t="s">
        <v>30</v>
      </c>
      <c r="E967" t="s">
        <v>25</v>
      </c>
      <c r="F967" t="s">
        <v>118</v>
      </c>
      <c r="G967" t="str">
        <f>INDEX(find_bugcounts!D:D, MATCH(B967,find_bugcounts!B:B))</f>
        <v>Dodgy code</v>
      </c>
      <c r="H967" t="s">
        <v>176</v>
      </c>
      <c r="I967" t="s">
        <v>34</v>
      </c>
      <c r="J967" t="s">
        <v>35</v>
      </c>
      <c r="K967">
        <v>4.7</v>
      </c>
      <c r="L967" t="s">
        <v>1278</v>
      </c>
    </row>
    <row r="968" spans="1:12" x14ac:dyDescent="0.3">
      <c r="A968">
        <v>508867</v>
      </c>
      <c r="B968">
        <v>321</v>
      </c>
      <c r="C968" t="s">
        <v>31</v>
      </c>
      <c r="D968" t="s">
        <v>30</v>
      </c>
      <c r="E968" t="s">
        <v>87</v>
      </c>
      <c r="F968" t="s">
        <v>113</v>
      </c>
      <c r="G968" t="str">
        <f>INDEX(find_bugcounts!D:D, MATCH(B968,find_bugcounts!B:B))</f>
        <v>Performance</v>
      </c>
      <c r="H968" t="s">
        <v>305</v>
      </c>
      <c r="I968" t="s">
        <v>28</v>
      </c>
      <c r="J968" t="s">
        <v>29</v>
      </c>
      <c r="K968">
        <v>4.7</v>
      </c>
      <c r="L968" t="s">
        <v>1279</v>
      </c>
    </row>
    <row r="969" spans="1:12" x14ac:dyDescent="0.3">
      <c r="A969">
        <v>508889</v>
      </c>
      <c r="B969">
        <v>360</v>
      </c>
      <c r="C969" t="s">
        <v>31</v>
      </c>
      <c r="D969" t="s">
        <v>30</v>
      </c>
      <c r="E969" t="s">
        <v>87</v>
      </c>
      <c r="F969" t="s">
        <v>113</v>
      </c>
      <c r="G969" t="str">
        <f>INDEX(find_bugcounts!D:D, MATCH(B969,find_bugcounts!B:B))</f>
        <v>Dodgy code</v>
      </c>
      <c r="H969" t="s">
        <v>467</v>
      </c>
      <c r="I969" t="s">
        <v>28</v>
      </c>
      <c r="J969" t="s">
        <v>29</v>
      </c>
      <c r="K969">
        <v>4.7</v>
      </c>
      <c r="L969" t="s">
        <v>1280</v>
      </c>
    </row>
    <row r="970" spans="1:12" x14ac:dyDescent="0.3">
      <c r="A970">
        <v>508898</v>
      </c>
      <c r="B970">
        <v>334</v>
      </c>
      <c r="C970" t="s">
        <v>31</v>
      </c>
      <c r="D970" t="s">
        <v>30</v>
      </c>
      <c r="E970" t="s">
        <v>25</v>
      </c>
      <c r="F970" t="s">
        <v>104</v>
      </c>
      <c r="G970" t="str">
        <f>INDEX(find_bugcounts!D:D, MATCH(B970,find_bugcounts!B:B))</f>
        <v>Security</v>
      </c>
      <c r="H970" t="s">
        <v>91</v>
      </c>
      <c r="I970" t="s">
        <v>99</v>
      </c>
      <c r="J970" t="s">
        <v>35</v>
      </c>
      <c r="K970">
        <v>4.7</v>
      </c>
      <c r="L970" t="s">
        <v>1281</v>
      </c>
    </row>
    <row r="971" spans="1:12" x14ac:dyDescent="0.3">
      <c r="A971">
        <v>508899</v>
      </c>
      <c r="B971">
        <v>134</v>
      </c>
      <c r="C971" t="s">
        <v>31</v>
      </c>
      <c r="D971" t="s">
        <v>30</v>
      </c>
      <c r="E971" t="s">
        <v>25</v>
      </c>
      <c r="F971" t="s">
        <v>292</v>
      </c>
      <c r="G971" t="str">
        <f>INDEX(find_bugcounts!D:D, MATCH(B971,find_bugcounts!B:B))</f>
        <v>Correctness</v>
      </c>
      <c r="H971" t="s">
        <v>58</v>
      </c>
      <c r="I971" t="s">
        <v>201</v>
      </c>
      <c r="J971" t="s">
        <v>29</v>
      </c>
      <c r="K971">
        <v>4.7</v>
      </c>
      <c r="L971" t="s">
        <v>1282</v>
      </c>
    </row>
    <row r="972" spans="1:12" x14ac:dyDescent="0.3">
      <c r="A972">
        <v>508903</v>
      </c>
      <c r="B972">
        <v>267</v>
      </c>
      <c r="C972" t="s">
        <v>45</v>
      </c>
      <c r="D972" t="s">
        <v>30</v>
      </c>
      <c r="E972" t="s">
        <v>25</v>
      </c>
      <c r="F972" t="s">
        <v>62</v>
      </c>
      <c r="G972" t="str">
        <f>INDEX(find_bugcounts!D:D, MATCH(B972,find_bugcounts!B:B))</f>
        <v>Multithreaded correctness</v>
      </c>
      <c r="H972" t="s">
        <v>747</v>
      </c>
      <c r="I972" t="s">
        <v>28</v>
      </c>
      <c r="J972" t="s">
        <v>29</v>
      </c>
      <c r="K972">
        <v>4.7</v>
      </c>
      <c r="L972" t="s">
        <v>1283</v>
      </c>
    </row>
    <row r="973" spans="1:12" x14ac:dyDescent="0.3">
      <c r="A973">
        <v>508911</v>
      </c>
      <c r="B973">
        <v>356</v>
      </c>
      <c r="C973" t="s">
        <v>31</v>
      </c>
      <c r="D973" t="s">
        <v>30</v>
      </c>
      <c r="E973" t="s">
        <v>25</v>
      </c>
      <c r="F973" t="s">
        <v>62</v>
      </c>
      <c r="G973" t="str">
        <f>INDEX(find_bugcounts!D:D, MATCH(B973,find_bugcounts!B:B))</f>
        <v>Dodgy code</v>
      </c>
      <c r="H973" t="s">
        <v>1284</v>
      </c>
      <c r="I973" t="s">
        <v>28</v>
      </c>
      <c r="J973" t="s">
        <v>29</v>
      </c>
      <c r="K973">
        <v>4.7</v>
      </c>
      <c r="L973" t="s">
        <v>1285</v>
      </c>
    </row>
    <row r="974" spans="1:12" x14ac:dyDescent="0.3">
      <c r="A974">
        <v>508912</v>
      </c>
      <c r="B974">
        <v>267</v>
      </c>
      <c r="C974" t="s">
        <v>45</v>
      </c>
      <c r="D974" t="s">
        <v>30</v>
      </c>
      <c r="E974" t="s">
        <v>25</v>
      </c>
      <c r="F974" t="s">
        <v>104</v>
      </c>
      <c r="G974" t="str">
        <f>INDEX(find_bugcounts!D:D, MATCH(B974,find_bugcounts!B:B))</f>
        <v>Multithreaded correctness</v>
      </c>
      <c r="H974" t="s">
        <v>91</v>
      </c>
      <c r="I974" t="s">
        <v>28</v>
      </c>
      <c r="J974" t="s">
        <v>29</v>
      </c>
      <c r="K974">
        <v>4.7</v>
      </c>
      <c r="L974" t="s">
        <v>1286</v>
      </c>
    </row>
    <row r="975" spans="1:12" x14ac:dyDescent="0.3">
      <c r="A975">
        <v>508917</v>
      </c>
      <c r="B975">
        <v>235</v>
      </c>
      <c r="C975" t="s">
        <v>64</v>
      </c>
      <c r="D975" t="s">
        <v>30</v>
      </c>
      <c r="E975" t="s">
        <v>87</v>
      </c>
      <c r="F975" t="s">
        <v>93</v>
      </c>
      <c r="G975" t="str">
        <f>INDEX(find_bugcounts!D:D, MATCH(B975,find_bugcounts!B:B))</f>
        <v>Correctness</v>
      </c>
      <c r="H975" t="s">
        <v>365</v>
      </c>
      <c r="I975" t="s">
        <v>28</v>
      </c>
      <c r="J975" t="s">
        <v>29</v>
      </c>
      <c r="K975">
        <v>4.7</v>
      </c>
      <c r="L975" t="s">
        <v>1287</v>
      </c>
    </row>
    <row r="976" spans="1:12" x14ac:dyDescent="0.3">
      <c r="A976">
        <v>508918</v>
      </c>
      <c r="B976">
        <v>99</v>
      </c>
      <c r="C976" t="s">
        <v>64</v>
      </c>
      <c r="D976" t="s">
        <v>30</v>
      </c>
      <c r="E976" t="s">
        <v>87</v>
      </c>
      <c r="F976" t="s">
        <v>93</v>
      </c>
      <c r="G976" t="str">
        <f>INDEX(find_bugcounts!D:D, MATCH(B976,find_bugcounts!B:B))</f>
        <v>Bad practice</v>
      </c>
      <c r="H976" t="s">
        <v>365</v>
      </c>
      <c r="I976" t="s">
        <v>28</v>
      </c>
      <c r="J976" t="s">
        <v>29</v>
      </c>
      <c r="K976">
        <v>4.7</v>
      </c>
      <c r="L976" t="s">
        <v>1288</v>
      </c>
    </row>
    <row r="977" spans="1:12" x14ac:dyDescent="0.3">
      <c r="A977">
        <v>508927</v>
      </c>
      <c r="B977">
        <v>160</v>
      </c>
      <c r="C977" t="s">
        <v>64</v>
      </c>
      <c r="D977" t="s">
        <v>30</v>
      </c>
      <c r="E977" t="s">
        <v>25</v>
      </c>
      <c r="F977" t="s">
        <v>26</v>
      </c>
      <c r="G977" t="str">
        <f>INDEX(find_bugcounts!D:D, MATCH(B977,find_bugcounts!B:B))</f>
        <v>Correctness</v>
      </c>
      <c r="H977" t="s">
        <v>365</v>
      </c>
      <c r="I977" t="s">
        <v>50</v>
      </c>
      <c r="J977" t="s">
        <v>56</v>
      </c>
      <c r="K977">
        <v>4.7</v>
      </c>
      <c r="L977" t="s">
        <v>1289</v>
      </c>
    </row>
    <row r="978" spans="1:12" x14ac:dyDescent="0.3">
      <c r="A978">
        <v>508929</v>
      </c>
      <c r="B978">
        <v>204</v>
      </c>
      <c r="C978" t="s">
        <v>64</v>
      </c>
      <c r="D978" t="s">
        <v>30</v>
      </c>
      <c r="E978" t="s">
        <v>25</v>
      </c>
      <c r="F978" t="s">
        <v>62</v>
      </c>
      <c r="G978" t="str">
        <f>INDEX(find_bugcounts!D:D, MATCH(B978,find_bugcounts!B:B))</f>
        <v>Correctness</v>
      </c>
      <c r="H978" t="s">
        <v>365</v>
      </c>
      <c r="I978" t="s">
        <v>28</v>
      </c>
      <c r="J978" t="s">
        <v>29</v>
      </c>
      <c r="K978">
        <v>4.7</v>
      </c>
      <c r="L978" t="s">
        <v>1290</v>
      </c>
    </row>
    <row r="979" spans="1:12" x14ac:dyDescent="0.3">
      <c r="A979">
        <v>508930</v>
      </c>
      <c r="B979">
        <v>110</v>
      </c>
      <c r="C979" t="s">
        <v>31</v>
      </c>
      <c r="D979" t="s">
        <v>30</v>
      </c>
      <c r="E979" t="s">
        <v>25</v>
      </c>
      <c r="F979" t="s">
        <v>62</v>
      </c>
      <c r="G979" t="str">
        <f>INDEX(find_bugcounts!D:D, MATCH(B979,find_bugcounts!B:B))</f>
        <v>Bad practice</v>
      </c>
      <c r="H979" t="s">
        <v>66</v>
      </c>
      <c r="I979" t="s">
        <v>28</v>
      </c>
      <c r="J979" t="s">
        <v>29</v>
      </c>
      <c r="K979">
        <v>4.7</v>
      </c>
      <c r="L979" t="s">
        <v>1291</v>
      </c>
    </row>
    <row r="980" spans="1:12" x14ac:dyDescent="0.3">
      <c r="A980">
        <v>508933</v>
      </c>
      <c r="B980">
        <v>147</v>
      </c>
      <c r="C980" t="s">
        <v>31</v>
      </c>
      <c r="D980" t="s">
        <v>30</v>
      </c>
      <c r="E980" t="s">
        <v>25</v>
      </c>
      <c r="F980" t="s">
        <v>587</v>
      </c>
      <c r="G980" t="str">
        <f>INDEX(find_bugcounts!D:D, MATCH(B980,find_bugcounts!B:B))</f>
        <v>Correctness</v>
      </c>
      <c r="H980" t="s">
        <v>398</v>
      </c>
      <c r="I980" t="s">
        <v>28</v>
      </c>
      <c r="J980" t="s">
        <v>29</v>
      </c>
      <c r="K980">
        <v>4.7</v>
      </c>
      <c r="L980" t="s">
        <v>1292</v>
      </c>
    </row>
    <row r="981" spans="1:12" x14ac:dyDescent="0.3">
      <c r="A981">
        <v>508934</v>
      </c>
      <c r="B981">
        <v>341</v>
      </c>
      <c r="C981" t="s">
        <v>31</v>
      </c>
      <c r="D981" t="s">
        <v>30</v>
      </c>
      <c r="E981" t="s">
        <v>25</v>
      </c>
      <c r="F981" t="s">
        <v>104</v>
      </c>
      <c r="G981" t="str">
        <f>INDEX(find_bugcounts!D:D, MATCH(B981,find_bugcounts!B:B))</f>
        <v>Security</v>
      </c>
      <c r="H981" t="s">
        <v>58</v>
      </c>
      <c r="I981" t="s">
        <v>28</v>
      </c>
      <c r="J981" t="s">
        <v>29</v>
      </c>
      <c r="K981">
        <v>4.7</v>
      </c>
      <c r="L981" t="s">
        <v>1293</v>
      </c>
    </row>
    <row r="982" spans="1:12" x14ac:dyDescent="0.3">
      <c r="A982">
        <v>508951</v>
      </c>
      <c r="B982">
        <v>334</v>
      </c>
      <c r="C982" t="s">
        <v>31</v>
      </c>
      <c r="D982" t="s">
        <v>30</v>
      </c>
      <c r="E982" t="s">
        <v>87</v>
      </c>
      <c r="F982" t="s">
        <v>113</v>
      </c>
      <c r="G982" t="str">
        <f>INDEX(find_bugcounts!D:D, MATCH(B982,find_bugcounts!B:B))</f>
        <v>Security</v>
      </c>
      <c r="H982" t="s">
        <v>198</v>
      </c>
      <c r="I982" t="s">
        <v>99</v>
      </c>
      <c r="J982" t="s">
        <v>35</v>
      </c>
      <c r="K982">
        <v>4.7</v>
      </c>
      <c r="L982" t="s">
        <v>1294</v>
      </c>
    </row>
    <row r="983" spans="1:12" x14ac:dyDescent="0.3">
      <c r="A983">
        <v>508953</v>
      </c>
      <c r="B983">
        <v>258</v>
      </c>
      <c r="C983" t="s">
        <v>31</v>
      </c>
      <c r="D983" t="s">
        <v>30</v>
      </c>
      <c r="E983" t="s">
        <v>87</v>
      </c>
      <c r="F983" t="s">
        <v>62</v>
      </c>
      <c r="G983" t="str">
        <f>INDEX(find_bugcounts!D:D, MATCH(B983,find_bugcounts!B:B))</f>
        <v>Malicious code vulnerability</v>
      </c>
      <c r="H983" t="s">
        <v>356</v>
      </c>
      <c r="I983" t="s">
        <v>28</v>
      </c>
      <c r="J983" t="s">
        <v>29</v>
      </c>
      <c r="K983">
        <v>4.7</v>
      </c>
      <c r="L983" t="s">
        <v>1295</v>
      </c>
    </row>
    <row r="984" spans="1:12" x14ac:dyDescent="0.3">
      <c r="A984">
        <v>508954</v>
      </c>
      <c r="B984">
        <v>147</v>
      </c>
      <c r="C984" t="s">
        <v>31</v>
      </c>
      <c r="D984" t="s">
        <v>30</v>
      </c>
      <c r="E984" t="s">
        <v>87</v>
      </c>
      <c r="F984" t="s">
        <v>62</v>
      </c>
      <c r="G984" t="str">
        <f>INDEX(find_bugcounts!D:D, MATCH(B984,find_bugcounts!B:B))</f>
        <v>Correctness</v>
      </c>
      <c r="H984" t="s">
        <v>356</v>
      </c>
      <c r="I984" t="s">
        <v>28</v>
      </c>
      <c r="J984" t="s">
        <v>29</v>
      </c>
      <c r="K984">
        <v>4.7</v>
      </c>
      <c r="L984" t="s">
        <v>1296</v>
      </c>
    </row>
    <row r="985" spans="1:12" x14ac:dyDescent="0.3">
      <c r="A985">
        <v>508955</v>
      </c>
      <c r="B985">
        <v>318</v>
      </c>
      <c r="C985" t="s">
        <v>31</v>
      </c>
      <c r="D985" t="s">
        <v>30</v>
      </c>
      <c r="E985" t="s">
        <v>87</v>
      </c>
      <c r="F985" t="s">
        <v>113</v>
      </c>
      <c r="G985" t="str">
        <f>INDEX(find_bugcounts!D:D, MATCH(B985,find_bugcounts!B:B))</f>
        <v>Performance</v>
      </c>
      <c r="H985" t="s">
        <v>590</v>
      </c>
      <c r="I985" t="s">
        <v>201</v>
      </c>
      <c r="J985" t="s">
        <v>29</v>
      </c>
      <c r="K985">
        <v>4.7</v>
      </c>
      <c r="L985" t="s">
        <v>1297</v>
      </c>
    </row>
    <row r="986" spans="1:12" x14ac:dyDescent="0.3">
      <c r="A986">
        <v>508961</v>
      </c>
      <c r="B986">
        <v>204</v>
      </c>
      <c r="C986" t="s">
        <v>31</v>
      </c>
      <c r="D986" t="s">
        <v>30</v>
      </c>
      <c r="E986" t="s">
        <v>25</v>
      </c>
      <c r="F986" t="s">
        <v>118</v>
      </c>
      <c r="G986" t="str">
        <f>INDEX(find_bugcounts!D:D, MATCH(B986,find_bugcounts!B:B))</f>
        <v>Correctness</v>
      </c>
      <c r="H986" t="s">
        <v>176</v>
      </c>
      <c r="I986" t="s">
        <v>34</v>
      </c>
      <c r="J986" t="s">
        <v>35</v>
      </c>
      <c r="K986">
        <v>4.7</v>
      </c>
      <c r="L986" t="s">
        <v>1298</v>
      </c>
    </row>
    <row r="987" spans="1:12" x14ac:dyDescent="0.3">
      <c r="A987">
        <v>508962</v>
      </c>
      <c r="B987">
        <v>204</v>
      </c>
      <c r="C987" t="s">
        <v>31</v>
      </c>
      <c r="D987" t="s">
        <v>30</v>
      </c>
      <c r="E987" t="s">
        <v>25</v>
      </c>
      <c r="F987" t="s">
        <v>118</v>
      </c>
      <c r="G987" t="str">
        <f>INDEX(find_bugcounts!D:D, MATCH(B987,find_bugcounts!B:B))</f>
        <v>Correctness</v>
      </c>
      <c r="H987" t="s">
        <v>176</v>
      </c>
      <c r="I987" t="s">
        <v>34</v>
      </c>
      <c r="J987" t="s">
        <v>35</v>
      </c>
      <c r="K987">
        <v>4.7</v>
      </c>
      <c r="L987" t="s">
        <v>1299</v>
      </c>
    </row>
    <row r="988" spans="1:12" x14ac:dyDescent="0.3">
      <c r="A988">
        <v>508973</v>
      </c>
      <c r="B988">
        <v>107</v>
      </c>
      <c r="C988" t="s">
        <v>31</v>
      </c>
      <c r="D988" t="s">
        <v>30</v>
      </c>
      <c r="E988" t="s">
        <v>25</v>
      </c>
      <c r="F988" t="s">
        <v>62</v>
      </c>
      <c r="G988" t="str">
        <f>INDEX(find_bugcounts!D:D, MATCH(B988,find_bugcounts!B:B))</f>
        <v>Bad practice</v>
      </c>
      <c r="H988" t="s">
        <v>1300</v>
      </c>
      <c r="I988" t="s">
        <v>28</v>
      </c>
      <c r="J988" t="s">
        <v>29</v>
      </c>
      <c r="K988">
        <v>4.7</v>
      </c>
      <c r="L988" t="s">
        <v>1301</v>
      </c>
    </row>
    <row r="989" spans="1:12" x14ac:dyDescent="0.3">
      <c r="A989">
        <v>509001</v>
      </c>
      <c r="B989">
        <v>276</v>
      </c>
      <c r="C989" t="s">
        <v>45</v>
      </c>
      <c r="D989" t="s">
        <v>30</v>
      </c>
      <c r="E989" t="s">
        <v>96</v>
      </c>
      <c r="F989" t="s">
        <v>62</v>
      </c>
      <c r="G989" t="str">
        <f>INDEX(find_bugcounts!D:D, MATCH(B989,find_bugcounts!B:B))</f>
        <v>Multithreaded correctness</v>
      </c>
      <c r="H989" t="s">
        <v>727</v>
      </c>
      <c r="I989" t="s">
        <v>28</v>
      </c>
      <c r="J989" t="s">
        <v>29</v>
      </c>
      <c r="K989">
        <v>4.7</v>
      </c>
      <c r="L989" t="s">
        <v>1302</v>
      </c>
    </row>
    <row r="990" spans="1:12" x14ac:dyDescent="0.3">
      <c r="A990">
        <v>509006</v>
      </c>
      <c r="B990">
        <v>321</v>
      </c>
      <c r="C990" t="s">
        <v>31</v>
      </c>
      <c r="D990" t="s">
        <v>30</v>
      </c>
      <c r="E990" t="s">
        <v>25</v>
      </c>
      <c r="F990" t="s">
        <v>62</v>
      </c>
      <c r="G990" t="str">
        <f>INDEX(find_bugcounts!D:D, MATCH(B990,find_bugcounts!B:B))</f>
        <v>Performance</v>
      </c>
      <c r="H990" t="s">
        <v>997</v>
      </c>
      <c r="I990" t="s">
        <v>28</v>
      </c>
      <c r="J990" t="s">
        <v>29</v>
      </c>
      <c r="K990">
        <v>4.7</v>
      </c>
      <c r="L990" t="s">
        <v>1303</v>
      </c>
    </row>
    <row r="991" spans="1:12" x14ac:dyDescent="0.3">
      <c r="A991">
        <v>509025</v>
      </c>
      <c r="B991">
        <v>113</v>
      </c>
      <c r="C991" t="s">
        <v>31</v>
      </c>
      <c r="D991" t="s">
        <v>30</v>
      </c>
      <c r="E991" t="s">
        <v>87</v>
      </c>
      <c r="F991" t="s">
        <v>113</v>
      </c>
      <c r="G991" t="str">
        <f>INDEX(find_bugcounts!D:D, MATCH(B991,find_bugcounts!B:B))</f>
        <v>Bad practice</v>
      </c>
      <c r="H991" t="s">
        <v>590</v>
      </c>
      <c r="I991" t="s">
        <v>99</v>
      </c>
      <c r="J991" t="s">
        <v>35</v>
      </c>
      <c r="K991">
        <v>4.7</v>
      </c>
      <c r="L991" t="s">
        <v>1304</v>
      </c>
    </row>
    <row r="992" spans="1:12" x14ac:dyDescent="0.3">
      <c r="A992">
        <v>509027</v>
      </c>
      <c r="B992">
        <v>395</v>
      </c>
      <c r="C992" t="s">
        <v>31</v>
      </c>
      <c r="D992" t="s">
        <v>30</v>
      </c>
      <c r="E992" t="s">
        <v>87</v>
      </c>
      <c r="F992" t="s">
        <v>113</v>
      </c>
      <c r="G992" t="str">
        <f>INDEX(find_bugcounts!D:D, MATCH(B992,find_bugcounts!B:B))</f>
        <v>Dodgy code</v>
      </c>
      <c r="H992" t="s">
        <v>198</v>
      </c>
      <c r="I992" t="s">
        <v>28</v>
      </c>
      <c r="J992" t="s">
        <v>29</v>
      </c>
      <c r="K992">
        <v>4.7</v>
      </c>
      <c r="L992" t="s">
        <v>1305</v>
      </c>
    </row>
    <row r="993" spans="1:12" x14ac:dyDescent="0.3">
      <c r="A993">
        <v>509034</v>
      </c>
      <c r="B993">
        <v>321</v>
      </c>
      <c r="C993" t="s">
        <v>31</v>
      </c>
      <c r="D993" t="s">
        <v>30</v>
      </c>
      <c r="E993" t="s">
        <v>96</v>
      </c>
      <c r="F993" t="s">
        <v>97</v>
      </c>
      <c r="G993" t="str">
        <f>INDEX(find_bugcounts!D:D, MATCH(B993,find_bugcounts!B:B))</f>
        <v>Performance</v>
      </c>
      <c r="H993" t="s">
        <v>108</v>
      </c>
      <c r="I993" t="s">
        <v>28</v>
      </c>
      <c r="J993" t="s">
        <v>29</v>
      </c>
      <c r="K993">
        <v>4.7</v>
      </c>
      <c r="L993" t="s">
        <v>1306</v>
      </c>
    </row>
    <row r="994" spans="1:12" x14ac:dyDescent="0.3">
      <c r="A994">
        <v>509035</v>
      </c>
      <c r="B994">
        <v>321</v>
      </c>
      <c r="C994" t="s">
        <v>31</v>
      </c>
      <c r="D994" t="s">
        <v>30</v>
      </c>
      <c r="E994" t="s">
        <v>96</v>
      </c>
      <c r="F994" t="s">
        <v>62</v>
      </c>
      <c r="G994" t="str">
        <f>INDEX(find_bugcounts!D:D, MATCH(B994,find_bugcounts!B:B))</f>
        <v>Performance</v>
      </c>
      <c r="H994" t="s">
        <v>108</v>
      </c>
      <c r="I994" t="s">
        <v>28</v>
      </c>
      <c r="J994" t="s">
        <v>29</v>
      </c>
      <c r="K994">
        <v>4.7</v>
      </c>
      <c r="L994" t="s">
        <v>1307</v>
      </c>
    </row>
    <row r="995" spans="1:12" x14ac:dyDescent="0.3">
      <c r="A995">
        <v>509041</v>
      </c>
      <c r="B995">
        <v>236</v>
      </c>
      <c r="C995" t="s">
        <v>31</v>
      </c>
      <c r="D995" t="s">
        <v>30</v>
      </c>
      <c r="E995" t="s">
        <v>96</v>
      </c>
      <c r="F995" t="s">
        <v>62</v>
      </c>
      <c r="G995" t="str">
        <f>INDEX(find_bugcounts!D:D, MATCH(B995,find_bugcounts!B:B))</f>
        <v>Correctness</v>
      </c>
      <c r="H995" t="s">
        <v>1118</v>
      </c>
      <c r="I995" t="s">
        <v>99</v>
      </c>
      <c r="J995" t="s">
        <v>35</v>
      </c>
      <c r="K995">
        <v>4.7</v>
      </c>
      <c r="L995" t="s">
        <v>1308</v>
      </c>
    </row>
    <row r="996" spans="1:12" x14ac:dyDescent="0.3">
      <c r="A996">
        <v>509048</v>
      </c>
      <c r="B996">
        <v>235</v>
      </c>
      <c r="C996" t="s">
        <v>42</v>
      </c>
      <c r="D996" t="s">
        <v>30</v>
      </c>
      <c r="E996" t="s">
        <v>25</v>
      </c>
      <c r="F996" t="s">
        <v>26</v>
      </c>
      <c r="G996" t="str">
        <f>INDEX(find_bugcounts!D:D, MATCH(B996,find_bugcounts!B:B))</f>
        <v>Correctness</v>
      </c>
      <c r="H996" t="s">
        <v>1309</v>
      </c>
      <c r="I996" t="s">
        <v>28</v>
      </c>
      <c r="J996" t="s">
        <v>29</v>
      </c>
      <c r="K996">
        <v>4.7</v>
      </c>
      <c r="L996" t="s">
        <v>1310</v>
      </c>
    </row>
    <row r="997" spans="1:12" x14ac:dyDescent="0.3">
      <c r="A997">
        <v>509050</v>
      </c>
      <c r="B997">
        <v>321</v>
      </c>
      <c r="C997" t="s">
        <v>31</v>
      </c>
      <c r="D997" t="s">
        <v>30</v>
      </c>
      <c r="E997" t="s">
        <v>87</v>
      </c>
      <c r="F997" t="s">
        <v>113</v>
      </c>
      <c r="G997" t="str">
        <f>INDEX(find_bugcounts!D:D, MATCH(B997,find_bugcounts!B:B))</f>
        <v>Performance</v>
      </c>
      <c r="H997" t="s">
        <v>305</v>
      </c>
      <c r="I997" t="s">
        <v>201</v>
      </c>
      <c r="J997" t="s">
        <v>29</v>
      </c>
      <c r="K997">
        <v>4.7</v>
      </c>
      <c r="L997" t="s">
        <v>1311</v>
      </c>
    </row>
    <row r="998" spans="1:12" x14ac:dyDescent="0.3">
      <c r="A998">
        <v>509075</v>
      </c>
      <c r="B998">
        <v>115</v>
      </c>
      <c r="C998" t="s">
        <v>42</v>
      </c>
      <c r="D998" t="s">
        <v>161</v>
      </c>
      <c r="E998" t="s">
        <v>87</v>
      </c>
      <c r="F998" t="s">
        <v>113</v>
      </c>
      <c r="G998" t="str">
        <f>INDEX(find_bugcounts!D:D, MATCH(B998,find_bugcounts!B:B))</f>
        <v>Bad practice</v>
      </c>
      <c r="H998" t="s">
        <v>66</v>
      </c>
      <c r="I998" t="s">
        <v>99</v>
      </c>
      <c r="J998" t="s">
        <v>35</v>
      </c>
      <c r="K998">
        <v>4.7</v>
      </c>
      <c r="L998" t="s">
        <v>1312</v>
      </c>
    </row>
    <row r="999" spans="1:12" x14ac:dyDescent="0.3">
      <c r="A999">
        <v>509095</v>
      </c>
      <c r="B999">
        <v>61</v>
      </c>
      <c r="C999" t="s">
        <v>64</v>
      </c>
      <c r="D999" t="s">
        <v>30</v>
      </c>
      <c r="E999" t="s">
        <v>87</v>
      </c>
      <c r="F999" t="s">
        <v>93</v>
      </c>
      <c r="G999" t="str">
        <f>INDEX(find_bugcounts!D:D, MATCH(B999,find_bugcounts!B:B))</f>
        <v>Bad practice</v>
      </c>
      <c r="H999" t="s">
        <v>58</v>
      </c>
      <c r="I999" t="s">
        <v>234</v>
      </c>
      <c r="J999" t="s">
        <v>29</v>
      </c>
      <c r="K999">
        <v>4.7</v>
      </c>
      <c r="L999" t="s">
        <v>1313</v>
      </c>
    </row>
    <row r="1000" spans="1:12" x14ac:dyDescent="0.3">
      <c r="A1000">
        <v>509096</v>
      </c>
      <c r="B1000">
        <v>61</v>
      </c>
      <c r="C1000" t="s">
        <v>31</v>
      </c>
      <c r="D1000" t="s">
        <v>30</v>
      </c>
      <c r="E1000" t="s">
        <v>87</v>
      </c>
      <c r="F1000" t="s">
        <v>93</v>
      </c>
      <c r="G1000" t="str">
        <f>INDEX(find_bugcounts!D:D, MATCH(B1000,find_bugcounts!B:B))</f>
        <v>Bad practice</v>
      </c>
      <c r="H1000" t="s">
        <v>58</v>
      </c>
      <c r="I1000" t="s">
        <v>234</v>
      </c>
      <c r="J1000" t="s">
        <v>29</v>
      </c>
      <c r="K1000">
        <v>4.7</v>
      </c>
      <c r="L1000" t="s">
        <v>1314</v>
      </c>
    </row>
    <row r="1001" spans="1:12" x14ac:dyDescent="0.3">
      <c r="A1001">
        <v>509097</v>
      </c>
      <c r="B1001">
        <v>309</v>
      </c>
      <c r="C1001" t="s">
        <v>170</v>
      </c>
      <c r="D1001" t="s">
        <v>30</v>
      </c>
      <c r="E1001" t="s">
        <v>87</v>
      </c>
      <c r="F1001" t="s">
        <v>93</v>
      </c>
      <c r="G1001" t="str">
        <f>INDEX(find_bugcounts!D:D, MATCH(B1001,find_bugcounts!B:B))</f>
        <v>Performance</v>
      </c>
      <c r="H1001" t="s">
        <v>58</v>
      </c>
      <c r="I1001" t="s">
        <v>99</v>
      </c>
      <c r="J1001" t="s">
        <v>35</v>
      </c>
      <c r="K1001">
        <v>4.7</v>
      </c>
      <c r="L1001" t="s">
        <v>1315</v>
      </c>
    </row>
    <row r="1002" spans="1:12" x14ac:dyDescent="0.3">
      <c r="A1002">
        <v>509121</v>
      </c>
      <c r="B1002">
        <v>235</v>
      </c>
      <c r="C1002" t="s">
        <v>31</v>
      </c>
      <c r="D1002" t="s">
        <v>30</v>
      </c>
      <c r="E1002" t="s">
        <v>25</v>
      </c>
      <c r="F1002" t="s">
        <v>26</v>
      </c>
      <c r="G1002" t="str">
        <f>INDEX(find_bugcounts!D:D, MATCH(B1002,find_bugcounts!B:B))</f>
        <v>Correctness</v>
      </c>
      <c r="H1002" t="s">
        <v>176</v>
      </c>
      <c r="I1002" t="s">
        <v>34</v>
      </c>
      <c r="J1002" t="s">
        <v>35</v>
      </c>
      <c r="K1002">
        <v>4.7</v>
      </c>
      <c r="L1002" t="s">
        <v>1316</v>
      </c>
    </row>
    <row r="1003" spans="1:12" x14ac:dyDescent="0.3">
      <c r="A1003">
        <v>509126</v>
      </c>
      <c r="B1003">
        <v>197</v>
      </c>
      <c r="C1003" t="s">
        <v>31</v>
      </c>
      <c r="D1003" t="s">
        <v>30</v>
      </c>
      <c r="E1003" t="s">
        <v>25</v>
      </c>
      <c r="F1003" t="s">
        <v>26</v>
      </c>
      <c r="G1003" t="str">
        <f>INDEX(find_bugcounts!D:D, MATCH(B1003,find_bugcounts!B:B))</f>
        <v>Correctness</v>
      </c>
      <c r="H1003" t="s">
        <v>116</v>
      </c>
      <c r="I1003" t="s">
        <v>28</v>
      </c>
      <c r="J1003" t="s">
        <v>29</v>
      </c>
      <c r="K1003">
        <v>4.7</v>
      </c>
      <c r="L1003" t="s">
        <v>1317</v>
      </c>
    </row>
    <row r="1004" spans="1:12" x14ac:dyDescent="0.3">
      <c r="A1004">
        <v>509151</v>
      </c>
      <c r="B1004">
        <v>149</v>
      </c>
      <c r="C1004" t="s">
        <v>64</v>
      </c>
      <c r="D1004" t="s">
        <v>30</v>
      </c>
      <c r="E1004" t="s">
        <v>87</v>
      </c>
      <c r="F1004" t="s">
        <v>113</v>
      </c>
      <c r="G1004" t="str">
        <f>INDEX(find_bugcounts!D:D, MATCH(B1004,find_bugcounts!B:B))</f>
        <v>Correctness</v>
      </c>
      <c r="H1004" t="s">
        <v>321</v>
      </c>
      <c r="I1004" t="s">
        <v>99</v>
      </c>
      <c r="J1004" t="s">
        <v>35</v>
      </c>
      <c r="K1004">
        <v>4.7</v>
      </c>
      <c r="L1004" t="s">
        <v>1318</v>
      </c>
    </row>
    <row r="1005" spans="1:12" x14ac:dyDescent="0.3">
      <c r="A1005">
        <v>509159</v>
      </c>
      <c r="B1005">
        <v>356</v>
      </c>
      <c r="C1005" t="s">
        <v>170</v>
      </c>
      <c r="D1005" t="s">
        <v>30</v>
      </c>
      <c r="E1005" t="s">
        <v>96</v>
      </c>
      <c r="F1005" t="s">
        <v>62</v>
      </c>
      <c r="G1005" t="str">
        <f>INDEX(find_bugcounts!D:D, MATCH(B1005,find_bugcounts!B:B))</f>
        <v>Dodgy code</v>
      </c>
      <c r="H1005" t="s">
        <v>58</v>
      </c>
      <c r="I1005" t="s">
        <v>99</v>
      </c>
      <c r="J1005" t="s">
        <v>35</v>
      </c>
      <c r="K1005">
        <v>4.7</v>
      </c>
      <c r="L1005" t="s">
        <v>1319</v>
      </c>
    </row>
    <row r="1006" spans="1:12" x14ac:dyDescent="0.3">
      <c r="A1006">
        <v>509165</v>
      </c>
      <c r="B1006">
        <v>334</v>
      </c>
      <c r="C1006" t="s">
        <v>31</v>
      </c>
      <c r="D1006" t="s">
        <v>30</v>
      </c>
      <c r="E1006" t="s">
        <v>87</v>
      </c>
      <c r="F1006" t="s">
        <v>113</v>
      </c>
      <c r="G1006" t="str">
        <f>INDEX(find_bugcounts!D:D, MATCH(B1006,find_bugcounts!B:B))</f>
        <v>Security</v>
      </c>
      <c r="H1006" t="s">
        <v>66</v>
      </c>
      <c r="I1006" t="s">
        <v>28</v>
      </c>
      <c r="J1006" t="s">
        <v>29</v>
      </c>
      <c r="K1006">
        <v>4.7</v>
      </c>
      <c r="L1006" t="s">
        <v>1320</v>
      </c>
    </row>
    <row r="1007" spans="1:12" x14ac:dyDescent="0.3">
      <c r="A1007">
        <v>509169</v>
      </c>
      <c r="B1007">
        <v>221</v>
      </c>
      <c r="C1007" t="s">
        <v>31</v>
      </c>
      <c r="D1007" t="s">
        <v>30</v>
      </c>
      <c r="E1007" t="s">
        <v>87</v>
      </c>
      <c r="F1007" t="s">
        <v>113</v>
      </c>
      <c r="G1007" t="str">
        <f>INDEX(find_bugcounts!D:D, MATCH(B1007,find_bugcounts!B:B))</f>
        <v>Correctness</v>
      </c>
      <c r="H1007" t="s">
        <v>66</v>
      </c>
      <c r="I1007" t="s">
        <v>28</v>
      </c>
      <c r="J1007" t="s">
        <v>29</v>
      </c>
      <c r="K1007">
        <v>4.7</v>
      </c>
      <c r="L1007" t="s">
        <v>1321</v>
      </c>
    </row>
    <row r="1008" spans="1:12" x14ac:dyDescent="0.3">
      <c r="A1008">
        <v>509171</v>
      </c>
      <c r="B1008">
        <v>8</v>
      </c>
      <c r="C1008" t="s">
        <v>31</v>
      </c>
      <c r="D1008" t="s">
        <v>30</v>
      </c>
      <c r="E1008" t="s">
        <v>87</v>
      </c>
      <c r="F1008" t="s">
        <v>62</v>
      </c>
      <c r="G1008" t="str">
        <f>INDEX(find_bugcounts!D:D, MATCH(B1008,find_bugcounts!B:B))</f>
        <v>Bad practice</v>
      </c>
      <c r="H1008" t="s">
        <v>66</v>
      </c>
      <c r="I1008" t="s">
        <v>28</v>
      </c>
      <c r="J1008" t="s">
        <v>29</v>
      </c>
      <c r="K1008">
        <v>4.7</v>
      </c>
      <c r="L1008" t="s">
        <v>1322</v>
      </c>
    </row>
    <row r="1009" spans="1:12" x14ac:dyDescent="0.3">
      <c r="A1009">
        <v>509172</v>
      </c>
      <c r="B1009">
        <v>319</v>
      </c>
      <c r="C1009" t="s">
        <v>31</v>
      </c>
      <c r="D1009" t="s">
        <v>30</v>
      </c>
      <c r="E1009" t="s">
        <v>87</v>
      </c>
      <c r="F1009" t="s">
        <v>62</v>
      </c>
      <c r="G1009" t="str">
        <f>INDEX(find_bugcounts!D:D, MATCH(B1009,find_bugcounts!B:B))</f>
        <v>Performance</v>
      </c>
      <c r="H1009" t="s">
        <v>1231</v>
      </c>
      <c r="I1009" t="s">
        <v>34</v>
      </c>
      <c r="J1009" t="s">
        <v>35</v>
      </c>
      <c r="K1009">
        <v>4.7</v>
      </c>
      <c r="L1009" t="s">
        <v>1323</v>
      </c>
    </row>
    <row r="1010" spans="1:12" x14ac:dyDescent="0.3">
      <c r="A1010">
        <v>509177</v>
      </c>
      <c r="B1010">
        <v>334</v>
      </c>
      <c r="C1010" t="s">
        <v>31</v>
      </c>
      <c r="D1010" t="s">
        <v>782</v>
      </c>
      <c r="E1010" t="s">
        <v>25</v>
      </c>
      <c r="F1010" t="s">
        <v>62</v>
      </c>
      <c r="G1010" t="str">
        <f>INDEX(find_bugcounts!D:D, MATCH(B1010,find_bugcounts!B:B))</f>
        <v>Security</v>
      </c>
      <c r="H1010" t="s">
        <v>1324</v>
      </c>
      <c r="I1010" t="s">
        <v>28</v>
      </c>
      <c r="J1010" t="s">
        <v>29</v>
      </c>
      <c r="K1010">
        <v>4.7</v>
      </c>
      <c r="L1010" t="s">
        <v>1325</v>
      </c>
    </row>
    <row r="1011" spans="1:12" x14ac:dyDescent="0.3">
      <c r="A1011">
        <v>509178</v>
      </c>
      <c r="B1011">
        <v>1</v>
      </c>
      <c r="C1011" t="s">
        <v>31</v>
      </c>
      <c r="D1011" t="s">
        <v>30</v>
      </c>
      <c r="E1011" t="s">
        <v>25</v>
      </c>
      <c r="F1011" t="s">
        <v>26</v>
      </c>
      <c r="G1011" t="str">
        <f>INDEX(find_bugcounts!D:D, MATCH(B1011,find_bugcounts!B:B))</f>
        <v>Bad practice</v>
      </c>
      <c r="H1011" t="s">
        <v>144</v>
      </c>
      <c r="I1011" t="s">
        <v>28</v>
      </c>
      <c r="J1011" t="s">
        <v>29</v>
      </c>
      <c r="K1011">
        <v>4.7</v>
      </c>
      <c r="L1011" t="s">
        <v>1326</v>
      </c>
    </row>
    <row r="1012" spans="1:12" x14ac:dyDescent="0.3">
      <c r="A1012">
        <v>509188</v>
      </c>
      <c r="B1012">
        <v>366</v>
      </c>
      <c r="C1012" t="s">
        <v>64</v>
      </c>
      <c r="D1012" t="s">
        <v>30</v>
      </c>
      <c r="E1012" t="s">
        <v>87</v>
      </c>
      <c r="F1012" t="s">
        <v>113</v>
      </c>
      <c r="G1012" t="str">
        <f>INDEX(find_bugcounts!D:D, MATCH(B1012,find_bugcounts!B:B))</f>
        <v>Dodgy code</v>
      </c>
      <c r="H1012" t="s">
        <v>1327</v>
      </c>
      <c r="I1012" t="s">
        <v>99</v>
      </c>
      <c r="J1012" t="s">
        <v>35</v>
      </c>
      <c r="K1012">
        <v>4.7</v>
      </c>
      <c r="L1012" t="s">
        <v>1328</v>
      </c>
    </row>
    <row r="1013" spans="1:12" x14ac:dyDescent="0.3">
      <c r="A1013">
        <v>509213</v>
      </c>
      <c r="B1013">
        <v>334</v>
      </c>
      <c r="C1013" t="s">
        <v>31</v>
      </c>
      <c r="D1013" t="s">
        <v>30</v>
      </c>
      <c r="E1013" t="s">
        <v>25</v>
      </c>
      <c r="F1013" t="s">
        <v>62</v>
      </c>
      <c r="G1013" t="str">
        <f>INDEX(find_bugcounts!D:D, MATCH(B1013,find_bugcounts!B:B))</f>
        <v>Security</v>
      </c>
      <c r="H1013" t="s">
        <v>747</v>
      </c>
      <c r="I1013" t="s">
        <v>28</v>
      </c>
      <c r="J1013" t="s">
        <v>29</v>
      </c>
      <c r="K1013">
        <v>4.7</v>
      </c>
      <c r="L1013" t="s">
        <v>1329</v>
      </c>
    </row>
    <row r="1014" spans="1:12" x14ac:dyDescent="0.3">
      <c r="A1014">
        <v>509220</v>
      </c>
      <c r="B1014">
        <v>197</v>
      </c>
      <c r="C1014" t="s">
        <v>31</v>
      </c>
      <c r="D1014" t="s">
        <v>30</v>
      </c>
      <c r="E1014" t="s">
        <v>25</v>
      </c>
      <c r="F1014" t="s">
        <v>26</v>
      </c>
      <c r="G1014" t="str">
        <f>INDEX(find_bugcounts!D:D, MATCH(B1014,find_bugcounts!B:B))</f>
        <v>Correctness</v>
      </c>
      <c r="H1014" t="s">
        <v>116</v>
      </c>
      <c r="I1014" t="s">
        <v>28</v>
      </c>
      <c r="J1014" t="s">
        <v>29</v>
      </c>
      <c r="K1014">
        <v>4.7</v>
      </c>
      <c r="L1014" t="s">
        <v>1330</v>
      </c>
    </row>
    <row r="1015" spans="1:12" x14ac:dyDescent="0.3">
      <c r="A1015">
        <v>509221</v>
      </c>
      <c r="B1015">
        <v>197</v>
      </c>
      <c r="C1015" t="s">
        <v>31</v>
      </c>
      <c r="D1015" t="s">
        <v>30</v>
      </c>
      <c r="E1015" t="s">
        <v>25</v>
      </c>
      <c r="F1015" t="s">
        <v>93</v>
      </c>
      <c r="G1015" t="str">
        <f>INDEX(find_bugcounts!D:D, MATCH(B1015,find_bugcounts!B:B))</f>
        <v>Correctness</v>
      </c>
      <c r="H1015" t="s">
        <v>1331</v>
      </c>
      <c r="I1015" t="s">
        <v>50</v>
      </c>
      <c r="J1015" t="s">
        <v>56</v>
      </c>
      <c r="K1015">
        <v>4.7</v>
      </c>
      <c r="L1015" t="s">
        <v>1332</v>
      </c>
    </row>
    <row r="1016" spans="1:12" x14ac:dyDescent="0.3">
      <c r="A1016">
        <v>509224</v>
      </c>
      <c r="B1016">
        <v>376</v>
      </c>
      <c r="C1016" t="s">
        <v>42</v>
      </c>
      <c r="D1016" t="s">
        <v>30</v>
      </c>
      <c r="E1016" t="s">
        <v>25</v>
      </c>
      <c r="F1016" t="s">
        <v>62</v>
      </c>
      <c r="G1016" t="str">
        <f>INDEX(find_bugcounts!D:D, MATCH(B1016,find_bugcounts!B:B))</f>
        <v>Dodgy code</v>
      </c>
      <c r="H1016" t="s">
        <v>66</v>
      </c>
      <c r="I1016" t="s">
        <v>34</v>
      </c>
      <c r="J1016" t="s">
        <v>35</v>
      </c>
      <c r="K1016">
        <v>4.7</v>
      </c>
      <c r="L1016" t="s">
        <v>1333</v>
      </c>
    </row>
    <row r="1017" spans="1:12" x14ac:dyDescent="0.3">
      <c r="A1017">
        <v>509232</v>
      </c>
      <c r="B1017">
        <v>299</v>
      </c>
      <c r="C1017" t="s">
        <v>31</v>
      </c>
      <c r="D1017" t="s">
        <v>30</v>
      </c>
      <c r="E1017" t="s">
        <v>25</v>
      </c>
      <c r="F1017" t="s">
        <v>62</v>
      </c>
      <c r="G1017" t="str">
        <f>INDEX(find_bugcounts!D:D, MATCH(B1017,find_bugcounts!B:B))</f>
        <v>Multithreaded correctness</v>
      </c>
      <c r="H1017" t="s">
        <v>66</v>
      </c>
      <c r="I1017" t="s">
        <v>34</v>
      </c>
      <c r="J1017" t="s">
        <v>35</v>
      </c>
      <c r="K1017">
        <v>4.7</v>
      </c>
      <c r="L1017" t="s">
        <v>1334</v>
      </c>
    </row>
    <row r="1018" spans="1:12" x14ac:dyDescent="0.3">
      <c r="A1018">
        <v>509238</v>
      </c>
      <c r="B1018">
        <v>235</v>
      </c>
      <c r="C1018" t="s">
        <v>45</v>
      </c>
      <c r="D1018" t="s">
        <v>30</v>
      </c>
      <c r="E1018" t="s">
        <v>87</v>
      </c>
      <c r="F1018" t="s">
        <v>62</v>
      </c>
      <c r="G1018" t="str">
        <f>INDEX(find_bugcounts!D:D, MATCH(B1018,find_bugcounts!B:B))</f>
        <v>Correctness</v>
      </c>
      <c r="H1018" t="s">
        <v>1335</v>
      </c>
      <c r="I1018" t="s">
        <v>50</v>
      </c>
      <c r="J1018" t="s">
        <v>56</v>
      </c>
      <c r="K1018">
        <v>4.7</v>
      </c>
      <c r="L1018" t="s">
        <v>1336</v>
      </c>
    </row>
    <row r="1019" spans="1:12" x14ac:dyDescent="0.3">
      <c r="A1019">
        <v>509246</v>
      </c>
      <c r="B1019">
        <v>159</v>
      </c>
      <c r="C1019" t="s">
        <v>170</v>
      </c>
      <c r="D1019" t="s">
        <v>30</v>
      </c>
      <c r="E1019" t="s">
        <v>25</v>
      </c>
      <c r="F1019" t="s">
        <v>62</v>
      </c>
      <c r="G1019" t="str">
        <f>INDEX(find_bugcounts!D:D, MATCH(B1019,find_bugcounts!B:B))</f>
        <v>Correctness</v>
      </c>
      <c r="H1019" t="s">
        <v>1152</v>
      </c>
      <c r="I1019" t="s">
        <v>34</v>
      </c>
      <c r="J1019" t="s">
        <v>35</v>
      </c>
      <c r="K1019">
        <v>4.7</v>
      </c>
      <c r="L1019" t="s">
        <v>1337</v>
      </c>
    </row>
    <row r="1020" spans="1:12" x14ac:dyDescent="0.3">
      <c r="A1020">
        <v>509247</v>
      </c>
      <c r="B1020">
        <v>332</v>
      </c>
      <c r="C1020" t="s">
        <v>45</v>
      </c>
      <c r="D1020" t="s">
        <v>140</v>
      </c>
      <c r="E1020" t="s">
        <v>87</v>
      </c>
      <c r="F1020" t="s">
        <v>62</v>
      </c>
      <c r="G1020" t="str">
        <f>INDEX(find_bugcounts!D:D, MATCH(B1020,find_bugcounts!B:B))</f>
        <v>Performance</v>
      </c>
      <c r="H1020" t="s">
        <v>1231</v>
      </c>
      <c r="I1020" t="s">
        <v>201</v>
      </c>
      <c r="J1020" t="s">
        <v>29</v>
      </c>
      <c r="K1020">
        <v>4.7</v>
      </c>
      <c r="L1020" t="s">
        <v>1338</v>
      </c>
    </row>
    <row r="1021" spans="1:12" x14ac:dyDescent="0.3">
      <c r="A1021">
        <v>509317</v>
      </c>
      <c r="B1021">
        <v>321</v>
      </c>
      <c r="C1021" t="s">
        <v>31</v>
      </c>
      <c r="D1021" t="s">
        <v>30</v>
      </c>
      <c r="E1021" t="s">
        <v>25</v>
      </c>
      <c r="F1021" t="s">
        <v>62</v>
      </c>
      <c r="G1021" t="str">
        <f>INDEX(find_bugcounts!D:D, MATCH(B1021,find_bugcounts!B:B))</f>
        <v>Performance</v>
      </c>
      <c r="H1021" t="s">
        <v>66</v>
      </c>
      <c r="I1021" t="s">
        <v>28</v>
      </c>
      <c r="J1021" t="s">
        <v>29</v>
      </c>
      <c r="K1021">
        <v>4.7</v>
      </c>
      <c r="L1021" t="s">
        <v>1339</v>
      </c>
    </row>
    <row r="1022" spans="1:12" x14ac:dyDescent="0.3">
      <c r="A1022">
        <v>509319</v>
      </c>
      <c r="B1022">
        <v>1</v>
      </c>
      <c r="C1022" t="s">
        <v>31</v>
      </c>
      <c r="D1022" t="s">
        <v>30</v>
      </c>
      <c r="E1022" t="s">
        <v>25</v>
      </c>
      <c r="F1022" t="s">
        <v>62</v>
      </c>
      <c r="G1022" t="str">
        <f>INDEX(find_bugcounts!D:D, MATCH(B1022,find_bugcounts!B:B))</f>
        <v>Bad practice</v>
      </c>
      <c r="H1022" t="s">
        <v>66</v>
      </c>
      <c r="I1022" t="s">
        <v>28</v>
      </c>
      <c r="J1022" t="s">
        <v>29</v>
      </c>
      <c r="K1022">
        <v>4.7</v>
      </c>
      <c r="L1022" t="s">
        <v>1340</v>
      </c>
    </row>
    <row r="1023" spans="1:12" x14ac:dyDescent="0.3">
      <c r="A1023">
        <v>509321</v>
      </c>
      <c r="B1023">
        <v>321</v>
      </c>
      <c r="C1023" t="s">
        <v>170</v>
      </c>
      <c r="D1023" t="s">
        <v>30</v>
      </c>
      <c r="E1023" t="s">
        <v>87</v>
      </c>
      <c r="F1023" t="s">
        <v>62</v>
      </c>
      <c r="G1023" t="str">
        <f>INDEX(find_bugcounts!D:D, MATCH(B1023,find_bugcounts!B:B))</f>
        <v>Performance</v>
      </c>
      <c r="H1023" t="s">
        <v>66</v>
      </c>
      <c r="I1023" t="s">
        <v>34</v>
      </c>
      <c r="J1023" t="s">
        <v>35</v>
      </c>
      <c r="K1023">
        <v>4.7</v>
      </c>
      <c r="L1023" t="s">
        <v>1341</v>
      </c>
    </row>
    <row r="1024" spans="1:12" x14ac:dyDescent="0.3">
      <c r="A1024">
        <v>509328</v>
      </c>
      <c r="B1024">
        <v>347</v>
      </c>
      <c r="C1024" t="s">
        <v>31</v>
      </c>
      <c r="D1024" t="s">
        <v>30</v>
      </c>
      <c r="E1024" t="s">
        <v>87</v>
      </c>
      <c r="F1024" t="s">
        <v>113</v>
      </c>
      <c r="G1024" t="str">
        <f>INDEX(find_bugcounts!D:D, MATCH(B1024,find_bugcounts!B:B))</f>
        <v>Dodgy code</v>
      </c>
      <c r="H1024" t="s">
        <v>198</v>
      </c>
      <c r="I1024" t="s">
        <v>99</v>
      </c>
      <c r="J1024" t="s">
        <v>35</v>
      </c>
      <c r="K1024">
        <v>4.7</v>
      </c>
      <c r="L1024" t="s">
        <v>1342</v>
      </c>
    </row>
    <row r="1025" spans="1:12" x14ac:dyDescent="0.3">
      <c r="A1025">
        <v>509354</v>
      </c>
      <c r="B1025">
        <v>293</v>
      </c>
      <c r="C1025" t="s">
        <v>42</v>
      </c>
      <c r="D1025" t="s">
        <v>30</v>
      </c>
      <c r="E1025" t="s">
        <v>87</v>
      </c>
      <c r="F1025" t="s">
        <v>93</v>
      </c>
      <c r="G1025" t="str">
        <f>INDEX(find_bugcounts!D:D, MATCH(B1025,find_bugcounts!B:B))</f>
        <v>Multithreaded correctness</v>
      </c>
      <c r="H1025" t="s">
        <v>1343</v>
      </c>
      <c r="I1025" t="s">
        <v>99</v>
      </c>
      <c r="J1025" t="s">
        <v>35</v>
      </c>
      <c r="K1025">
        <v>4.7</v>
      </c>
      <c r="L1025" t="s">
        <v>1344</v>
      </c>
    </row>
    <row r="1026" spans="1:12" x14ac:dyDescent="0.3">
      <c r="A1026">
        <v>509363</v>
      </c>
      <c r="B1026">
        <v>334</v>
      </c>
      <c r="C1026" t="s">
        <v>31</v>
      </c>
      <c r="D1026" t="s">
        <v>30</v>
      </c>
      <c r="E1026" t="s">
        <v>25</v>
      </c>
      <c r="F1026" t="s">
        <v>209</v>
      </c>
      <c r="G1026" t="str">
        <f>INDEX(find_bugcounts!D:D, MATCH(B1026,find_bugcounts!B:B))</f>
        <v>Security</v>
      </c>
      <c r="H1026" t="s">
        <v>1284</v>
      </c>
      <c r="I1026" t="s">
        <v>34</v>
      </c>
      <c r="J1026" t="s">
        <v>106</v>
      </c>
      <c r="K1026">
        <v>4.7</v>
      </c>
      <c r="L1026" t="s">
        <v>1345</v>
      </c>
    </row>
    <row r="1027" spans="1:12" x14ac:dyDescent="0.3">
      <c r="A1027">
        <v>509374</v>
      </c>
      <c r="B1027">
        <v>160</v>
      </c>
      <c r="C1027" t="s">
        <v>31</v>
      </c>
      <c r="D1027" t="s">
        <v>30</v>
      </c>
      <c r="E1027" t="s">
        <v>25</v>
      </c>
      <c r="F1027" t="s">
        <v>62</v>
      </c>
      <c r="G1027" t="str">
        <f>INDEX(find_bugcounts!D:D, MATCH(B1027,find_bugcounts!B:B))</f>
        <v>Correctness</v>
      </c>
      <c r="H1027" t="s">
        <v>1346</v>
      </c>
      <c r="I1027" t="s">
        <v>28</v>
      </c>
      <c r="J1027" t="s">
        <v>29</v>
      </c>
      <c r="K1027">
        <v>4.7</v>
      </c>
      <c r="L1027" t="s">
        <v>1347</v>
      </c>
    </row>
    <row r="1028" spans="1:12" x14ac:dyDescent="0.3">
      <c r="A1028">
        <v>509377</v>
      </c>
      <c r="B1028">
        <v>321</v>
      </c>
      <c r="C1028" t="s">
        <v>31</v>
      </c>
      <c r="D1028" t="s">
        <v>30</v>
      </c>
      <c r="E1028" t="s">
        <v>96</v>
      </c>
      <c r="F1028" t="s">
        <v>62</v>
      </c>
      <c r="G1028" t="str">
        <f>INDEX(find_bugcounts!D:D, MATCH(B1028,find_bugcounts!B:B))</f>
        <v>Performance</v>
      </c>
      <c r="H1028" t="s">
        <v>1118</v>
      </c>
      <c r="I1028" t="s">
        <v>99</v>
      </c>
      <c r="J1028" t="s">
        <v>35</v>
      </c>
      <c r="K1028">
        <v>4.7</v>
      </c>
      <c r="L1028" t="s">
        <v>1348</v>
      </c>
    </row>
    <row r="1029" spans="1:12" x14ac:dyDescent="0.3">
      <c r="A1029">
        <v>509388</v>
      </c>
      <c r="B1029">
        <v>384</v>
      </c>
      <c r="C1029" t="s">
        <v>42</v>
      </c>
      <c r="D1029" t="s">
        <v>30</v>
      </c>
      <c r="E1029" t="s">
        <v>25</v>
      </c>
      <c r="F1029" t="s">
        <v>118</v>
      </c>
      <c r="G1029" t="str">
        <f>INDEX(find_bugcounts!D:D, MATCH(B1029,find_bugcounts!B:B))</f>
        <v>Dodgy code</v>
      </c>
      <c r="H1029" t="s">
        <v>119</v>
      </c>
      <c r="I1029" t="s">
        <v>34</v>
      </c>
      <c r="J1029" t="s">
        <v>35</v>
      </c>
      <c r="K1029">
        <v>4.7</v>
      </c>
      <c r="L1029" t="s">
        <v>1349</v>
      </c>
    </row>
    <row r="1030" spans="1:12" x14ac:dyDescent="0.3">
      <c r="A1030">
        <v>509400</v>
      </c>
      <c r="B1030">
        <v>305</v>
      </c>
      <c r="C1030" t="s">
        <v>31</v>
      </c>
      <c r="D1030" t="s">
        <v>30</v>
      </c>
      <c r="E1030" t="s">
        <v>96</v>
      </c>
      <c r="F1030" t="s">
        <v>62</v>
      </c>
      <c r="G1030" t="str">
        <f>INDEX(find_bugcounts!D:D, MATCH(B1030,find_bugcounts!B:B))</f>
        <v>Performance</v>
      </c>
      <c r="H1030" t="s">
        <v>1118</v>
      </c>
      <c r="I1030" t="s">
        <v>99</v>
      </c>
      <c r="J1030" t="s">
        <v>35</v>
      </c>
      <c r="K1030">
        <v>4.7</v>
      </c>
      <c r="L1030" t="s">
        <v>1350</v>
      </c>
    </row>
    <row r="1031" spans="1:12" x14ac:dyDescent="0.3">
      <c r="A1031">
        <v>509402</v>
      </c>
      <c r="B1031">
        <v>422</v>
      </c>
      <c r="C1031" t="s">
        <v>31</v>
      </c>
      <c r="D1031" t="s">
        <v>30</v>
      </c>
      <c r="E1031" t="s">
        <v>96</v>
      </c>
      <c r="F1031" t="s">
        <v>258</v>
      </c>
      <c r="G1031" t="str">
        <f>INDEX(find_bugcounts!D:D, MATCH(B1031,find_bugcounts!B:B))</f>
        <v>Dodgy code</v>
      </c>
      <c r="H1031" t="s">
        <v>1351</v>
      </c>
      <c r="I1031" t="s">
        <v>28</v>
      </c>
      <c r="J1031" t="s">
        <v>29</v>
      </c>
      <c r="K1031">
        <v>4.7</v>
      </c>
      <c r="L1031" t="s">
        <v>1352</v>
      </c>
    </row>
    <row r="1032" spans="1:12" x14ac:dyDescent="0.3">
      <c r="A1032">
        <v>509409</v>
      </c>
      <c r="B1032">
        <v>128</v>
      </c>
      <c r="C1032" t="s">
        <v>31</v>
      </c>
      <c r="D1032" t="s">
        <v>30</v>
      </c>
      <c r="E1032" t="s">
        <v>96</v>
      </c>
      <c r="F1032" t="s">
        <v>62</v>
      </c>
      <c r="G1032" t="str">
        <f>INDEX(find_bugcounts!D:D, MATCH(B1032,find_bugcounts!B:B))</f>
        <v>Bad practice</v>
      </c>
      <c r="H1032" t="s">
        <v>1130</v>
      </c>
      <c r="I1032" t="s">
        <v>28</v>
      </c>
      <c r="J1032" t="s">
        <v>29</v>
      </c>
      <c r="K1032">
        <v>4.7</v>
      </c>
      <c r="L1032" t="s">
        <v>1353</v>
      </c>
    </row>
    <row r="1033" spans="1:12" x14ac:dyDescent="0.3">
      <c r="A1033">
        <v>509410</v>
      </c>
      <c r="B1033">
        <v>1</v>
      </c>
      <c r="C1033" t="s">
        <v>45</v>
      </c>
      <c r="D1033" t="s">
        <v>30</v>
      </c>
      <c r="E1033" t="s">
        <v>25</v>
      </c>
      <c r="F1033" t="s">
        <v>495</v>
      </c>
      <c r="G1033" t="str">
        <f>INDEX(find_bugcounts!D:D, MATCH(B1033,find_bugcounts!B:B))</f>
        <v>Bad practice</v>
      </c>
      <c r="H1033" t="s">
        <v>91</v>
      </c>
      <c r="I1033" t="s">
        <v>99</v>
      </c>
      <c r="J1033" t="s">
        <v>35</v>
      </c>
      <c r="K1033">
        <v>4.7</v>
      </c>
      <c r="L1033" t="s">
        <v>1354</v>
      </c>
    </row>
    <row r="1034" spans="1:12" x14ac:dyDescent="0.3">
      <c r="A1034">
        <v>509411</v>
      </c>
      <c r="B1034">
        <v>147</v>
      </c>
      <c r="C1034" t="s">
        <v>42</v>
      </c>
      <c r="D1034" t="s">
        <v>30</v>
      </c>
      <c r="E1034" t="s">
        <v>25</v>
      </c>
      <c r="F1034" t="s">
        <v>26</v>
      </c>
      <c r="G1034" t="str">
        <f>INDEX(find_bugcounts!D:D, MATCH(B1034,find_bugcounts!B:B))</f>
        <v>Correctness</v>
      </c>
      <c r="H1034" t="s">
        <v>91</v>
      </c>
      <c r="I1034" t="s">
        <v>34</v>
      </c>
      <c r="J1034" t="s">
        <v>35</v>
      </c>
      <c r="K1034">
        <v>4.7</v>
      </c>
      <c r="L1034" t="s">
        <v>1355</v>
      </c>
    </row>
    <row r="1035" spans="1:12" x14ac:dyDescent="0.3">
      <c r="A1035">
        <v>509429</v>
      </c>
      <c r="B1035">
        <v>140</v>
      </c>
      <c r="C1035" t="s">
        <v>31</v>
      </c>
      <c r="D1035" t="s">
        <v>30</v>
      </c>
      <c r="E1035" t="s">
        <v>25</v>
      </c>
      <c r="F1035" t="s">
        <v>62</v>
      </c>
      <c r="G1035" t="str">
        <f>INDEX(find_bugcounts!D:D, MATCH(B1035,find_bugcounts!B:B))</f>
        <v>Correctness</v>
      </c>
      <c r="H1035" t="s">
        <v>245</v>
      </c>
      <c r="I1035" t="s">
        <v>28</v>
      </c>
      <c r="J1035" t="s">
        <v>29</v>
      </c>
      <c r="K1035">
        <v>4.7</v>
      </c>
      <c r="L1035" t="s">
        <v>1356</v>
      </c>
    </row>
    <row r="1036" spans="1:12" x14ac:dyDescent="0.3">
      <c r="A1036">
        <v>509430</v>
      </c>
      <c r="B1036">
        <v>422</v>
      </c>
      <c r="C1036" t="s">
        <v>31</v>
      </c>
      <c r="D1036" t="s">
        <v>30</v>
      </c>
      <c r="E1036" t="s">
        <v>25</v>
      </c>
      <c r="F1036" t="s">
        <v>62</v>
      </c>
      <c r="G1036" t="str">
        <f>INDEX(find_bugcounts!D:D, MATCH(B1036,find_bugcounts!B:B))</f>
        <v>Dodgy code</v>
      </c>
      <c r="H1036" t="s">
        <v>747</v>
      </c>
      <c r="I1036" t="s">
        <v>34</v>
      </c>
      <c r="J1036" t="s">
        <v>35</v>
      </c>
      <c r="K1036">
        <v>4.7</v>
      </c>
      <c r="L1036" t="s">
        <v>1357</v>
      </c>
    </row>
    <row r="1037" spans="1:12" x14ac:dyDescent="0.3">
      <c r="A1037">
        <v>509450</v>
      </c>
      <c r="B1037">
        <v>1</v>
      </c>
      <c r="C1037" t="s">
        <v>31</v>
      </c>
      <c r="D1037" t="s">
        <v>30</v>
      </c>
      <c r="E1037" t="s">
        <v>96</v>
      </c>
      <c r="F1037" t="s">
        <v>62</v>
      </c>
      <c r="G1037" t="str">
        <f>INDEX(find_bugcounts!D:D, MATCH(B1037,find_bugcounts!B:B))</f>
        <v>Bad practice</v>
      </c>
      <c r="H1037" t="s">
        <v>1130</v>
      </c>
      <c r="I1037" t="s">
        <v>99</v>
      </c>
      <c r="J1037" t="s">
        <v>35</v>
      </c>
      <c r="K1037">
        <v>4.7</v>
      </c>
      <c r="L1037" t="s">
        <v>1358</v>
      </c>
    </row>
    <row r="1038" spans="1:12" x14ac:dyDescent="0.3">
      <c r="A1038">
        <v>509452</v>
      </c>
      <c r="B1038">
        <v>1</v>
      </c>
      <c r="C1038" t="s">
        <v>31</v>
      </c>
      <c r="D1038" t="s">
        <v>30</v>
      </c>
      <c r="E1038" t="s">
        <v>25</v>
      </c>
      <c r="F1038" t="s">
        <v>26</v>
      </c>
      <c r="G1038" t="str">
        <f>INDEX(find_bugcounts!D:D, MATCH(B1038,find_bugcounts!B:B))</f>
        <v>Bad practice</v>
      </c>
      <c r="H1038" t="s">
        <v>1359</v>
      </c>
      <c r="I1038" t="s">
        <v>28</v>
      </c>
      <c r="J1038" t="s">
        <v>29</v>
      </c>
      <c r="K1038">
        <v>4.7</v>
      </c>
      <c r="L1038" t="s">
        <v>1360</v>
      </c>
    </row>
    <row r="1039" spans="1:12" x14ac:dyDescent="0.3">
      <c r="A1039">
        <v>509456</v>
      </c>
      <c r="B1039">
        <v>20</v>
      </c>
      <c r="C1039" t="s">
        <v>31</v>
      </c>
      <c r="D1039" t="s">
        <v>30</v>
      </c>
      <c r="E1039" t="s">
        <v>25</v>
      </c>
      <c r="F1039" t="s">
        <v>62</v>
      </c>
      <c r="G1039" t="str">
        <f>INDEX(find_bugcounts!D:D, MATCH(B1039,find_bugcounts!B:B))</f>
        <v>Bad practice</v>
      </c>
      <c r="H1039" t="s">
        <v>66</v>
      </c>
      <c r="I1039" t="s">
        <v>28</v>
      </c>
      <c r="J1039" t="s">
        <v>29</v>
      </c>
      <c r="K1039">
        <v>4.7</v>
      </c>
      <c r="L1039" t="s">
        <v>1361</v>
      </c>
    </row>
    <row r="1040" spans="1:12" x14ac:dyDescent="0.3">
      <c r="A1040">
        <v>509461</v>
      </c>
      <c r="B1040">
        <v>267</v>
      </c>
      <c r="C1040" t="s">
        <v>31</v>
      </c>
      <c r="D1040" t="s">
        <v>30</v>
      </c>
      <c r="E1040" t="s">
        <v>25</v>
      </c>
      <c r="F1040" t="s">
        <v>495</v>
      </c>
      <c r="G1040" t="str">
        <f>INDEX(find_bugcounts!D:D, MATCH(B1040,find_bugcounts!B:B))</f>
        <v>Multithreaded correctness</v>
      </c>
      <c r="H1040" t="s">
        <v>66</v>
      </c>
      <c r="I1040" t="s">
        <v>28</v>
      </c>
      <c r="J1040" t="s">
        <v>29</v>
      </c>
      <c r="K1040">
        <v>4.7</v>
      </c>
      <c r="L1040" t="s">
        <v>1362</v>
      </c>
    </row>
    <row r="1041" spans="1:12" x14ac:dyDescent="0.3">
      <c r="A1041">
        <v>509462</v>
      </c>
      <c r="B1041">
        <v>197</v>
      </c>
      <c r="C1041" t="s">
        <v>31</v>
      </c>
      <c r="D1041" t="s">
        <v>30</v>
      </c>
      <c r="E1041" t="s">
        <v>25</v>
      </c>
      <c r="F1041" t="s">
        <v>62</v>
      </c>
      <c r="G1041" t="str">
        <f>INDEX(find_bugcounts!D:D, MATCH(B1041,find_bugcounts!B:B))</f>
        <v>Correctness</v>
      </c>
      <c r="H1041" t="s">
        <v>747</v>
      </c>
      <c r="I1041" t="s">
        <v>28</v>
      </c>
      <c r="J1041" t="s">
        <v>29</v>
      </c>
      <c r="K1041">
        <v>4.7</v>
      </c>
      <c r="L1041" t="s">
        <v>1363</v>
      </c>
    </row>
    <row r="1042" spans="1:12" x14ac:dyDescent="0.3">
      <c r="A1042">
        <v>509464</v>
      </c>
      <c r="B1042">
        <v>343</v>
      </c>
      <c r="C1042" t="s">
        <v>31</v>
      </c>
      <c r="D1042" t="s">
        <v>30</v>
      </c>
      <c r="E1042" t="s">
        <v>25</v>
      </c>
      <c r="F1042" t="s">
        <v>62</v>
      </c>
      <c r="G1042" t="str">
        <f>INDEX(find_bugcounts!D:D, MATCH(B1042,find_bugcounts!B:B))</f>
        <v>Security</v>
      </c>
      <c r="H1042" t="s">
        <v>747</v>
      </c>
      <c r="I1042" t="s">
        <v>50</v>
      </c>
      <c r="J1042" t="s">
        <v>35</v>
      </c>
      <c r="K1042">
        <v>4.7</v>
      </c>
      <c r="L1042" t="s">
        <v>1364</v>
      </c>
    </row>
    <row r="1043" spans="1:12" x14ac:dyDescent="0.3">
      <c r="A1043">
        <v>509474</v>
      </c>
      <c r="B1043">
        <v>348</v>
      </c>
      <c r="C1043" t="s">
        <v>45</v>
      </c>
      <c r="D1043" t="s">
        <v>30</v>
      </c>
      <c r="E1043" t="s">
        <v>25</v>
      </c>
      <c r="F1043" t="s">
        <v>88</v>
      </c>
      <c r="G1043" t="str">
        <f>INDEX(find_bugcounts!D:D, MATCH(B1043,find_bugcounts!B:B))</f>
        <v>Dodgy code</v>
      </c>
      <c r="H1043" t="s">
        <v>144</v>
      </c>
      <c r="I1043" t="s">
        <v>99</v>
      </c>
      <c r="J1043" t="s">
        <v>35</v>
      </c>
      <c r="K1043">
        <v>4.7</v>
      </c>
      <c r="L1043" t="s">
        <v>1365</v>
      </c>
    </row>
    <row r="1044" spans="1:12" x14ac:dyDescent="0.3">
      <c r="A1044">
        <v>509503</v>
      </c>
      <c r="B1044">
        <v>197</v>
      </c>
      <c r="C1044" t="s">
        <v>31</v>
      </c>
      <c r="D1044" t="s">
        <v>30</v>
      </c>
      <c r="E1044" t="s">
        <v>25</v>
      </c>
      <c r="F1044" t="s">
        <v>26</v>
      </c>
      <c r="G1044" t="str">
        <f>INDEX(find_bugcounts!D:D, MATCH(B1044,find_bugcounts!B:B))</f>
        <v>Correctness</v>
      </c>
      <c r="H1044" t="s">
        <v>116</v>
      </c>
      <c r="I1044" t="s">
        <v>28</v>
      </c>
      <c r="J1044" t="s">
        <v>29</v>
      </c>
      <c r="K1044">
        <v>4.7</v>
      </c>
      <c r="L1044" t="s">
        <v>1366</v>
      </c>
    </row>
    <row r="1045" spans="1:12" x14ac:dyDescent="0.3">
      <c r="A1045">
        <v>509505</v>
      </c>
      <c r="B1045">
        <v>128</v>
      </c>
      <c r="C1045" t="s">
        <v>31</v>
      </c>
      <c r="D1045" t="s">
        <v>30</v>
      </c>
      <c r="E1045" t="s">
        <v>25</v>
      </c>
      <c r="F1045" t="s">
        <v>118</v>
      </c>
      <c r="G1045" t="str">
        <f>INDEX(find_bugcounts!D:D, MATCH(B1045,find_bugcounts!B:B))</f>
        <v>Bad practice</v>
      </c>
      <c r="H1045" t="s">
        <v>467</v>
      </c>
      <c r="I1045" t="s">
        <v>34</v>
      </c>
      <c r="J1045" t="s">
        <v>35</v>
      </c>
      <c r="K1045">
        <v>4.7</v>
      </c>
      <c r="L1045" t="s">
        <v>1367</v>
      </c>
    </row>
    <row r="1046" spans="1:12" x14ac:dyDescent="0.3">
      <c r="A1046">
        <v>509507</v>
      </c>
      <c r="B1046">
        <v>344</v>
      </c>
      <c r="C1046" t="s">
        <v>31</v>
      </c>
      <c r="D1046" t="s">
        <v>30</v>
      </c>
      <c r="E1046" t="s">
        <v>25</v>
      </c>
      <c r="F1046" t="s">
        <v>62</v>
      </c>
      <c r="G1046" t="str">
        <f>INDEX(find_bugcounts!D:D, MATCH(B1046,find_bugcounts!B:B))</f>
        <v>Security</v>
      </c>
      <c r="H1046" t="s">
        <v>245</v>
      </c>
      <c r="I1046" t="s">
        <v>28</v>
      </c>
      <c r="J1046" t="s">
        <v>29</v>
      </c>
      <c r="K1046">
        <v>4.7</v>
      </c>
      <c r="L1046" t="s">
        <v>1368</v>
      </c>
    </row>
    <row r="1047" spans="1:12" x14ac:dyDescent="0.3">
      <c r="A1047">
        <v>509514</v>
      </c>
      <c r="B1047">
        <v>416</v>
      </c>
      <c r="C1047" t="s">
        <v>31</v>
      </c>
      <c r="D1047" t="s">
        <v>30</v>
      </c>
      <c r="E1047" t="s">
        <v>25</v>
      </c>
      <c r="F1047" t="s">
        <v>26</v>
      </c>
      <c r="G1047" t="str">
        <f>INDEX(find_bugcounts!D:D, MATCH(B1047,find_bugcounts!B:B))</f>
        <v>Dodgy code</v>
      </c>
      <c r="H1047" t="s">
        <v>116</v>
      </c>
      <c r="I1047" t="s">
        <v>28</v>
      </c>
      <c r="J1047" t="s">
        <v>29</v>
      </c>
      <c r="K1047">
        <v>4.7</v>
      </c>
      <c r="L1047" t="s">
        <v>1369</v>
      </c>
    </row>
    <row r="1048" spans="1:12" x14ac:dyDescent="0.3">
      <c r="A1048">
        <v>509518</v>
      </c>
      <c r="B1048">
        <v>128</v>
      </c>
      <c r="C1048" t="s">
        <v>31</v>
      </c>
      <c r="D1048" t="s">
        <v>30</v>
      </c>
      <c r="E1048" t="s">
        <v>96</v>
      </c>
      <c r="F1048" t="s">
        <v>62</v>
      </c>
      <c r="G1048" t="str">
        <f>INDEX(find_bugcounts!D:D, MATCH(B1048,find_bugcounts!B:B))</f>
        <v>Bad practice</v>
      </c>
      <c r="H1048" t="s">
        <v>1130</v>
      </c>
      <c r="I1048" t="s">
        <v>28</v>
      </c>
      <c r="J1048" t="s">
        <v>29</v>
      </c>
      <c r="K1048">
        <v>4.7</v>
      </c>
      <c r="L1048" t="s">
        <v>1370</v>
      </c>
    </row>
    <row r="1049" spans="1:12" x14ac:dyDescent="0.3">
      <c r="A1049">
        <v>509520</v>
      </c>
      <c r="B1049">
        <v>293</v>
      </c>
      <c r="C1049" t="s">
        <v>31</v>
      </c>
      <c r="D1049" t="s">
        <v>30</v>
      </c>
      <c r="E1049" t="s">
        <v>25</v>
      </c>
      <c r="F1049" t="s">
        <v>93</v>
      </c>
      <c r="G1049" t="str">
        <f>INDEX(find_bugcounts!D:D, MATCH(B1049,find_bugcounts!B:B))</f>
        <v>Multithreaded correctness</v>
      </c>
      <c r="H1049" t="s">
        <v>66</v>
      </c>
      <c r="I1049" t="s">
        <v>201</v>
      </c>
      <c r="J1049" t="s">
        <v>29</v>
      </c>
      <c r="K1049">
        <v>4.7</v>
      </c>
      <c r="L1049" t="s">
        <v>1371</v>
      </c>
    </row>
    <row r="1050" spans="1:12" x14ac:dyDescent="0.3">
      <c r="A1050">
        <v>509525</v>
      </c>
      <c r="B1050">
        <v>339</v>
      </c>
      <c r="C1050" t="s">
        <v>31</v>
      </c>
      <c r="D1050" t="s">
        <v>30</v>
      </c>
      <c r="E1050" t="s">
        <v>25</v>
      </c>
      <c r="F1050" t="s">
        <v>118</v>
      </c>
      <c r="G1050" t="str">
        <f>INDEX(find_bugcounts!D:D, MATCH(B1050,find_bugcounts!B:B))</f>
        <v>Security</v>
      </c>
      <c r="H1050" t="s">
        <v>66</v>
      </c>
      <c r="I1050" t="s">
        <v>34</v>
      </c>
      <c r="J1050" t="s">
        <v>35</v>
      </c>
      <c r="K1050">
        <v>4.7</v>
      </c>
      <c r="L1050" t="s">
        <v>1372</v>
      </c>
    </row>
    <row r="1051" spans="1:12" x14ac:dyDescent="0.3">
      <c r="A1051">
        <v>509529</v>
      </c>
      <c r="B1051">
        <v>316</v>
      </c>
      <c r="C1051" t="s">
        <v>31</v>
      </c>
      <c r="D1051" t="s">
        <v>30</v>
      </c>
      <c r="E1051" t="s">
        <v>96</v>
      </c>
      <c r="F1051" t="s">
        <v>62</v>
      </c>
      <c r="G1051" t="str">
        <f>INDEX(find_bugcounts!D:D, MATCH(B1051,find_bugcounts!B:B))</f>
        <v>Performance</v>
      </c>
      <c r="H1051" t="s">
        <v>1130</v>
      </c>
      <c r="I1051" t="s">
        <v>28</v>
      </c>
      <c r="J1051" t="s">
        <v>29</v>
      </c>
      <c r="K1051">
        <v>4.7</v>
      </c>
      <c r="L1051" t="s">
        <v>1373</v>
      </c>
    </row>
    <row r="1052" spans="1:12" x14ac:dyDescent="0.3">
      <c r="A1052">
        <v>509532</v>
      </c>
      <c r="B1052">
        <v>225</v>
      </c>
      <c r="C1052" t="s">
        <v>31</v>
      </c>
      <c r="D1052" t="s">
        <v>30</v>
      </c>
      <c r="E1052" t="s">
        <v>25</v>
      </c>
      <c r="F1052" t="s">
        <v>62</v>
      </c>
      <c r="G1052" t="str">
        <f>INDEX(find_bugcounts!D:D, MATCH(B1052,find_bugcounts!B:B))</f>
        <v>Correctness</v>
      </c>
      <c r="H1052" t="s">
        <v>747</v>
      </c>
      <c r="I1052" t="s">
        <v>28</v>
      </c>
      <c r="J1052" t="s">
        <v>29</v>
      </c>
      <c r="K1052">
        <v>4.7</v>
      </c>
      <c r="L1052" t="s">
        <v>1374</v>
      </c>
    </row>
    <row r="1053" spans="1:12" x14ac:dyDescent="0.3">
      <c r="A1053">
        <v>509537</v>
      </c>
      <c r="B1053">
        <v>1</v>
      </c>
      <c r="C1053" t="s">
        <v>31</v>
      </c>
      <c r="D1053" t="s">
        <v>30</v>
      </c>
      <c r="E1053" t="s">
        <v>25</v>
      </c>
      <c r="F1053" t="s">
        <v>26</v>
      </c>
      <c r="G1053" t="str">
        <f>INDEX(find_bugcounts!D:D, MATCH(B1053,find_bugcounts!B:B))</f>
        <v>Bad practice</v>
      </c>
      <c r="H1053" t="s">
        <v>747</v>
      </c>
      <c r="I1053" t="s">
        <v>28</v>
      </c>
      <c r="J1053" t="s">
        <v>29</v>
      </c>
      <c r="K1053">
        <v>4.7</v>
      </c>
      <c r="L1053" t="s">
        <v>1375</v>
      </c>
    </row>
    <row r="1054" spans="1:12" x14ac:dyDescent="0.3">
      <c r="A1054">
        <v>509538</v>
      </c>
      <c r="B1054">
        <v>374</v>
      </c>
      <c r="C1054" t="s">
        <v>31</v>
      </c>
      <c r="D1054" t="s">
        <v>30</v>
      </c>
      <c r="E1054" t="s">
        <v>25</v>
      </c>
      <c r="F1054" t="s">
        <v>62</v>
      </c>
      <c r="G1054" t="str">
        <f>INDEX(find_bugcounts!D:D, MATCH(B1054,find_bugcounts!B:B))</f>
        <v>Dodgy code</v>
      </c>
      <c r="H1054" t="s">
        <v>747</v>
      </c>
      <c r="I1054" t="s">
        <v>28</v>
      </c>
      <c r="J1054" t="s">
        <v>29</v>
      </c>
      <c r="K1054">
        <v>4.7</v>
      </c>
      <c r="L1054" t="s">
        <v>1376</v>
      </c>
    </row>
    <row r="1055" spans="1:12" x14ac:dyDescent="0.3">
      <c r="A1055">
        <v>509541</v>
      </c>
      <c r="B1055">
        <v>271</v>
      </c>
      <c r="C1055" t="s">
        <v>64</v>
      </c>
      <c r="D1055" t="s">
        <v>30</v>
      </c>
      <c r="E1055" t="s">
        <v>25</v>
      </c>
      <c r="F1055" t="s">
        <v>88</v>
      </c>
      <c r="G1055" t="str">
        <f>INDEX(find_bugcounts!D:D, MATCH(B1055,find_bugcounts!B:B))</f>
        <v>Multithreaded correctness</v>
      </c>
      <c r="H1055" t="s">
        <v>1377</v>
      </c>
      <c r="I1055" t="s">
        <v>201</v>
      </c>
      <c r="J1055" t="s">
        <v>29</v>
      </c>
      <c r="K1055">
        <v>4.7</v>
      </c>
      <c r="L1055" t="s">
        <v>1378</v>
      </c>
    </row>
    <row r="1056" spans="1:12" x14ac:dyDescent="0.3">
      <c r="A1056">
        <v>509542</v>
      </c>
      <c r="B1056">
        <v>321</v>
      </c>
      <c r="C1056" t="s">
        <v>31</v>
      </c>
      <c r="D1056" t="s">
        <v>30</v>
      </c>
      <c r="E1056" t="s">
        <v>25</v>
      </c>
      <c r="F1056" t="s">
        <v>88</v>
      </c>
      <c r="G1056" t="str">
        <f>INDEX(find_bugcounts!D:D, MATCH(B1056,find_bugcounts!B:B))</f>
        <v>Performance</v>
      </c>
      <c r="H1056" t="s">
        <v>1377</v>
      </c>
      <c r="I1056" t="s">
        <v>34</v>
      </c>
      <c r="J1056" t="s">
        <v>51</v>
      </c>
      <c r="K1056">
        <v>4.7</v>
      </c>
      <c r="L1056" t="s">
        <v>1379</v>
      </c>
    </row>
    <row r="1057" spans="1:12" x14ac:dyDescent="0.3">
      <c r="A1057">
        <v>509543</v>
      </c>
      <c r="B1057">
        <v>415</v>
      </c>
      <c r="C1057" t="s">
        <v>31</v>
      </c>
      <c r="D1057" t="s">
        <v>30</v>
      </c>
      <c r="E1057" t="s">
        <v>25</v>
      </c>
      <c r="F1057" t="s">
        <v>26</v>
      </c>
      <c r="G1057" t="str">
        <f>INDEX(find_bugcounts!D:D, MATCH(B1057,find_bugcounts!B:B))</f>
        <v>Dodgy code</v>
      </c>
      <c r="H1057" t="s">
        <v>144</v>
      </c>
      <c r="I1057" t="s">
        <v>34</v>
      </c>
      <c r="J1057" t="s">
        <v>35</v>
      </c>
      <c r="K1057">
        <v>4.7</v>
      </c>
      <c r="L1057" t="s">
        <v>1380</v>
      </c>
    </row>
    <row r="1058" spans="1:12" x14ac:dyDescent="0.3">
      <c r="A1058">
        <v>509545</v>
      </c>
      <c r="B1058">
        <v>160</v>
      </c>
      <c r="C1058" t="s">
        <v>31</v>
      </c>
      <c r="D1058" t="s">
        <v>30</v>
      </c>
      <c r="E1058" t="s">
        <v>25</v>
      </c>
      <c r="F1058" t="s">
        <v>88</v>
      </c>
      <c r="G1058" t="str">
        <f>INDEX(find_bugcounts!D:D, MATCH(B1058,find_bugcounts!B:B))</f>
        <v>Correctness</v>
      </c>
      <c r="H1058" t="s">
        <v>747</v>
      </c>
      <c r="I1058" t="s">
        <v>34</v>
      </c>
      <c r="J1058" t="s">
        <v>133</v>
      </c>
      <c r="K1058">
        <v>4.7</v>
      </c>
      <c r="L1058" t="s">
        <v>1381</v>
      </c>
    </row>
    <row r="1059" spans="1:12" x14ac:dyDescent="0.3">
      <c r="A1059">
        <v>509550</v>
      </c>
      <c r="B1059">
        <v>203</v>
      </c>
      <c r="C1059" t="s">
        <v>31</v>
      </c>
      <c r="D1059" t="s">
        <v>30</v>
      </c>
      <c r="E1059" t="s">
        <v>25</v>
      </c>
      <c r="F1059" t="s">
        <v>26</v>
      </c>
      <c r="G1059" t="str">
        <f>INDEX(find_bugcounts!D:D, MATCH(B1059,find_bugcounts!B:B))</f>
        <v>Correctness</v>
      </c>
      <c r="H1059" t="s">
        <v>590</v>
      </c>
      <c r="I1059" t="s">
        <v>28</v>
      </c>
      <c r="J1059" t="s">
        <v>29</v>
      </c>
      <c r="K1059">
        <v>4.7</v>
      </c>
      <c r="L1059" t="s">
        <v>1382</v>
      </c>
    </row>
    <row r="1060" spans="1:12" x14ac:dyDescent="0.3">
      <c r="A1060">
        <v>509553</v>
      </c>
      <c r="B1060">
        <v>28</v>
      </c>
      <c r="C1060" t="s">
        <v>31</v>
      </c>
      <c r="D1060" t="s">
        <v>30</v>
      </c>
      <c r="E1060" t="s">
        <v>25</v>
      </c>
      <c r="F1060" t="s">
        <v>62</v>
      </c>
      <c r="G1060" t="str">
        <f>INDEX(find_bugcounts!D:D, MATCH(B1060,find_bugcounts!B:B))</f>
        <v>Bad practice</v>
      </c>
      <c r="H1060" t="s">
        <v>83</v>
      </c>
      <c r="I1060" t="s">
        <v>34</v>
      </c>
      <c r="J1060" t="s">
        <v>35</v>
      </c>
      <c r="K1060">
        <v>4.7</v>
      </c>
      <c r="L1060" t="s">
        <v>1383</v>
      </c>
    </row>
    <row r="1061" spans="1:12" x14ac:dyDescent="0.3">
      <c r="A1061">
        <v>509559</v>
      </c>
      <c r="B1061">
        <v>325</v>
      </c>
      <c r="C1061" t="s">
        <v>31</v>
      </c>
      <c r="D1061" t="s">
        <v>30</v>
      </c>
      <c r="E1061" t="s">
        <v>25</v>
      </c>
      <c r="F1061" t="s">
        <v>88</v>
      </c>
      <c r="G1061" t="str">
        <f>INDEX(find_bugcounts!D:D, MATCH(B1061,find_bugcounts!B:B))</f>
        <v>Performance</v>
      </c>
      <c r="H1061" t="s">
        <v>1384</v>
      </c>
      <c r="I1061" t="s">
        <v>201</v>
      </c>
      <c r="J1061" t="s">
        <v>29</v>
      </c>
      <c r="K1061">
        <v>4.7</v>
      </c>
      <c r="L1061" t="s">
        <v>1385</v>
      </c>
    </row>
    <row r="1062" spans="1:12" x14ac:dyDescent="0.3">
      <c r="A1062">
        <v>509562</v>
      </c>
      <c r="B1062">
        <v>58</v>
      </c>
      <c r="C1062" t="s">
        <v>31</v>
      </c>
      <c r="D1062" t="s">
        <v>30</v>
      </c>
      <c r="E1062" t="s">
        <v>96</v>
      </c>
      <c r="F1062" t="s">
        <v>62</v>
      </c>
      <c r="G1062" t="str">
        <f>INDEX(find_bugcounts!D:D, MATCH(B1062,find_bugcounts!B:B))</f>
        <v>Bad practice</v>
      </c>
      <c r="H1062" t="s">
        <v>108</v>
      </c>
      <c r="I1062" t="s">
        <v>99</v>
      </c>
      <c r="J1062" t="s">
        <v>35</v>
      </c>
      <c r="K1062">
        <v>4.7</v>
      </c>
      <c r="L1062" t="s">
        <v>1386</v>
      </c>
    </row>
    <row r="1063" spans="1:12" x14ac:dyDescent="0.3">
      <c r="A1063">
        <v>509567</v>
      </c>
      <c r="B1063">
        <v>110</v>
      </c>
      <c r="C1063" t="s">
        <v>42</v>
      </c>
      <c r="D1063" t="s">
        <v>30</v>
      </c>
      <c r="E1063" t="s">
        <v>25</v>
      </c>
      <c r="F1063" t="s">
        <v>62</v>
      </c>
      <c r="G1063" t="str">
        <f>INDEX(find_bugcounts!D:D, MATCH(B1063,find_bugcounts!B:B))</f>
        <v>Bad practice</v>
      </c>
      <c r="H1063" t="s">
        <v>747</v>
      </c>
      <c r="I1063" t="s">
        <v>28</v>
      </c>
      <c r="J1063" t="s">
        <v>29</v>
      </c>
      <c r="K1063">
        <v>4.7</v>
      </c>
      <c r="L1063" t="s">
        <v>1387</v>
      </c>
    </row>
    <row r="1064" spans="1:12" x14ac:dyDescent="0.3">
      <c r="A1064">
        <v>509572</v>
      </c>
      <c r="B1064">
        <v>10</v>
      </c>
      <c r="C1064" t="s">
        <v>45</v>
      </c>
      <c r="D1064" t="s">
        <v>30</v>
      </c>
      <c r="E1064" t="s">
        <v>25</v>
      </c>
      <c r="F1064" t="s">
        <v>118</v>
      </c>
      <c r="G1064" t="str">
        <f>INDEX(find_bugcounts!D:D, MATCH(B1064,find_bugcounts!B:B))</f>
        <v>Bad practice</v>
      </c>
      <c r="H1064" t="s">
        <v>58</v>
      </c>
      <c r="I1064" t="s">
        <v>34</v>
      </c>
      <c r="J1064" t="s">
        <v>35</v>
      </c>
      <c r="K1064">
        <v>4.7</v>
      </c>
      <c r="L1064" t="s">
        <v>1388</v>
      </c>
    </row>
    <row r="1065" spans="1:12" x14ac:dyDescent="0.3">
      <c r="A1065">
        <v>509574</v>
      </c>
      <c r="B1065">
        <v>286</v>
      </c>
      <c r="C1065" t="s">
        <v>31</v>
      </c>
      <c r="D1065" t="s">
        <v>30</v>
      </c>
      <c r="E1065" t="s">
        <v>96</v>
      </c>
      <c r="F1065" t="s">
        <v>62</v>
      </c>
      <c r="G1065" t="str">
        <f>INDEX(find_bugcounts!D:D, MATCH(B1065,find_bugcounts!B:B))</f>
        <v>Multithreaded correctness</v>
      </c>
      <c r="H1065" t="s">
        <v>108</v>
      </c>
      <c r="I1065" t="s">
        <v>34</v>
      </c>
      <c r="J1065" t="s">
        <v>106</v>
      </c>
      <c r="K1065">
        <v>4.7</v>
      </c>
      <c r="L1065" t="s">
        <v>1389</v>
      </c>
    </row>
    <row r="1066" spans="1:12" x14ac:dyDescent="0.3">
      <c r="A1066">
        <v>509579</v>
      </c>
      <c r="B1066">
        <v>376</v>
      </c>
      <c r="C1066" t="s">
        <v>31</v>
      </c>
      <c r="D1066" t="s">
        <v>30</v>
      </c>
      <c r="E1066" t="s">
        <v>87</v>
      </c>
      <c r="F1066" t="s">
        <v>62</v>
      </c>
      <c r="G1066" t="str">
        <f>INDEX(find_bugcounts!D:D, MATCH(B1066,find_bugcounts!B:B))</f>
        <v>Dodgy code</v>
      </c>
      <c r="H1066" t="s">
        <v>356</v>
      </c>
      <c r="I1066" t="s">
        <v>34</v>
      </c>
      <c r="J1066" t="s">
        <v>35</v>
      </c>
      <c r="K1066">
        <v>4.7</v>
      </c>
      <c r="L1066" t="s">
        <v>1390</v>
      </c>
    </row>
    <row r="1067" spans="1:12" x14ac:dyDescent="0.3">
      <c r="A1067">
        <v>509587</v>
      </c>
      <c r="B1067">
        <v>267</v>
      </c>
      <c r="C1067" t="s">
        <v>31</v>
      </c>
      <c r="D1067" t="s">
        <v>30</v>
      </c>
      <c r="E1067" t="s">
        <v>25</v>
      </c>
      <c r="F1067" t="s">
        <v>26</v>
      </c>
      <c r="G1067" t="str">
        <f>INDEX(find_bugcounts!D:D, MATCH(B1067,find_bugcounts!B:B))</f>
        <v>Multithreaded correctness</v>
      </c>
      <c r="H1067" t="s">
        <v>144</v>
      </c>
      <c r="I1067" t="s">
        <v>28</v>
      </c>
      <c r="J1067" t="s">
        <v>29</v>
      </c>
      <c r="K1067">
        <v>4.7</v>
      </c>
      <c r="L1067" t="s">
        <v>1391</v>
      </c>
    </row>
    <row r="1068" spans="1:12" x14ac:dyDescent="0.3">
      <c r="A1068">
        <v>509590</v>
      </c>
      <c r="B1068">
        <v>135</v>
      </c>
      <c r="C1068" t="s">
        <v>31</v>
      </c>
      <c r="D1068" t="s">
        <v>30</v>
      </c>
      <c r="E1068" t="s">
        <v>87</v>
      </c>
      <c r="F1068" t="s">
        <v>113</v>
      </c>
      <c r="G1068" t="str">
        <f>INDEX(find_bugcounts!D:D, MATCH(B1068,find_bugcounts!B:B))</f>
        <v>Correctness</v>
      </c>
      <c r="H1068" t="s">
        <v>403</v>
      </c>
      <c r="I1068" t="s">
        <v>28</v>
      </c>
      <c r="J1068" t="s">
        <v>29</v>
      </c>
      <c r="K1068">
        <v>4.7</v>
      </c>
      <c r="L1068" t="s">
        <v>1392</v>
      </c>
    </row>
    <row r="1069" spans="1:12" x14ac:dyDescent="0.3">
      <c r="A1069">
        <v>509596</v>
      </c>
      <c r="B1069">
        <v>285</v>
      </c>
      <c r="C1069" t="s">
        <v>42</v>
      </c>
      <c r="D1069" t="s">
        <v>30</v>
      </c>
      <c r="E1069" t="s">
        <v>25</v>
      </c>
      <c r="F1069" t="s">
        <v>26</v>
      </c>
      <c r="G1069" t="str">
        <f>INDEX(find_bugcounts!D:D, MATCH(B1069,find_bugcounts!B:B))</f>
        <v>Multithreaded correctness</v>
      </c>
      <c r="H1069" t="s">
        <v>1055</v>
      </c>
      <c r="I1069" t="s">
        <v>50</v>
      </c>
      <c r="J1069" t="s">
        <v>56</v>
      </c>
      <c r="K1069">
        <v>4.7</v>
      </c>
      <c r="L1069" t="s">
        <v>1393</v>
      </c>
    </row>
    <row r="1070" spans="1:12" x14ac:dyDescent="0.3">
      <c r="A1070">
        <v>509598</v>
      </c>
      <c r="B1070">
        <v>258</v>
      </c>
      <c r="C1070" t="s">
        <v>31</v>
      </c>
      <c r="D1070" t="s">
        <v>30</v>
      </c>
      <c r="E1070" t="s">
        <v>25</v>
      </c>
      <c r="F1070" t="s">
        <v>62</v>
      </c>
      <c r="G1070" t="str">
        <f>INDEX(find_bugcounts!D:D, MATCH(B1070,find_bugcounts!B:B))</f>
        <v>Malicious code vulnerability</v>
      </c>
      <c r="H1070" t="s">
        <v>83</v>
      </c>
      <c r="I1070" t="s">
        <v>34</v>
      </c>
      <c r="J1070" t="s">
        <v>35</v>
      </c>
      <c r="K1070">
        <v>4.7</v>
      </c>
      <c r="L1070" t="s">
        <v>1394</v>
      </c>
    </row>
    <row r="1071" spans="1:12" x14ac:dyDescent="0.3">
      <c r="A1071">
        <v>509601</v>
      </c>
      <c r="B1071">
        <v>189</v>
      </c>
      <c r="C1071" t="s">
        <v>45</v>
      </c>
      <c r="D1071" t="s">
        <v>30</v>
      </c>
      <c r="E1071" t="s">
        <v>87</v>
      </c>
      <c r="F1071" t="s">
        <v>62</v>
      </c>
      <c r="G1071" t="str">
        <f>INDEX(find_bugcounts!D:D, MATCH(B1071,find_bugcounts!B:B))</f>
        <v>Correctness</v>
      </c>
      <c r="H1071" t="s">
        <v>66</v>
      </c>
      <c r="I1071" t="s">
        <v>34</v>
      </c>
      <c r="J1071" t="s">
        <v>35</v>
      </c>
      <c r="K1071">
        <v>4.7</v>
      </c>
      <c r="L1071" t="s">
        <v>1395</v>
      </c>
    </row>
    <row r="1072" spans="1:12" x14ac:dyDescent="0.3">
      <c r="A1072">
        <v>509603</v>
      </c>
      <c r="B1072">
        <v>235</v>
      </c>
      <c r="C1072" t="s">
        <v>77</v>
      </c>
      <c r="D1072" t="s">
        <v>30</v>
      </c>
      <c r="E1072" t="s">
        <v>25</v>
      </c>
      <c r="F1072" t="s">
        <v>62</v>
      </c>
      <c r="G1072" t="str">
        <f>INDEX(find_bugcounts!D:D, MATCH(B1072,find_bugcounts!B:B))</f>
        <v>Correctness</v>
      </c>
      <c r="H1072" t="s">
        <v>83</v>
      </c>
      <c r="I1072" t="s">
        <v>34</v>
      </c>
      <c r="J1072" t="s">
        <v>35</v>
      </c>
      <c r="K1072">
        <v>4.7</v>
      </c>
      <c r="L1072" t="s">
        <v>1396</v>
      </c>
    </row>
    <row r="1073" spans="1:12" x14ac:dyDescent="0.3">
      <c r="A1073">
        <v>509606</v>
      </c>
      <c r="B1073">
        <v>1</v>
      </c>
      <c r="C1073" t="s">
        <v>31</v>
      </c>
      <c r="D1073" t="s">
        <v>30</v>
      </c>
      <c r="E1073" t="s">
        <v>25</v>
      </c>
      <c r="F1073" t="s">
        <v>62</v>
      </c>
      <c r="G1073" t="str">
        <f>INDEX(find_bugcounts!D:D, MATCH(B1073,find_bugcounts!B:B))</f>
        <v>Bad practice</v>
      </c>
      <c r="H1073" t="s">
        <v>83</v>
      </c>
      <c r="I1073" t="s">
        <v>34</v>
      </c>
      <c r="J1073" t="s">
        <v>35</v>
      </c>
      <c r="K1073">
        <v>4.7</v>
      </c>
      <c r="L1073" t="s">
        <v>1397</v>
      </c>
    </row>
    <row r="1074" spans="1:12" x14ac:dyDescent="0.3">
      <c r="A1074">
        <v>509615</v>
      </c>
      <c r="B1074">
        <v>147</v>
      </c>
      <c r="C1074" t="s">
        <v>31</v>
      </c>
      <c r="D1074" t="s">
        <v>30</v>
      </c>
      <c r="E1074" t="s">
        <v>25</v>
      </c>
      <c r="F1074" t="s">
        <v>26</v>
      </c>
      <c r="G1074" t="str">
        <f>INDEX(find_bugcounts!D:D, MATCH(B1074,find_bugcounts!B:B))</f>
        <v>Correctness</v>
      </c>
      <c r="H1074" t="s">
        <v>144</v>
      </c>
      <c r="I1074" t="s">
        <v>201</v>
      </c>
      <c r="J1074" t="s">
        <v>29</v>
      </c>
      <c r="K1074">
        <v>4.7</v>
      </c>
      <c r="L1074" t="s">
        <v>1398</v>
      </c>
    </row>
    <row r="1075" spans="1:12" x14ac:dyDescent="0.3">
      <c r="A1075">
        <v>509618</v>
      </c>
      <c r="B1075">
        <v>405</v>
      </c>
      <c r="C1075" t="s">
        <v>31</v>
      </c>
      <c r="D1075" t="s">
        <v>30</v>
      </c>
      <c r="E1075" t="s">
        <v>25</v>
      </c>
      <c r="F1075" t="s">
        <v>26</v>
      </c>
      <c r="G1075" t="str">
        <f>INDEX(find_bugcounts!D:D, MATCH(B1075,find_bugcounts!B:B))</f>
        <v>Dodgy code</v>
      </c>
      <c r="H1075" t="s">
        <v>144</v>
      </c>
      <c r="I1075" t="s">
        <v>34</v>
      </c>
      <c r="J1075" t="s">
        <v>35</v>
      </c>
      <c r="K1075">
        <v>4.7</v>
      </c>
      <c r="L1075" t="s">
        <v>1399</v>
      </c>
    </row>
    <row r="1076" spans="1:12" x14ac:dyDescent="0.3">
      <c r="A1076">
        <v>509626</v>
      </c>
      <c r="B1076">
        <v>334</v>
      </c>
      <c r="C1076" t="s">
        <v>77</v>
      </c>
      <c r="D1076" t="s">
        <v>30</v>
      </c>
      <c r="E1076" t="s">
        <v>25</v>
      </c>
      <c r="F1076" t="s">
        <v>712</v>
      </c>
      <c r="G1076" t="str">
        <f>INDEX(find_bugcounts!D:D, MATCH(B1076,find_bugcounts!B:B))</f>
        <v>Security</v>
      </c>
      <c r="H1076" t="s">
        <v>1400</v>
      </c>
      <c r="I1076" t="s">
        <v>50</v>
      </c>
      <c r="J1076" t="s">
        <v>56</v>
      </c>
      <c r="K1076">
        <v>4.7</v>
      </c>
      <c r="L1076" t="s">
        <v>1401</v>
      </c>
    </row>
    <row r="1077" spans="1:12" x14ac:dyDescent="0.3">
      <c r="A1077">
        <v>509633</v>
      </c>
      <c r="B1077">
        <v>115</v>
      </c>
      <c r="C1077" t="s">
        <v>77</v>
      </c>
      <c r="D1077" t="s">
        <v>30</v>
      </c>
      <c r="E1077" t="s">
        <v>87</v>
      </c>
      <c r="F1077" t="s">
        <v>113</v>
      </c>
      <c r="G1077" t="str">
        <f>INDEX(find_bugcounts!D:D, MATCH(B1077,find_bugcounts!B:B))</f>
        <v>Bad practice</v>
      </c>
      <c r="H1077" t="s">
        <v>781</v>
      </c>
      <c r="I1077" t="s">
        <v>28</v>
      </c>
      <c r="J1077" t="s">
        <v>29</v>
      </c>
      <c r="K1077">
        <v>4.7</v>
      </c>
      <c r="L1077" t="s">
        <v>1402</v>
      </c>
    </row>
    <row r="1078" spans="1:12" x14ac:dyDescent="0.3">
      <c r="A1078">
        <v>509634</v>
      </c>
      <c r="B1078">
        <v>258</v>
      </c>
      <c r="C1078" t="s">
        <v>31</v>
      </c>
      <c r="D1078" t="s">
        <v>30</v>
      </c>
      <c r="E1078" t="s">
        <v>25</v>
      </c>
      <c r="F1078" t="s">
        <v>62</v>
      </c>
      <c r="G1078" t="str">
        <f>INDEX(find_bugcounts!D:D, MATCH(B1078,find_bugcounts!B:B))</f>
        <v>Malicious code vulnerability</v>
      </c>
      <c r="H1078" t="s">
        <v>747</v>
      </c>
      <c r="I1078" t="s">
        <v>28</v>
      </c>
      <c r="J1078" t="s">
        <v>29</v>
      </c>
      <c r="K1078">
        <v>4.7</v>
      </c>
      <c r="L1078" t="s">
        <v>1403</v>
      </c>
    </row>
    <row r="1079" spans="1:12" x14ac:dyDescent="0.3">
      <c r="A1079">
        <v>509635</v>
      </c>
      <c r="B1079">
        <v>334</v>
      </c>
      <c r="C1079" t="s">
        <v>31</v>
      </c>
      <c r="D1079" t="s">
        <v>30</v>
      </c>
      <c r="E1079" t="s">
        <v>25</v>
      </c>
      <c r="F1079" t="s">
        <v>62</v>
      </c>
      <c r="G1079" t="str">
        <f>INDEX(find_bugcounts!D:D, MATCH(B1079,find_bugcounts!B:B))</f>
        <v>Security</v>
      </c>
      <c r="H1079" t="s">
        <v>1404</v>
      </c>
      <c r="I1079" t="s">
        <v>28</v>
      </c>
      <c r="J1079" t="s">
        <v>29</v>
      </c>
      <c r="K1079">
        <v>4.7</v>
      </c>
      <c r="L1079" t="s">
        <v>1405</v>
      </c>
    </row>
    <row r="1080" spans="1:12" x14ac:dyDescent="0.3">
      <c r="A1080">
        <v>509637</v>
      </c>
      <c r="B1080">
        <v>334</v>
      </c>
      <c r="C1080" t="s">
        <v>31</v>
      </c>
      <c r="D1080" t="s">
        <v>30</v>
      </c>
      <c r="E1080" t="s">
        <v>25</v>
      </c>
      <c r="F1080" t="s">
        <v>62</v>
      </c>
      <c r="G1080" t="str">
        <f>INDEX(find_bugcounts!D:D, MATCH(B1080,find_bugcounts!B:B))</f>
        <v>Security</v>
      </c>
      <c r="H1080" t="s">
        <v>747</v>
      </c>
      <c r="I1080" t="s">
        <v>34</v>
      </c>
      <c r="J1080" t="s">
        <v>35</v>
      </c>
      <c r="K1080">
        <v>4.7</v>
      </c>
      <c r="L1080" t="s">
        <v>1406</v>
      </c>
    </row>
    <row r="1081" spans="1:12" x14ac:dyDescent="0.3">
      <c r="A1081">
        <v>509642</v>
      </c>
      <c r="B1081">
        <v>77</v>
      </c>
      <c r="C1081" t="s">
        <v>31</v>
      </c>
      <c r="D1081" t="s">
        <v>30</v>
      </c>
      <c r="E1081" t="s">
        <v>25</v>
      </c>
      <c r="F1081" t="s">
        <v>118</v>
      </c>
      <c r="G1081" t="str">
        <f>INDEX(find_bugcounts!D:D, MATCH(B1081,find_bugcounts!B:B))</f>
        <v>Bad practice</v>
      </c>
      <c r="H1081" t="s">
        <v>430</v>
      </c>
      <c r="I1081" t="s">
        <v>34</v>
      </c>
      <c r="J1081" t="s">
        <v>106</v>
      </c>
      <c r="K1081">
        <v>4.7</v>
      </c>
      <c r="L1081" t="s">
        <v>1407</v>
      </c>
    </row>
    <row r="1082" spans="1:12" x14ac:dyDescent="0.3">
      <c r="A1082">
        <v>509643</v>
      </c>
      <c r="B1082">
        <v>104</v>
      </c>
      <c r="C1082" t="s">
        <v>42</v>
      </c>
      <c r="D1082" t="s">
        <v>30</v>
      </c>
      <c r="E1082" t="s">
        <v>87</v>
      </c>
      <c r="F1082" t="s">
        <v>113</v>
      </c>
      <c r="G1082" t="str">
        <f>INDEX(find_bugcounts!D:D, MATCH(B1082,find_bugcounts!B:B))</f>
        <v>Bad practice</v>
      </c>
      <c r="H1082" t="s">
        <v>66</v>
      </c>
      <c r="I1082" t="s">
        <v>28</v>
      </c>
      <c r="J1082" t="s">
        <v>29</v>
      </c>
      <c r="K1082">
        <v>4.7</v>
      </c>
      <c r="L1082" t="s">
        <v>1408</v>
      </c>
    </row>
    <row r="1083" spans="1:12" x14ac:dyDescent="0.3">
      <c r="A1083">
        <v>509644</v>
      </c>
      <c r="B1083">
        <v>214</v>
      </c>
      <c r="C1083" t="s">
        <v>31</v>
      </c>
      <c r="D1083" t="s">
        <v>30</v>
      </c>
      <c r="E1083" t="s">
        <v>25</v>
      </c>
      <c r="F1083" t="s">
        <v>62</v>
      </c>
      <c r="G1083" t="str">
        <f>INDEX(find_bugcounts!D:D, MATCH(B1083,find_bugcounts!B:B))</f>
        <v>Correctness</v>
      </c>
      <c r="H1083" t="s">
        <v>1300</v>
      </c>
      <c r="I1083" t="s">
        <v>28</v>
      </c>
      <c r="J1083" t="s">
        <v>29</v>
      </c>
      <c r="K1083">
        <v>4.7</v>
      </c>
      <c r="L1083" t="s">
        <v>1409</v>
      </c>
    </row>
    <row r="1084" spans="1:12" x14ac:dyDescent="0.3">
      <c r="A1084">
        <v>509654</v>
      </c>
      <c r="B1084">
        <v>246</v>
      </c>
      <c r="C1084" t="s">
        <v>64</v>
      </c>
      <c r="D1084" t="s">
        <v>30</v>
      </c>
      <c r="E1084" t="s">
        <v>25</v>
      </c>
      <c r="F1084" t="s">
        <v>62</v>
      </c>
      <c r="G1084" t="str">
        <f>INDEX(find_bugcounts!D:D, MATCH(B1084,find_bugcounts!B:B))</f>
        <v>Correctness</v>
      </c>
      <c r="H1084" t="s">
        <v>1152</v>
      </c>
      <c r="I1084" t="s">
        <v>34</v>
      </c>
      <c r="J1084" t="s">
        <v>35</v>
      </c>
      <c r="K1084">
        <v>4.7</v>
      </c>
      <c r="L1084" t="s">
        <v>1410</v>
      </c>
    </row>
    <row r="1085" spans="1:12" x14ac:dyDescent="0.3">
      <c r="A1085">
        <v>509657</v>
      </c>
      <c r="B1085">
        <v>321</v>
      </c>
      <c r="C1085" t="s">
        <v>31</v>
      </c>
      <c r="D1085" t="s">
        <v>30</v>
      </c>
      <c r="E1085" t="s">
        <v>25</v>
      </c>
      <c r="F1085" t="s">
        <v>26</v>
      </c>
      <c r="G1085" t="str">
        <f>INDEX(find_bugcounts!D:D, MATCH(B1085,find_bugcounts!B:B))</f>
        <v>Performance</v>
      </c>
      <c r="H1085" t="s">
        <v>1411</v>
      </c>
      <c r="I1085" t="s">
        <v>28</v>
      </c>
      <c r="J1085" t="s">
        <v>29</v>
      </c>
      <c r="K1085">
        <v>4.7</v>
      </c>
      <c r="L1085" t="s">
        <v>1412</v>
      </c>
    </row>
    <row r="1086" spans="1:12" x14ac:dyDescent="0.3">
      <c r="A1086">
        <v>509658</v>
      </c>
      <c r="B1086">
        <v>263</v>
      </c>
      <c r="C1086" t="s">
        <v>31</v>
      </c>
      <c r="D1086" t="s">
        <v>30</v>
      </c>
      <c r="E1086" t="s">
        <v>25</v>
      </c>
      <c r="F1086" t="s">
        <v>26</v>
      </c>
      <c r="G1086" t="str">
        <f>INDEX(find_bugcounts!D:D, MATCH(B1086,find_bugcounts!B:B))</f>
        <v>Multithreaded correctness</v>
      </c>
      <c r="H1086" t="s">
        <v>144</v>
      </c>
      <c r="I1086" t="s">
        <v>28</v>
      </c>
      <c r="J1086" t="s">
        <v>29</v>
      </c>
      <c r="K1086">
        <v>4.7</v>
      </c>
      <c r="L1086" t="s">
        <v>1413</v>
      </c>
    </row>
    <row r="1087" spans="1:12" x14ac:dyDescent="0.3">
      <c r="A1087">
        <v>509659</v>
      </c>
      <c r="B1087">
        <v>69</v>
      </c>
      <c r="C1087" t="s">
        <v>45</v>
      </c>
      <c r="D1087" t="s">
        <v>30</v>
      </c>
      <c r="E1087" t="s">
        <v>87</v>
      </c>
      <c r="F1087" t="s">
        <v>62</v>
      </c>
      <c r="G1087" t="str">
        <f>INDEX(find_bugcounts!D:D, MATCH(B1087,find_bugcounts!B:B))</f>
        <v>Bad practice</v>
      </c>
      <c r="H1087" t="s">
        <v>144</v>
      </c>
      <c r="I1087" t="s">
        <v>28</v>
      </c>
      <c r="J1087" t="s">
        <v>29</v>
      </c>
      <c r="K1087">
        <v>4.7</v>
      </c>
      <c r="L1087" t="s">
        <v>1414</v>
      </c>
    </row>
    <row r="1088" spans="1:12" x14ac:dyDescent="0.3">
      <c r="A1088">
        <v>509660</v>
      </c>
      <c r="B1088">
        <v>57</v>
      </c>
      <c r="C1088" t="s">
        <v>31</v>
      </c>
      <c r="D1088" t="s">
        <v>30</v>
      </c>
      <c r="E1088" t="s">
        <v>87</v>
      </c>
      <c r="F1088" t="s">
        <v>113</v>
      </c>
      <c r="G1088" t="str">
        <f>INDEX(find_bugcounts!D:D, MATCH(B1088,find_bugcounts!B:B))</f>
        <v>Bad practice</v>
      </c>
      <c r="H1088" t="s">
        <v>467</v>
      </c>
      <c r="I1088" t="s">
        <v>34</v>
      </c>
      <c r="J1088" t="s">
        <v>56</v>
      </c>
      <c r="K1088">
        <v>4.7</v>
      </c>
      <c r="L1088" t="s">
        <v>1415</v>
      </c>
    </row>
    <row r="1089" spans="1:12" x14ac:dyDescent="0.3">
      <c r="A1089">
        <v>509689</v>
      </c>
      <c r="B1089">
        <v>51</v>
      </c>
      <c r="C1089" t="s">
        <v>31</v>
      </c>
      <c r="D1089" t="s">
        <v>30</v>
      </c>
      <c r="E1089" t="s">
        <v>96</v>
      </c>
      <c r="F1089" t="s">
        <v>258</v>
      </c>
      <c r="G1089" t="str">
        <f>INDEX(find_bugcounts!D:D, MATCH(B1089,find_bugcounts!B:B))</f>
        <v>Bad practice</v>
      </c>
      <c r="H1089" t="s">
        <v>1416</v>
      </c>
      <c r="I1089" t="s">
        <v>34</v>
      </c>
      <c r="J1089" t="s">
        <v>138</v>
      </c>
      <c r="K1089">
        <v>4.7</v>
      </c>
      <c r="L1089" t="s">
        <v>1417</v>
      </c>
    </row>
    <row r="1090" spans="1:12" x14ac:dyDescent="0.3">
      <c r="A1090">
        <v>509692</v>
      </c>
      <c r="B1090">
        <v>356</v>
      </c>
      <c r="C1090" t="s">
        <v>31</v>
      </c>
      <c r="D1090" t="s">
        <v>30</v>
      </c>
      <c r="E1090" t="s">
        <v>25</v>
      </c>
      <c r="F1090" t="s">
        <v>26</v>
      </c>
      <c r="G1090" t="str">
        <f>INDEX(find_bugcounts!D:D, MATCH(B1090,find_bugcounts!B:B))</f>
        <v>Dodgy code</v>
      </c>
      <c r="H1090" t="s">
        <v>144</v>
      </c>
      <c r="I1090" t="s">
        <v>28</v>
      </c>
      <c r="J1090" t="s">
        <v>29</v>
      </c>
      <c r="K1090">
        <v>4.7</v>
      </c>
      <c r="L1090" t="s">
        <v>1418</v>
      </c>
    </row>
    <row r="1091" spans="1:12" x14ac:dyDescent="0.3">
      <c r="A1091">
        <v>509695</v>
      </c>
      <c r="B1091">
        <v>149</v>
      </c>
      <c r="C1091" t="s">
        <v>31</v>
      </c>
      <c r="D1091" t="s">
        <v>30</v>
      </c>
      <c r="E1091" t="s">
        <v>25</v>
      </c>
      <c r="F1091" t="s">
        <v>26</v>
      </c>
      <c r="G1091" t="str">
        <f>INDEX(find_bugcounts!D:D, MATCH(B1091,find_bugcounts!B:B))</f>
        <v>Correctness</v>
      </c>
      <c r="H1091" t="s">
        <v>144</v>
      </c>
      <c r="I1091" t="s">
        <v>34</v>
      </c>
      <c r="J1091" t="s">
        <v>35</v>
      </c>
      <c r="K1091">
        <v>4.7</v>
      </c>
      <c r="L1091" t="s">
        <v>1419</v>
      </c>
    </row>
    <row r="1092" spans="1:12" x14ac:dyDescent="0.3">
      <c r="A1092">
        <v>509696</v>
      </c>
      <c r="B1092">
        <v>1</v>
      </c>
      <c r="C1092" t="s">
        <v>31</v>
      </c>
      <c r="D1092" t="s">
        <v>30</v>
      </c>
      <c r="E1092" t="s">
        <v>25</v>
      </c>
      <c r="F1092" t="s">
        <v>26</v>
      </c>
      <c r="G1092" t="str">
        <f>INDEX(find_bugcounts!D:D, MATCH(B1092,find_bugcounts!B:B))</f>
        <v>Bad practice</v>
      </c>
      <c r="H1092" t="s">
        <v>144</v>
      </c>
      <c r="I1092" t="s">
        <v>50</v>
      </c>
      <c r="J1092" t="s">
        <v>35</v>
      </c>
      <c r="K1092">
        <v>4.7</v>
      </c>
      <c r="L1092" t="s">
        <v>1420</v>
      </c>
    </row>
    <row r="1093" spans="1:12" x14ac:dyDescent="0.3">
      <c r="A1093">
        <v>509703</v>
      </c>
      <c r="B1093">
        <v>86</v>
      </c>
      <c r="C1093" t="s">
        <v>31</v>
      </c>
      <c r="D1093" t="s">
        <v>30</v>
      </c>
      <c r="E1093" t="s">
        <v>87</v>
      </c>
      <c r="F1093" t="s">
        <v>113</v>
      </c>
      <c r="G1093" t="str">
        <f>INDEX(find_bugcounts!D:D, MATCH(B1093,find_bugcounts!B:B))</f>
        <v>Bad practice</v>
      </c>
      <c r="H1093" t="s">
        <v>1421</v>
      </c>
      <c r="I1093" t="s">
        <v>28</v>
      </c>
      <c r="J1093" t="s">
        <v>29</v>
      </c>
      <c r="K1093">
        <v>4.7</v>
      </c>
      <c r="L1093" t="s">
        <v>1422</v>
      </c>
    </row>
    <row r="1094" spans="1:12" x14ac:dyDescent="0.3">
      <c r="A1094">
        <v>509704</v>
      </c>
      <c r="B1094">
        <v>321</v>
      </c>
      <c r="C1094" t="s">
        <v>31</v>
      </c>
      <c r="D1094" t="s">
        <v>30</v>
      </c>
      <c r="E1094" t="s">
        <v>87</v>
      </c>
      <c r="F1094" t="s">
        <v>113</v>
      </c>
      <c r="G1094" t="str">
        <f>INDEX(find_bugcounts!D:D, MATCH(B1094,find_bugcounts!B:B))</f>
        <v>Performance</v>
      </c>
      <c r="H1094" t="s">
        <v>1421</v>
      </c>
      <c r="I1094" t="s">
        <v>34</v>
      </c>
      <c r="J1094" t="s">
        <v>133</v>
      </c>
      <c r="K1094">
        <v>4.7</v>
      </c>
      <c r="L1094" t="s">
        <v>1423</v>
      </c>
    </row>
    <row r="1095" spans="1:12" x14ac:dyDescent="0.3">
      <c r="A1095">
        <v>509705</v>
      </c>
      <c r="B1095">
        <v>40</v>
      </c>
      <c r="C1095" t="s">
        <v>31</v>
      </c>
      <c r="D1095" t="s">
        <v>30</v>
      </c>
      <c r="E1095" t="s">
        <v>87</v>
      </c>
      <c r="F1095" t="s">
        <v>62</v>
      </c>
      <c r="G1095" t="str">
        <f>INDEX(find_bugcounts!D:D, MATCH(B1095,find_bugcounts!B:B))</f>
        <v>Bad practice</v>
      </c>
      <c r="H1095" t="s">
        <v>1421</v>
      </c>
      <c r="I1095" t="s">
        <v>50</v>
      </c>
      <c r="J1095" t="s">
        <v>56</v>
      </c>
      <c r="K1095">
        <v>4.7</v>
      </c>
      <c r="L1095" t="s">
        <v>1424</v>
      </c>
    </row>
    <row r="1096" spans="1:12" x14ac:dyDescent="0.3">
      <c r="A1096">
        <v>509715</v>
      </c>
      <c r="B1096">
        <v>160</v>
      </c>
      <c r="C1096" t="s">
        <v>31</v>
      </c>
      <c r="D1096" t="s">
        <v>30</v>
      </c>
      <c r="E1096" t="s">
        <v>87</v>
      </c>
      <c r="F1096" t="s">
        <v>113</v>
      </c>
      <c r="G1096" t="str">
        <f>INDEX(find_bugcounts!D:D, MATCH(B1096,find_bugcounts!B:B))</f>
        <v>Correctness</v>
      </c>
      <c r="H1096" t="s">
        <v>590</v>
      </c>
      <c r="I1096" t="s">
        <v>99</v>
      </c>
      <c r="J1096" t="s">
        <v>35</v>
      </c>
      <c r="K1096">
        <v>4.7</v>
      </c>
      <c r="L1096" t="s">
        <v>1425</v>
      </c>
    </row>
    <row r="1097" spans="1:12" x14ac:dyDescent="0.3">
      <c r="A1097">
        <v>509717</v>
      </c>
      <c r="B1097">
        <v>303</v>
      </c>
      <c r="C1097" t="s">
        <v>45</v>
      </c>
      <c r="D1097" t="s">
        <v>30</v>
      </c>
      <c r="E1097" t="s">
        <v>25</v>
      </c>
      <c r="F1097" t="s">
        <v>62</v>
      </c>
      <c r="G1097" t="str">
        <f>INDEX(find_bugcounts!D:D, MATCH(B1097,find_bugcounts!B:B))</f>
        <v>Multithreaded correctness</v>
      </c>
      <c r="H1097" t="s">
        <v>1426</v>
      </c>
      <c r="I1097" t="s">
        <v>28</v>
      </c>
      <c r="J1097" t="s">
        <v>29</v>
      </c>
      <c r="K1097">
        <v>4.7</v>
      </c>
      <c r="L1097" t="s">
        <v>1427</v>
      </c>
    </row>
    <row r="1098" spans="1:12" x14ac:dyDescent="0.3">
      <c r="A1098">
        <v>509719</v>
      </c>
      <c r="B1098">
        <v>38</v>
      </c>
      <c r="C1098" t="s">
        <v>31</v>
      </c>
      <c r="D1098" t="s">
        <v>30</v>
      </c>
      <c r="E1098" t="s">
        <v>25</v>
      </c>
      <c r="F1098" t="s">
        <v>62</v>
      </c>
      <c r="G1098" t="str">
        <f>INDEX(find_bugcounts!D:D, MATCH(B1098,find_bugcounts!B:B))</f>
        <v>Bad practice</v>
      </c>
      <c r="H1098" t="s">
        <v>1152</v>
      </c>
      <c r="I1098" t="s">
        <v>34</v>
      </c>
      <c r="J1098" t="s">
        <v>35</v>
      </c>
      <c r="K1098">
        <v>4.7</v>
      </c>
      <c r="L1098" t="s">
        <v>1428</v>
      </c>
    </row>
    <row r="1099" spans="1:12" x14ac:dyDescent="0.3">
      <c r="A1099">
        <v>509724</v>
      </c>
      <c r="B1099">
        <v>334</v>
      </c>
      <c r="C1099" t="s">
        <v>31</v>
      </c>
      <c r="D1099" t="s">
        <v>30</v>
      </c>
      <c r="E1099" t="s">
        <v>87</v>
      </c>
      <c r="F1099" t="s">
        <v>113</v>
      </c>
      <c r="G1099" t="str">
        <f>INDEX(find_bugcounts!D:D, MATCH(B1099,find_bugcounts!B:B))</f>
        <v>Security</v>
      </c>
      <c r="H1099" t="s">
        <v>592</v>
      </c>
      <c r="I1099" t="s">
        <v>99</v>
      </c>
      <c r="J1099" t="s">
        <v>56</v>
      </c>
      <c r="K1099">
        <v>4.7</v>
      </c>
      <c r="L1099" t="s">
        <v>1429</v>
      </c>
    </row>
    <row r="1100" spans="1:12" x14ac:dyDescent="0.3">
      <c r="A1100">
        <v>509728</v>
      </c>
      <c r="B1100">
        <v>194</v>
      </c>
      <c r="C1100" t="s">
        <v>31</v>
      </c>
      <c r="D1100" t="s">
        <v>30</v>
      </c>
      <c r="E1100" t="s">
        <v>25</v>
      </c>
      <c r="F1100" t="s">
        <v>26</v>
      </c>
      <c r="G1100" t="str">
        <f>INDEX(find_bugcounts!D:D, MATCH(B1100,find_bugcounts!B:B))</f>
        <v>Correctness</v>
      </c>
      <c r="H1100" t="s">
        <v>1430</v>
      </c>
      <c r="I1100" t="s">
        <v>28</v>
      </c>
      <c r="J1100" t="s">
        <v>29</v>
      </c>
      <c r="K1100">
        <v>4.7</v>
      </c>
      <c r="L1100" t="s">
        <v>1431</v>
      </c>
    </row>
    <row r="1101" spans="1:12" x14ac:dyDescent="0.3">
      <c r="A1101">
        <v>509729</v>
      </c>
      <c r="B1101">
        <v>385</v>
      </c>
      <c r="C1101" t="s">
        <v>31</v>
      </c>
      <c r="D1101" t="s">
        <v>30</v>
      </c>
      <c r="E1101" t="s">
        <v>25</v>
      </c>
      <c r="F1101" t="s">
        <v>104</v>
      </c>
      <c r="G1101" t="str">
        <f>INDEX(find_bugcounts!D:D, MATCH(B1101,find_bugcounts!B:B))</f>
        <v>Dodgy code</v>
      </c>
      <c r="H1101" t="s">
        <v>1432</v>
      </c>
      <c r="I1101" t="s">
        <v>28</v>
      </c>
      <c r="J1101" t="s">
        <v>29</v>
      </c>
      <c r="K1101">
        <v>4.7</v>
      </c>
      <c r="L1101" t="s">
        <v>1433</v>
      </c>
    </row>
    <row r="1102" spans="1:12" x14ac:dyDescent="0.3">
      <c r="A1102">
        <v>509739</v>
      </c>
      <c r="B1102">
        <v>422</v>
      </c>
      <c r="C1102" t="s">
        <v>31</v>
      </c>
      <c r="D1102" t="s">
        <v>30</v>
      </c>
      <c r="E1102" t="s">
        <v>25</v>
      </c>
      <c r="F1102" t="s">
        <v>118</v>
      </c>
      <c r="G1102" t="str">
        <f>INDEX(find_bugcounts!D:D, MATCH(B1102,find_bugcounts!B:B))</f>
        <v>Dodgy code</v>
      </c>
      <c r="H1102" t="s">
        <v>509</v>
      </c>
      <c r="I1102" t="s">
        <v>99</v>
      </c>
      <c r="J1102" t="s">
        <v>35</v>
      </c>
      <c r="K1102">
        <v>4.7</v>
      </c>
      <c r="L1102" t="s">
        <v>1434</v>
      </c>
    </row>
    <row r="1103" spans="1:12" x14ac:dyDescent="0.3">
      <c r="A1103">
        <v>509741</v>
      </c>
      <c r="B1103">
        <v>309</v>
      </c>
      <c r="C1103" t="s">
        <v>42</v>
      </c>
      <c r="D1103" t="s">
        <v>30</v>
      </c>
      <c r="E1103" t="s">
        <v>25</v>
      </c>
      <c r="F1103" t="s">
        <v>26</v>
      </c>
      <c r="G1103" t="str">
        <f>INDEX(find_bugcounts!D:D, MATCH(B1103,find_bugcounts!B:B))</f>
        <v>Performance</v>
      </c>
      <c r="H1103" t="s">
        <v>116</v>
      </c>
      <c r="I1103" t="s">
        <v>28</v>
      </c>
      <c r="J1103" t="s">
        <v>29</v>
      </c>
      <c r="K1103">
        <v>4.7</v>
      </c>
      <c r="L1103" t="s">
        <v>1435</v>
      </c>
    </row>
    <row r="1104" spans="1:12" x14ac:dyDescent="0.3">
      <c r="A1104">
        <v>509753</v>
      </c>
      <c r="B1104">
        <v>321</v>
      </c>
      <c r="C1104" t="s">
        <v>31</v>
      </c>
      <c r="D1104" t="s">
        <v>30</v>
      </c>
      <c r="E1104" t="s">
        <v>87</v>
      </c>
      <c r="F1104" t="s">
        <v>113</v>
      </c>
      <c r="G1104" t="str">
        <f>INDEX(find_bugcounts!D:D, MATCH(B1104,find_bugcounts!B:B))</f>
        <v>Performance</v>
      </c>
      <c r="H1104" t="s">
        <v>467</v>
      </c>
      <c r="I1104" t="s">
        <v>28</v>
      </c>
      <c r="J1104" t="s">
        <v>29</v>
      </c>
      <c r="K1104">
        <v>4.7</v>
      </c>
      <c r="L1104" t="s">
        <v>1436</v>
      </c>
    </row>
    <row r="1105" spans="1:12" x14ac:dyDescent="0.3">
      <c r="A1105">
        <v>509754</v>
      </c>
      <c r="B1105">
        <v>19</v>
      </c>
      <c r="C1105" t="s">
        <v>31</v>
      </c>
      <c r="D1105" t="s">
        <v>30</v>
      </c>
      <c r="E1105" t="s">
        <v>87</v>
      </c>
      <c r="F1105" t="s">
        <v>113</v>
      </c>
      <c r="G1105" t="str">
        <f>INDEX(find_bugcounts!D:D, MATCH(B1105,find_bugcounts!B:B))</f>
        <v>Bad practice</v>
      </c>
      <c r="H1105" t="s">
        <v>467</v>
      </c>
      <c r="I1105" t="s">
        <v>28</v>
      </c>
      <c r="J1105" t="s">
        <v>29</v>
      </c>
      <c r="K1105">
        <v>4.7</v>
      </c>
      <c r="L1105" t="s">
        <v>1437</v>
      </c>
    </row>
    <row r="1106" spans="1:12" x14ac:dyDescent="0.3">
      <c r="A1106">
        <v>509800</v>
      </c>
      <c r="B1106">
        <v>292</v>
      </c>
      <c r="C1106" t="s">
        <v>31</v>
      </c>
      <c r="D1106" t="s">
        <v>30</v>
      </c>
      <c r="E1106" t="s">
        <v>25</v>
      </c>
      <c r="F1106" t="s">
        <v>495</v>
      </c>
      <c r="G1106" t="str">
        <f>INDEX(find_bugcounts!D:D, MATCH(B1106,find_bugcounts!B:B))</f>
        <v>Multithreaded correctness</v>
      </c>
      <c r="H1106" t="s">
        <v>119</v>
      </c>
      <c r="I1106" t="s">
        <v>50</v>
      </c>
      <c r="J1106" t="s">
        <v>56</v>
      </c>
      <c r="K1106">
        <v>4.7</v>
      </c>
      <c r="L1106" t="s">
        <v>1438</v>
      </c>
    </row>
    <row r="1107" spans="1:12" x14ac:dyDescent="0.3">
      <c r="A1107">
        <v>509804</v>
      </c>
      <c r="B1107">
        <v>347</v>
      </c>
      <c r="C1107" t="s">
        <v>31</v>
      </c>
      <c r="D1107" t="s">
        <v>30</v>
      </c>
      <c r="E1107" t="s">
        <v>87</v>
      </c>
      <c r="F1107" t="s">
        <v>113</v>
      </c>
      <c r="G1107" t="str">
        <f>INDEX(find_bugcounts!D:D, MATCH(B1107,find_bugcounts!B:B))</f>
        <v>Dodgy code</v>
      </c>
      <c r="H1107" t="s">
        <v>1439</v>
      </c>
      <c r="I1107" t="s">
        <v>99</v>
      </c>
      <c r="J1107" t="s">
        <v>35</v>
      </c>
      <c r="K1107">
        <v>4.7</v>
      </c>
      <c r="L1107" t="s">
        <v>1440</v>
      </c>
    </row>
    <row r="1108" spans="1:12" x14ac:dyDescent="0.3">
      <c r="A1108">
        <v>509805</v>
      </c>
      <c r="B1108">
        <v>14</v>
      </c>
      <c r="C1108" t="s">
        <v>170</v>
      </c>
      <c r="D1108" t="s">
        <v>30</v>
      </c>
      <c r="E1108" t="s">
        <v>25</v>
      </c>
      <c r="F1108" t="s">
        <v>62</v>
      </c>
      <c r="G1108" t="str">
        <f>INDEX(find_bugcounts!D:D, MATCH(B1108,find_bugcounts!B:B))</f>
        <v>Bad practice</v>
      </c>
      <c r="H1108" t="s">
        <v>1152</v>
      </c>
      <c r="I1108" t="s">
        <v>34</v>
      </c>
      <c r="J1108" t="s">
        <v>35</v>
      </c>
      <c r="K1108">
        <v>4.7</v>
      </c>
      <c r="L1108" t="s">
        <v>1441</v>
      </c>
    </row>
    <row r="1109" spans="1:12" x14ac:dyDescent="0.3">
      <c r="A1109">
        <v>509819</v>
      </c>
      <c r="B1109">
        <v>334</v>
      </c>
      <c r="C1109" t="s">
        <v>31</v>
      </c>
      <c r="D1109" t="s">
        <v>30</v>
      </c>
      <c r="E1109" t="s">
        <v>25</v>
      </c>
      <c r="F1109" t="s">
        <v>209</v>
      </c>
      <c r="G1109" t="str">
        <f>INDEX(find_bugcounts!D:D, MATCH(B1109,find_bugcounts!B:B))</f>
        <v>Security</v>
      </c>
      <c r="H1109" t="s">
        <v>356</v>
      </c>
      <c r="I1109" t="s">
        <v>28</v>
      </c>
      <c r="J1109" t="s">
        <v>29</v>
      </c>
      <c r="K1109">
        <v>4.7</v>
      </c>
      <c r="L1109" t="s">
        <v>1442</v>
      </c>
    </row>
    <row r="1110" spans="1:12" x14ac:dyDescent="0.3">
      <c r="A1110">
        <v>509821</v>
      </c>
      <c r="B1110">
        <v>334</v>
      </c>
      <c r="C1110" t="s">
        <v>31</v>
      </c>
      <c r="D1110" t="s">
        <v>30</v>
      </c>
      <c r="E1110" t="s">
        <v>25</v>
      </c>
      <c r="F1110" t="s">
        <v>104</v>
      </c>
      <c r="G1110" t="str">
        <f>INDEX(find_bugcounts!D:D, MATCH(B1110,find_bugcounts!B:B))</f>
        <v>Security</v>
      </c>
      <c r="H1110" t="s">
        <v>1284</v>
      </c>
      <c r="I1110" t="s">
        <v>34</v>
      </c>
      <c r="J1110" t="s">
        <v>35</v>
      </c>
      <c r="K1110">
        <v>4.7</v>
      </c>
      <c r="L1110" t="s">
        <v>1443</v>
      </c>
    </row>
    <row r="1111" spans="1:12" x14ac:dyDescent="0.3">
      <c r="A1111">
        <v>509825</v>
      </c>
      <c r="B1111">
        <v>334</v>
      </c>
      <c r="C1111" t="s">
        <v>31</v>
      </c>
      <c r="D1111" t="s">
        <v>30</v>
      </c>
      <c r="E1111" t="s">
        <v>25</v>
      </c>
      <c r="F1111" t="s">
        <v>93</v>
      </c>
      <c r="G1111" t="str">
        <f>INDEX(find_bugcounts!D:D, MATCH(B1111,find_bugcounts!B:B))</f>
        <v>Security</v>
      </c>
      <c r="H1111" t="s">
        <v>1284</v>
      </c>
      <c r="I1111" t="s">
        <v>99</v>
      </c>
      <c r="J1111" t="s">
        <v>35</v>
      </c>
      <c r="K1111">
        <v>4.7</v>
      </c>
      <c r="L1111" t="s">
        <v>1444</v>
      </c>
    </row>
    <row r="1112" spans="1:12" x14ac:dyDescent="0.3">
      <c r="A1112">
        <v>509828</v>
      </c>
      <c r="B1112">
        <v>94</v>
      </c>
      <c r="C1112" t="s">
        <v>170</v>
      </c>
      <c r="D1112" t="s">
        <v>30</v>
      </c>
      <c r="E1112" t="s">
        <v>25</v>
      </c>
      <c r="F1112" t="s">
        <v>62</v>
      </c>
      <c r="G1112" t="str">
        <f>INDEX(find_bugcounts!D:D, MATCH(B1112,find_bugcounts!B:B))</f>
        <v>Bad practice</v>
      </c>
      <c r="H1112" t="s">
        <v>1152</v>
      </c>
      <c r="I1112" t="s">
        <v>34</v>
      </c>
      <c r="J1112" t="s">
        <v>35</v>
      </c>
      <c r="K1112">
        <v>4.7</v>
      </c>
      <c r="L1112" t="s">
        <v>1445</v>
      </c>
    </row>
    <row r="1113" spans="1:12" x14ac:dyDescent="0.3">
      <c r="A1113">
        <v>509829</v>
      </c>
      <c r="B1113">
        <v>1</v>
      </c>
      <c r="C1113" t="s">
        <v>31</v>
      </c>
      <c r="D1113" t="s">
        <v>30</v>
      </c>
      <c r="E1113" t="s">
        <v>25</v>
      </c>
      <c r="F1113" t="s">
        <v>209</v>
      </c>
      <c r="G1113" t="str">
        <f>INDEX(find_bugcounts!D:D, MATCH(B1113,find_bugcounts!B:B))</f>
        <v>Bad practice</v>
      </c>
      <c r="H1113" t="s">
        <v>1284</v>
      </c>
      <c r="I1113" t="s">
        <v>34</v>
      </c>
      <c r="J1113" t="s">
        <v>35</v>
      </c>
      <c r="K1113">
        <v>4.7</v>
      </c>
      <c r="L1113" t="s">
        <v>1446</v>
      </c>
    </row>
    <row r="1114" spans="1:12" x14ac:dyDescent="0.3">
      <c r="A1114">
        <v>509830</v>
      </c>
      <c r="B1114">
        <v>334</v>
      </c>
      <c r="C1114" t="s">
        <v>31</v>
      </c>
      <c r="D1114" t="s">
        <v>30</v>
      </c>
      <c r="E1114" t="s">
        <v>25</v>
      </c>
      <c r="F1114" t="s">
        <v>209</v>
      </c>
      <c r="G1114" t="str">
        <f>INDEX(find_bugcounts!D:D, MATCH(B1114,find_bugcounts!B:B))</f>
        <v>Security</v>
      </c>
      <c r="H1114" t="s">
        <v>1284</v>
      </c>
      <c r="I1114" t="s">
        <v>34</v>
      </c>
      <c r="J1114" t="s">
        <v>35</v>
      </c>
      <c r="K1114">
        <v>4.7</v>
      </c>
      <c r="L1114" t="s">
        <v>1447</v>
      </c>
    </row>
    <row r="1115" spans="1:12" x14ac:dyDescent="0.3">
      <c r="A1115">
        <v>509831</v>
      </c>
      <c r="B1115">
        <v>334</v>
      </c>
      <c r="C1115" t="s">
        <v>31</v>
      </c>
      <c r="D1115" t="s">
        <v>30</v>
      </c>
      <c r="E1115" t="s">
        <v>25</v>
      </c>
      <c r="F1115" t="s">
        <v>88</v>
      </c>
      <c r="G1115" t="str">
        <f>INDEX(find_bugcounts!D:D, MATCH(B1115,find_bugcounts!B:B))</f>
        <v>Security</v>
      </c>
      <c r="H1115" t="s">
        <v>1284</v>
      </c>
      <c r="I1115" t="s">
        <v>34</v>
      </c>
      <c r="J1115" t="s">
        <v>35</v>
      </c>
      <c r="K1115">
        <v>4.7</v>
      </c>
      <c r="L1115" t="s">
        <v>1448</v>
      </c>
    </row>
    <row r="1116" spans="1:12" x14ac:dyDescent="0.3">
      <c r="A1116">
        <v>509834</v>
      </c>
      <c r="B1116">
        <v>356</v>
      </c>
      <c r="C1116" t="s">
        <v>42</v>
      </c>
      <c r="D1116" t="s">
        <v>30</v>
      </c>
      <c r="E1116" t="s">
        <v>25</v>
      </c>
      <c r="F1116" t="s">
        <v>118</v>
      </c>
      <c r="G1116" t="str">
        <f>INDEX(find_bugcounts!D:D, MATCH(B1116,find_bugcounts!B:B))</f>
        <v>Dodgy code</v>
      </c>
      <c r="H1116" t="s">
        <v>467</v>
      </c>
      <c r="I1116" t="s">
        <v>34</v>
      </c>
      <c r="J1116" t="s">
        <v>106</v>
      </c>
      <c r="K1116">
        <v>4.7</v>
      </c>
      <c r="L1116" t="s">
        <v>1449</v>
      </c>
    </row>
    <row r="1117" spans="1:12" x14ac:dyDescent="0.3">
      <c r="A1117">
        <v>509839</v>
      </c>
      <c r="B1117">
        <v>334</v>
      </c>
      <c r="C1117" t="s">
        <v>31</v>
      </c>
      <c r="D1117" t="s">
        <v>30</v>
      </c>
      <c r="E1117" t="s">
        <v>87</v>
      </c>
      <c r="F1117" t="s">
        <v>93</v>
      </c>
      <c r="G1117" t="str">
        <f>INDEX(find_bugcounts!D:D, MATCH(B1117,find_bugcounts!B:B))</f>
        <v>Security</v>
      </c>
      <c r="H1117" t="s">
        <v>356</v>
      </c>
      <c r="I1117" t="s">
        <v>99</v>
      </c>
      <c r="J1117" t="s">
        <v>35</v>
      </c>
      <c r="K1117">
        <v>4.7</v>
      </c>
      <c r="L1117" t="s">
        <v>1450</v>
      </c>
    </row>
    <row r="1118" spans="1:12" x14ac:dyDescent="0.3">
      <c r="A1118">
        <v>509856</v>
      </c>
      <c r="B1118">
        <v>374</v>
      </c>
      <c r="C1118" t="s">
        <v>42</v>
      </c>
      <c r="D1118" t="s">
        <v>30</v>
      </c>
      <c r="E1118" t="s">
        <v>25</v>
      </c>
      <c r="F1118" t="s">
        <v>847</v>
      </c>
      <c r="G1118" t="str">
        <f>INDEX(find_bugcounts!D:D, MATCH(B1118,find_bugcounts!B:B))</f>
        <v>Dodgy code</v>
      </c>
      <c r="H1118" t="s">
        <v>264</v>
      </c>
      <c r="I1118" t="s">
        <v>34</v>
      </c>
      <c r="J1118" t="s">
        <v>35</v>
      </c>
      <c r="K1118">
        <v>4.7</v>
      </c>
      <c r="L1118" t="s">
        <v>1451</v>
      </c>
    </row>
    <row r="1119" spans="1:12" x14ac:dyDescent="0.3">
      <c r="A1119">
        <v>509870</v>
      </c>
      <c r="B1119">
        <v>204</v>
      </c>
      <c r="C1119" t="s">
        <v>77</v>
      </c>
      <c r="D1119" t="s">
        <v>30</v>
      </c>
      <c r="E1119" t="s">
        <v>25</v>
      </c>
      <c r="F1119" t="s">
        <v>118</v>
      </c>
      <c r="G1119" t="str">
        <f>INDEX(find_bugcounts!D:D, MATCH(B1119,find_bugcounts!B:B))</f>
        <v>Correctness</v>
      </c>
      <c r="H1119" t="s">
        <v>1231</v>
      </c>
      <c r="I1119" t="s">
        <v>28</v>
      </c>
      <c r="J1119" t="s">
        <v>29</v>
      </c>
      <c r="K1119">
        <v>4.7</v>
      </c>
      <c r="L1119" t="s">
        <v>1452</v>
      </c>
    </row>
    <row r="1120" spans="1:12" x14ac:dyDescent="0.3">
      <c r="A1120">
        <v>509878</v>
      </c>
      <c r="B1120">
        <v>174</v>
      </c>
      <c r="C1120" t="s">
        <v>45</v>
      </c>
      <c r="D1120" t="s">
        <v>30</v>
      </c>
      <c r="E1120" t="s">
        <v>1453</v>
      </c>
      <c r="F1120" t="s">
        <v>62</v>
      </c>
      <c r="G1120" t="str">
        <f>INDEX(find_bugcounts!D:D, MATCH(B1120,find_bugcounts!B:B))</f>
        <v>Correctness</v>
      </c>
      <c r="H1120" t="s">
        <v>997</v>
      </c>
      <c r="I1120" t="s">
        <v>34</v>
      </c>
      <c r="J1120" t="s">
        <v>35</v>
      </c>
      <c r="K1120">
        <v>4.7</v>
      </c>
      <c r="L1120" t="s">
        <v>1454</v>
      </c>
    </row>
    <row r="1121" spans="1:12" x14ac:dyDescent="0.3">
      <c r="A1121">
        <v>509899</v>
      </c>
      <c r="B1121">
        <v>376</v>
      </c>
      <c r="C1121" t="s">
        <v>31</v>
      </c>
      <c r="D1121" t="s">
        <v>30</v>
      </c>
      <c r="E1121" t="s">
        <v>25</v>
      </c>
      <c r="F1121" t="s">
        <v>62</v>
      </c>
      <c r="G1121" t="str">
        <f>INDEX(find_bugcounts!D:D, MATCH(B1121,find_bugcounts!B:B))</f>
        <v>Dodgy code</v>
      </c>
      <c r="H1121" t="s">
        <v>475</v>
      </c>
      <c r="I1121" t="s">
        <v>34</v>
      </c>
      <c r="J1121" t="s">
        <v>133</v>
      </c>
      <c r="K1121">
        <v>4.7</v>
      </c>
      <c r="L1121" t="s">
        <v>1455</v>
      </c>
    </row>
    <row r="1122" spans="1:12" x14ac:dyDescent="0.3">
      <c r="A1122">
        <v>509914</v>
      </c>
      <c r="B1122">
        <v>66</v>
      </c>
      <c r="C1122" t="s">
        <v>31</v>
      </c>
      <c r="D1122" t="s">
        <v>30</v>
      </c>
      <c r="E1122" t="s">
        <v>87</v>
      </c>
      <c r="F1122" t="s">
        <v>62</v>
      </c>
      <c r="G1122" t="str">
        <f>INDEX(find_bugcounts!D:D, MATCH(B1122,find_bugcounts!B:B))</f>
        <v>Bad practice</v>
      </c>
      <c r="H1122" t="s">
        <v>365</v>
      </c>
      <c r="I1122" t="s">
        <v>28</v>
      </c>
      <c r="J1122" t="s">
        <v>29</v>
      </c>
      <c r="K1122">
        <v>4.7</v>
      </c>
      <c r="L1122" t="s">
        <v>1456</v>
      </c>
    </row>
    <row r="1123" spans="1:12" x14ac:dyDescent="0.3">
      <c r="A1123">
        <v>509918</v>
      </c>
      <c r="B1123">
        <v>356</v>
      </c>
      <c r="C1123" t="s">
        <v>31</v>
      </c>
      <c r="D1123" t="s">
        <v>30</v>
      </c>
      <c r="E1123" t="s">
        <v>25</v>
      </c>
      <c r="F1123" t="s">
        <v>62</v>
      </c>
      <c r="G1123" t="str">
        <f>INDEX(find_bugcounts!D:D, MATCH(B1123,find_bugcounts!B:B))</f>
        <v>Dodgy code</v>
      </c>
      <c r="H1123" t="s">
        <v>564</v>
      </c>
      <c r="I1123" t="s">
        <v>34</v>
      </c>
      <c r="J1123" t="s">
        <v>35</v>
      </c>
      <c r="K1123">
        <v>4.7</v>
      </c>
      <c r="L1123" t="s">
        <v>1457</v>
      </c>
    </row>
    <row r="1124" spans="1:12" x14ac:dyDescent="0.3">
      <c r="A1124">
        <v>509920</v>
      </c>
      <c r="B1124">
        <v>259</v>
      </c>
      <c r="C1124" t="s">
        <v>31</v>
      </c>
      <c r="D1124" t="s">
        <v>30</v>
      </c>
      <c r="E1124" t="s">
        <v>25</v>
      </c>
      <c r="F1124" t="s">
        <v>62</v>
      </c>
      <c r="G1124" t="str">
        <f>INDEX(find_bugcounts!D:D, MATCH(B1124,find_bugcounts!B:B))</f>
        <v>Malicious code vulnerability</v>
      </c>
      <c r="H1124" t="s">
        <v>1458</v>
      </c>
      <c r="I1124" t="s">
        <v>28</v>
      </c>
      <c r="J1124" t="s">
        <v>29</v>
      </c>
      <c r="K1124">
        <v>4.7</v>
      </c>
      <c r="L1124" t="s">
        <v>1459</v>
      </c>
    </row>
    <row r="1125" spans="1:12" x14ac:dyDescent="0.3">
      <c r="A1125">
        <v>509921</v>
      </c>
      <c r="B1125">
        <v>321</v>
      </c>
      <c r="C1125" t="s">
        <v>31</v>
      </c>
      <c r="D1125" t="s">
        <v>30</v>
      </c>
      <c r="E1125" t="s">
        <v>25</v>
      </c>
      <c r="F1125" t="s">
        <v>118</v>
      </c>
      <c r="G1125" t="str">
        <f>INDEX(find_bugcounts!D:D, MATCH(B1125,find_bugcounts!B:B))</f>
        <v>Performance</v>
      </c>
      <c r="H1125" t="s">
        <v>66</v>
      </c>
      <c r="I1125" t="s">
        <v>34</v>
      </c>
      <c r="J1125" t="s">
        <v>35</v>
      </c>
      <c r="K1125">
        <v>4.7</v>
      </c>
      <c r="L1125" t="s">
        <v>1460</v>
      </c>
    </row>
    <row r="1126" spans="1:12" x14ac:dyDescent="0.3">
      <c r="A1126">
        <v>509922</v>
      </c>
      <c r="B1126">
        <v>147</v>
      </c>
      <c r="C1126" t="s">
        <v>31</v>
      </c>
      <c r="D1126" t="s">
        <v>30</v>
      </c>
      <c r="E1126" t="s">
        <v>25</v>
      </c>
      <c r="F1126" t="s">
        <v>118</v>
      </c>
      <c r="G1126" t="str">
        <f>INDEX(find_bugcounts!D:D, MATCH(B1126,find_bugcounts!B:B))</f>
        <v>Correctness</v>
      </c>
      <c r="H1126" t="s">
        <v>176</v>
      </c>
      <c r="I1126" t="s">
        <v>28</v>
      </c>
      <c r="J1126" t="s">
        <v>29</v>
      </c>
      <c r="K1126">
        <v>4.7</v>
      </c>
      <c r="L1126" t="s">
        <v>1461</v>
      </c>
    </row>
    <row r="1127" spans="1:12" x14ac:dyDescent="0.3">
      <c r="A1127">
        <v>509932</v>
      </c>
      <c r="B1127">
        <v>160</v>
      </c>
      <c r="C1127" t="s">
        <v>31</v>
      </c>
      <c r="D1127" t="s">
        <v>30</v>
      </c>
      <c r="E1127" t="s">
        <v>25</v>
      </c>
      <c r="F1127" t="s">
        <v>26</v>
      </c>
      <c r="G1127" t="str">
        <f>INDEX(find_bugcounts!D:D, MATCH(B1127,find_bugcounts!B:B))</f>
        <v>Correctness</v>
      </c>
      <c r="H1127" t="s">
        <v>1462</v>
      </c>
      <c r="I1127" t="s">
        <v>28</v>
      </c>
      <c r="J1127" t="s">
        <v>29</v>
      </c>
      <c r="K1127">
        <v>4.7</v>
      </c>
      <c r="L1127" t="s">
        <v>1463</v>
      </c>
    </row>
    <row r="1128" spans="1:12" x14ac:dyDescent="0.3">
      <c r="A1128">
        <v>509935</v>
      </c>
      <c r="B1128">
        <v>321</v>
      </c>
      <c r="C1128" t="s">
        <v>31</v>
      </c>
      <c r="D1128" t="s">
        <v>30</v>
      </c>
      <c r="E1128" t="s">
        <v>25</v>
      </c>
      <c r="F1128" t="s">
        <v>118</v>
      </c>
      <c r="G1128" t="str">
        <f>INDEX(find_bugcounts!D:D, MATCH(B1128,find_bugcounts!B:B))</f>
        <v>Performance</v>
      </c>
      <c r="H1128" t="s">
        <v>58</v>
      </c>
      <c r="I1128" t="s">
        <v>28</v>
      </c>
      <c r="J1128" t="s">
        <v>29</v>
      </c>
      <c r="K1128">
        <v>4.7</v>
      </c>
      <c r="L1128" t="s">
        <v>1464</v>
      </c>
    </row>
    <row r="1129" spans="1:12" x14ac:dyDescent="0.3">
      <c r="A1129">
        <v>509945</v>
      </c>
      <c r="B1129">
        <v>12</v>
      </c>
      <c r="C1129" t="s">
        <v>64</v>
      </c>
      <c r="D1129" t="s">
        <v>30</v>
      </c>
      <c r="E1129" t="s">
        <v>1453</v>
      </c>
      <c r="F1129" t="s">
        <v>62</v>
      </c>
      <c r="G1129" t="str">
        <f>INDEX(find_bugcounts!D:D, MATCH(B1129,find_bugcounts!B:B))</f>
        <v>Bad practice</v>
      </c>
      <c r="H1129" t="s">
        <v>1152</v>
      </c>
      <c r="I1129" t="s">
        <v>34</v>
      </c>
      <c r="J1129" t="s">
        <v>35</v>
      </c>
      <c r="K1129">
        <v>4.7</v>
      </c>
      <c r="L1129" t="s">
        <v>1465</v>
      </c>
    </row>
    <row r="1130" spans="1:12" x14ac:dyDescent="0.3">
      <c r="A1130">
        <v>509946</v>
      </c>
      <c r="B1130">
        <v>267</v>
      </c>
      <c r="C1130" t="s">
        <v>45</v>
      </c>
      <c r="D1130" t="s">
        <v>30</v>
      </c>
      <c r="E1130" t="s">
        <v>25</v>
      </c>
      <c r="F1130" t="s">
        <v>209</v>
      </c>
      <c r="G1130" t="str">
        <f>INDEX(find_bugcounts!D:D, MATCH(B1130,find_bugcounts!B:B))</f>
        <v>Multithreaded correctness</v>
      </c>
      <c r="H1130" t="s">
        <v>91</v>
      </c>
      <c r="I1130" t="s">
        <v>34</v>
      </c>
      <c r="J1130" t="s">
        <v>35</v>
      </c>
      <c r="K1130">
        <v>4.7</v>
      </c>
      <c r="L1130" t="s">
        <v>1466</v>
      </c>
    </row>
    <row r="1131" spans="1:12" x14ac:dyDescent="0.3">
      <c r="A1131">
        <v>509947</v>
      </c>
      <c r="B1131">
        <v>321</v>
      </c>
      <c r="C1131" t="s">
        <v>31</v>
      </c>
      <c r="D1131" t="s">
        <v>30</v>
      </c>
      <c r="E1131" t="s">
        <v>25</v>
      </c>
      <c r="F1131" t="s">
        <v>26</v>
      </c>
      <c r="G1131" t="str">
        <f>INDEX(find_bugcounts!D:D, MATCH(B1131,find_bugcounts!B:B))</f>
        <v>Performance</v>
      </c>
      <c r="H1131" t="s">
        <v>66</v>
      </c>
      <c r="I1131" t="s">
        <v>34</v>
      </c>
      <c r="J1131" t="s">
        <v>35</v>
      </c>
      <c r="K1131">
        <v>4.7</v>
      </c>
      <c r="L1131" t="s">
        <v>1467</v>
      </c>
    </row>
    <row r="1132" spans="1:12" x14ac:dyDescent="0.3">
      <c r="A1132">
        <v>509953</v>
      </c>
      <c r="B1132">
        <v>356</v>
      </c>
      <c r="C1132" t="s">
        <v>170</v>
      </c>
      <c r="D1132" t="s">
        <v>30</v>
      </c>
      <c r="E1132" t="s">
        <v>87</v>
      </c>
      <c r="F1132" t="s">
        <v>113</v>
      </c>
      <c r="G1132" t="str">
        <f>INDEX(find_bugcounts!D:D, MATCH(B1132,find_bugcounts!B:B))</f>
        <v>Dodgy code</v>
      </c>
      <c r="H1132" t="s">
        <v>1468</v>
      </c>
      <c r="I1132" t="s">
        <v>99</v>
      </c>
      <c r="J1132" t="s">
        <v>51</v>
      </c>
      <c r="K1132">
        <v>4.7</v>
      </c>
      <c r="L1132" t="s">
        <v>1469</v>
      </c>
    </row>
    <row r="1133" spans="1:12" x14ac:dyDescent="0.3">
      <c r="A1133">
        <v>509961</v>
      </c>
      <c r="B1133">
        <v>321</v>
      </c>
      <c r="C1133" t="s">
        <v>45</v>
      </c>
      <c r="D1133" t="s">
        <v>30</v>
      </c>
      <c r="E1133" t="s">
        <v>87</v>
      </c>
      <c r="F1133" t="s">
        <v>113</v>
      </c>
      <c r="G1133" t="str">
        <f>INDEX(find_bugcounts!D:D, MATCH(B1133,find_bugcounts!B:B))</f>
        <v>Performance</v>
      </c>
      <c r="H1133" t="s">
        <v>305</v>
      </c>
      <c r="I1133" t="s">
        <v>34</v>
      </c>
      <c r="J1133" t="s">
        <v>35</v>
      </c>
      <c r="K1133">
        <v>4.7</v>
      </c>
      <c r="L1133" t="s">
        <v>1470</v>
      </c>
    </row>
    <row r="1134" spans="1:12" x14ac:dyDescent="0.3">
      <c r="A1134">
        <v>509965</v>
      </c>
      <c r="B1134">
        <v>238</v>
      </c>
      <c r="C1134" t="s">
        <v>31</v>
      </c>
      <c r="D1134" t="s">
        <v>30</v>
      </c>
      <c r="E1134" t="s">
        <v>25</v>
      </c>
      <c r="F1134" t="s">
        <v>118</v>
      </c>
      <c r="G1134" t="str">
        <f>INDEX(find_bugcounts!D:D, MATCH(B1134,find_bugcounts!B:B))</f>
        <v>Correctness</v>
      </c>
      <c r="H1134" t="s">
        <v>176</v>
      </c>
      <c r="I1134" t="s">
        <v>34</v>
      </c>
      <c r="J1134" t="s">
        <v>35</v>
      </c>
      <c r="K1134">
        <v>4.7</v>
      </c>
      <c r="L1134" t="s">
        <v>1471</v>
      </c>
    </row>
    <row r="1135" spans="1:12" x14ac:dyDescent="0.3">
      <c r="A1135">
        <v>509973</v>
      </c>
      <c r="B1135">
        <v>321</v>
      </c>
      <c r="C1135" t="s">
        <v>31</v>
      </c>
      <c r="D1135" t="s">
        <v>30</v>
      </c>
      <c r="E1135" t="s">
        <v>96</v>
      </c>
      <c r="F1135" t="s">
        <v>62</v>
      </c>
      <c r="G1135" t="str">
        <f>INDEX(find_bugcounts!D:D, MATCH(B1135,find_bugcounts!B:B))</f>
        <v>Performance</v>
      </c>
      <c r="H1135" t="s">
        <v>176</v>
      </c>
      <c r="I1135" t="s">
        <v>99</v>
      </c>
      <c r="J1135" t="s">
        <v>35</v>
      </c>
      <c r="K1135">
        <v>4.7</v>
      </c>
      <c r="L1135" t="s">
        <v>1472</v>
      </c>
    </row>
    <row r="1136" spans="1:12" x14ac:dyDescent="0.3">
      <c r="A1136">
        <v>510000</v>
      </c>
      <c r="B1136">
        <v>1</v>
      </c>
      <c r="C1136" t="s">
        <v>31</v>
      </c>
      <c r="D1136" t="s">
        <v>30</v>
      </c>
      <c r="E1136" t="s">
        <v>25</v>
      </c>
      <c r="F1136" t="s">
        <v>26</v>
      </c>
      <c r="G1136" t="str">
        <f>INDEX(find_bugcounts!D:D, MATCH(B1136,find_bugcounts!B:B))</f>
        <v>Bad practice</v>
      </c>
      <c r="H1136" t="s">
        <v>144</v>
      </c>
      <c r="I1136" t="s">
        <v>28</v>
      </c>
      <c r="J1136" t="s">
        <v>29</v>
      </c>
      <c r="K1136">
        <v>4.7</v>
      </c>
      <c r="L1136" t="s">
        <v>1473</v>
      </c>
    </row>
    <row r="1137" spans="1:12" x14ac:dyDescent="0.3">
      <c r="A1137">
        <v>510004</v>
      </c>
      <c r="B1137">
        <v>180</v>
      </c>
      <c r="C1137" t="s">
        <v>42</v>
      </c>
      <c r="D1137" t="s">
        <v>30</v>
      </c>
      <c r="E1137" t="s">
        <v>87</v>
      </c>
      <c r="F1137" t="s">
        <v>113</v>
      </c>
      <c r="G1137" t="str">
        <f>INDEX(find_bugcounts!D:D, MATCH(B1137,find_bugcounts!B:B))</f>
        <v>Correctness</v>
      </c>
      <c r="H1137" t="s">
        <v>1474</v>
      </c>
      <c r="I1137" t="s">
        <v>50</v>
      </c>
      <c r="J1137" t="s">
        <v>56</v>
      </c>
      <c r="K1137">
        <v>4.7</v>
      </c>
      <c r="L1137" t="s">
        <v>1475</v>
      </c>
    </row>
    <row r="1138" spans="1:12" x14ac:dyDescent="0.3">
      <c r="A1138">
        <v>510029</v>
      </c>
      <c r="B1138">
        <v>167</v>
      </c>
      <c r="C1138" t="s">
        <v>45</v>
      </c>
      <c r="D1138" t="s">
        <v>30</v>
      </c>
      <c r="E1138" t="s">
        <v>25</v>
      </c>
      <c r="F1138" t="s">
        <v>342</v>
      </c>
      <c r="G1138" t="str">
        <f>INDEX(find_bugcounts!D:D, MATCH(B1138,find_bugcounts!B:B))</f>
        <v>Correctness</v>
      </c>
      <c r="H1138" t="s">
        <v>91</v>
      </c>
      <c r="I1138" t="s">
        <v>34</v>
      </c>
      <c r="J1138" t="s">
        <v>35</v>
      </c>
      <c r="K1138">
        <v>4.7</v>
      </c>
      <c r="L1138" t="s">
        <v>1476</v>
      </c>
    </row>
    <row r="1139" spans="1:12" x14ac:dyDescent="0.3">
      <c r="A1139">
        <v>510030</v>
      </c>
      <c r="B1139">
        <v>375</v>
      </c>
      <c r="C1139" t="s">
        <v>45</v>
      </c>
      <c r="D1139" t="s">
        <v>30</v>
      </c>
      <c r="E1139" t="s">
        <v>25</v>
      </c>
      <c r="F1139" t="s">
        <v>88</v>
      </c>
      <c r="G1139" t="str">
        <f>INDEX(find_bugcounts!D:D, MATCH(B1139,find_bugcounts!B:B))</f>
        <v>Dodgy code</v>
      </c>
      <c r="H1139" t="s">
        <v>91</v>
      </c>
      <c r="I1139" t="s">
        <v>34</v>
      </c>
      <c r="J1139" t="s">
        <v>35</v>
      </c>
      <c r="K1139">
        <v>4.7</v>
      </c>
      <c r="L1139" t="s">
        <v>1477</v>
      </c>
    </row>
    <row r="1140" spans="1:12" x14ac:dyDescent="0.3">
      <c r="A1140">
        <v>510041</v>
      </c>
      <c r="B1140">
        <v>204</v>
      </c>
      <c r="C1140" t="s">
        <v>31</v>
      </c>
      <c r="D1140" t="s">
        <v>30</v>
      </c>
      <c r="E1140" t="s">
        <v>25</v>
      </c>
      <c r="F1140" t="s">
        <v>62</v>
      </c>
      <c r="G1140" t="str">
        <f>INDEX(find_bugcounts!D:D, MATCH(B1140,find_bugcounts!B:B))</f>
        <v>Correctness</v>
      </c>
      <c r="H1140" t="s">
        <v>365</v>
      </c>
      <c r="I1140" t="s">
        <v>28</v>
      </c>
      <c r="J1140" t="s">
        <v>29</v>
      </c>
      <c r="K1140">
        <v>4.7</v>
      </c>
      <c r="L1140" t="s">
        <v>1478</v>
      </c>
    </row>
    <row r="1141" spans="1:12" x14ac:dyDescent="0.3">
      <c r="A1141">
        <v>510070</v>
      </c>
      <c r="B1141">
        <v>422</v>
      </c>
      <c r="C1141" t="s">
        <v>31</v>
      </c>
      <c r="D1141" t="s">
        <v>30</v>
      </c>
      <c r="E1141" t="s">
        <v>87</v>
      </c>
      <c r="F1141" t="s">
        <v>113</v>
      </c>
      <c r="G1141" t="str">
        <f>INDEX(find_bugcounts!D:D, MATCH(B1141,find_bugcounts!B:B))</f>
        <v>Dodgy code</v>
      </c>
      <c r="H1141" t="s">
        <v>321</v>
      </c>
      <c r="I1141" t="s">
        <v>34</v>
      </c>
      <c r="J1141" t="s">
        <v>35</v>
      </c>
      <c r="K1141">
        <v>4.7</v>
      </c>
      <c r="L1141" t="s">
        <v>1479</v>
      </c>
    </row>
    <row r="1142" spans="1:12" x14ac:dyDescent="0.3">
      <c r="A1142">
        <v>510082</v>
      </c>
      <c r="B1142">
        <v>242</v>
      </c>
      <c r="C1142" t="s">
        <v>31</v>
      </c>
      <c r="D1142" t="s">
        <v>30</v>
      </c>
      <c r="E1142" t="s">
        <v>25</v>
      </c>
      <c r="F1142" t="s">
        <v>26</v>
      </c>
      <c r="G1142" t="str">
        <f>INDEX(find_bugcounts!D:D, MATCH(B1142,find_bugcounts!B:B))</f>
        <v>Correctness</v>
      </c>
      <c r="H1142" t="s">
        <v>941</v>
      </c>
      <c r="I1142" t="s">
        <v>34</v>
      </c>
      <c r="J1142" t="s">
        <v>35</v>
      </c>
      <c r="K1142">
        <v>4.7</v>
      </c>
      <c r="L1142" t="s">
        <v>1480</v>
      </c>
    </row>
    <row r="1143" spans="1:12" x14ac:dyDescent="0.3">
      <c r="A1143">
        <v>510098</v>
      </c>
      <c r="B1143">
        <v>1</v>
      </c>
      <c r="C1143" t="s">
        <v>31</v>
      </c>
      <c r="D1143" t="s">
        <v>30</v>
      </c>
      <c r="E1143" t="s">
        <v>25</v>
      </c>
      <c r="F1143" t="s">
        <v>104</v>
      </c>
      <c r="G1143" t="str">
        <f>INDEX(find_bugcounts!D:D, MATCH(B1143,find_bugcounts!B:B))</f>
        <v>Bad practice</v>
      </c>
      <c r="H1143" t="s">
        <v>91</v>
      </c>
      <c r="I1143" t="s">
        <v>34</v>
      </c>
      <c r="J1143" t="s">
        <v>35</v>
      </c>
      <c r="K1143">
        <v>4.7</v>
      </c>
      <c r="L1143" t="s">
        <v>1481</v>
      </c>
    </row>
    <row r="1144" spans="1:12" x14ac:dyDescent="0.3">
      <c r="A1144">
        <v>510100</v>
      </c>
      <c r="B1144">
        <v>334</v>
      </c>
      <c r="C1144" t="s">
        <v>45</v>
      </c>
      <c r="D1144" t="s">
        <v>30</v>
      </c>
      <c r="E1144" t="s">
        <v>25</v>
      </c>
      <c r="F1144" t="s">
        <v>93</v>
      </c>
      <c r="G1144" t="str">
        <f>INDEX(find_bugcounts!D:D, MATCH(B1144,find_bugcounts!B:B))</f>
        <v>Security</v>
      </c>
      <c r="H1144" t="s">
        <v>91</v>
      </c>
      <c r="I1144" t="s">
        <v>99</v>
      </c>
      <c r="J1144" t="s">
        <v>35</v>
      </c>
      <c r="K1144">
        <v>4.7</v>
      </c>
      <c r="L1144" t="s">
        <v>1482</v>
      </c>
    </row>
    <row r="1145" spans="1:12" x14ac:dyDescent="0.3">
      <c r="A1145">
        <v>510110</v>
      </c>
      <c r="B1145">
        <v>167</v>
      </c>
      <c r="C1145" t="s">
        <v>31</v>
      </c>
      <c r="D1145" t="s">
        <v>30</v>
      </c>
      <c r="E1145" t="s">
        <v>25</v>
      </c>
      <c r="F1145" t="s">
        <v>88</v>
      </c>
      <c r="G1145" t="str">
        <f>INDEX(find_bugcounts!D:D, MATCH(B1145,find_bugcounts!B:B))</f>
        <v>Correctness</v>
      </c>
      <c r="H1145" t="s">
        <v>509</v>
      </c>
      <c r="I1145" t="s">
        <v>50</v>
      </c>
      <c r="J1145" t="s">
        <v>51</v>
      </c>
      <c r="K1145">
        <v>4.7</v>
      </c>
      <c r="L1145" t="s">
        <v>1483</v>
      </c>
    </row>
    <row r="1146" spans="1:12" x14ac:dyDescent="0.3">
      <c r="A1146">
        <v>510118</v>
      </c>
      <c r="B1146">
        <v>347</v>
      </c>
      <c r="C1146" t="s">
        <v>31</v>
      </c>
      <c r="D1146" t="s">
        <v>30</v>
      </c>
      <c r="E1146" t="s">
        <v>87</v>
      </c>
      <c r="F1146" t="s">
        <v>289</v>
      </c>
      <c r="G1146" t="str">
        <f>INDEX(find_bugcounts!D:D, MATCH(B1146,find_bugcounts!B:B))</f>
        <v>Dodgy code</v>
      </c>
      <c r="H1146" t="s">
        <v>403</v>
      </c>
      <c r="I1146" t="s">
        <v>99</v>
      </c>
      <c r="J1146" t="s">
        <v>35</v>
      </c>
      <c r="K1146">
        <v>4.7</v>
      </c>
      <c r="L1146" t="s">
        <v>1484</v>
      </c>
    </row>
    <row r="1147" spans="1:12" x14ac:dyDescent="0.3">
      <c r="A1147">
        <v>510137</v>
      </c>
      <c r="B1147">
        <v>120</v>
      </c>
      <c r="C1147" t="s">
        <v>31</v>
      </c>
      <c r="D1147" t="s">
        <v>30</v>
      </c>
      <c r="E1147" t="s">
        <v>25</v>
      </c>
      <c r="F1147" t="s">
        <v>712</v>
      </c>
      <c r="G1147" t="str">
        <f>INDEX(find_bugcounts!D:D, MATCH(B1147,find_bugcounts!B:B))</f>
        <v>Bad practice</v>
      </c>
      <c r="H1147" t="s">
        <v>747</v>
      </c>
      <c r="I1147" t="s">
        <v>28</v>
      </c>
      <c r="J1147" t="s">
        <v>29</v>
      </c>
      <c r="K1147">
        <v>4.7</v>
      </c>
      <c r="L1147" t="s">
        <v>1485</v>
      </c>
    </row>
    <row r="1148" spans="1:12" x14ac:dyDescent="0.3">
      <c r="A1148">
        <v>510153</v>
      </c>
      <c r="B1148">
        <v>299</v>
      </c>
      <c r="C1148" t="s">
        <v>31</v>
      </c>
      <c r="D1148" t="s">
        <v>30</v>
      </c>
      <c r="E1148" t="s">
        <v>25</v>
      </c>
      <c r="F1148" t="s">
        <v>118</v>
      </c>
      <c r="G1148" t="str">
        <f>INDEX(find_bugcounts!D:D, MATCH(B1148,find_bugcounts!B:B))</f>
        <v>Multithreaded correctness</v>
      </c>
      <c r="H1148" t="s">
        <v>176</v>
      </c>
      <c r="I1148" t="s">
        <v>50</v>
      </c>
      <c r="J1148" t="s">
        <v>56</v>
      </c>
      <c r="K1148">
        <v>4.7</v>
      </c>
      <c r="L1148" t="s">
        <v>1486</v>
      </c>
    </row>
    <row r="1149" spans="1:12" x14ac:dyDescent="0.3">
      <c r="A1149">
        <v>510158</v>
      </c>
      <c r="B1149">
        <v>293</v>
      </c>
      <c r="C1149" t="s">
        <v>42</v>
      </c>
      <c r="D1149" t="s">
        <v>30</v>
      </c>
      <c r="E1149" t="s">
        <v>25</v>
      </c>
      <c r="F1149" t="s">
        <v>62</v>
      </c>
      <c r="G1149" t="str">
        <f>INDEX(find_bugcounts!D:D, MATCH(B1149,find_bugcounts!B:B))</f>
        <v>Multithreaded correctness</v>
      </c>
      <c r="H1149" t="s">
        <v>1487</v>
      </c>
      <c r="I1149" t="s">
        <v>28</v>
      </c>
      <c r="J1149" t="s">
        <v>29</v>
      </c>
      <c r="K1149">
        <v>4.7</v>
      </c>
      <c r="L1149" t="s">
        <v>1488</v>
      </c>
    </row>
    <row r="1150" spans="1:12" x14ac:dyDescent="0.3">
      <c r="A1150">
        <v>510161</v>
      </c>
      <c r="B1150">
        <v>334</v>
      </c>
      <c r="C1150" t="s">
        <v>42</v>
      </c>
      <c r="D1150" t="s">
        <v>174</v>
      </c>
      <c r="E1150" t="s">
        <v>25</v>
      </c>
      <c r="F1150" t="s">
        <v>26</v>
      </c>
      <c r="G1150" t="str">
        <f>INDEX(find_bugcounts!D:D, MATCH(B1150,find_bugcounts!B:B))</f>
        <v>Security</v>
      </c>
      <c r="H1150" t="s">
        <v>66</v>
      </c>
      <c r="I1150" t="s">
        <v>34</v>
      </c>
      <c r="J1150" t="s">
        <v>35</v>
      </c>
      <c r="K1150">
        <v>4.7</v>
      </c>
      <c r="L1150" t="s">
        <v>1489</v>
      </c>
    </row>
    <row r="1151" spans="1:12" x14ac:dyDescent="0.3">
      <c r="A1151">
        <v>510167</v>
      </c>
      <c r="B1151">
        <v>267</v>
      </c>
      <c r="C1151" t="s">
        <v>31</v>
      </c>
      <c r="D1151" t="s">
        <v>30</v>
      </c>
      <c r="E1151" t="s">
        <v>25</v>
      </c>
      <c r="F1151" t="s">
        <v>118</v>
      </c>
      <c r="G1151" t="str">
        <f>INDEX(find_bugcounts!D:D, MATCH(B1151,find_bugcounts!B:B))</f>
        <v>Multithreaded correctness</v>
      </c>
      <c r="H1151" t="s">
        <v>389</v>
      </c>
      <c r="I1151" t="s">
        <v>28</v>
      </c>
      <c r="J1151" t="s">
        <v>29</v>
      </c>
      <c r="K1151">
        <v>4.7</v>
      </c>
      <c r="L1151" t="s">
        <v>1490</v>
      </c>
    </row>
    <row r="1152" spans="1:12" x14ac:dyDescent="0.3">
      <c r="A1152">
        <v>510172</v>
      </c>
      <c r="B1152">
        <v>1</v>
      </c>
      <c r="C1152" t="s">
        <v>42</v>
      </c>
      <c r="D1152" t="s">
        <v>30</v>
      </c>
      <c r="E1152" t="s">
        <v>25</v>
      </c>
      <c r="F1152" t="s">
        <v>26</v>
      </c>
      <c r="G1152" t="str">
        <f>INDEX(find_bugcounts!D:D, MATCH(B1152,find_bugcounts!B:B))</f>
        <v>Bad practice</v>
      </c>
      <c r="H1152" t="s">
        <v>116</v>
      </c>
      <c r="I1152" t="s">
        <v>28</v>
      </c>
      <c r="J1152" t="s">
        <v>29</v>
      </c>
      <c r="K1152">
        <v>4.7</v>
      </c>
      <c r="L1152" t="s">
        <v>1491</v>
      </c>
    </row>
    <row r="1153" spans="1:12" x14ac:dyDescent="0.3">
      <c r="A1153">
        <v>510175</v>
      </c>
      <c r="B1153">
        <v>334</v>
      </c>
      <c r="C1153" t="s">
        <v>31</v>
      </c>
      <c r="D1153" t="s">
        <v>30</v>
      </c>
      <c r="E1153" t="s">
        <v>87</v>
      </c>
      <c r="F1153" t="s">
        <v>289</v>
      </c>
      <c r="G1153" t="str">
        <f>INDEX(find_bugcounts!D:D, MATCH(B1153,find_bugcounts!B:B))</f>
        <v>Security</v>
      </c>
      <c r="H1153" t="s">
        <v>403</v>
      </c>
      <c r="I1153" t="s">
        <v>28</v>
      </c>
      <c r="J1153" t="s">
        <v>29</v>
      </c>
      <c r="K1153">
        <v>4.7</v>
      </c>
      <c r="L1153" t="s">
        <v>1492</v>
      </c>
    </row>
    <row r="1154" spans="1:12" x14ac:dyDescent="0.3">
      <c r="A1154">
        <v>510182</v>
      </c>
      <c r="B1154">
        <v>347</v>
      </c>
      <c r="C1154" t="s">
        <v>31</v>
      </c>
      <c r="D1154" t="s">
        <v>30</v>
      </c>
      <c r="E1154" t="s">
        <v>25</v>
      </c>
      <c r="F1154" t="s">
        <v>118</v>
      </c>
      <c r="G1154" t="str">
        <f>INDEX(find_bugcounts!D:D, MATCH(B1154,find_bugcounts!B:B))</f>
        <v>Dodgy code</v>
      </c>
      <c r="H1154" t="s">
        <v>176</v>
      </c>
      <c r="I1154" t="s">
        <v>34</v>
      </c>
      <c r="J1154" t="s">
        <v>35</v>
      </c>
      <c r="K1154">
        <v>4.7</v>
      </c>
      <c r="L1154" t="s">
        <v>1493</v>
      </c>
    </row>
    <row r="1155" spans="1:12" x14ac:dyDescent="0.3">
      <c r="A1155">
        <v>510208</v>
      </c>
      <c r="B1155">
        <v>160</v>
      </c>
      <c r="C1155" t="s">
        <v>64</v>
      </c>
      <c r="D1155" t="s">
        <v>30</v>
      </c>
      <c r="E1155" t="s">
        <v>25</v>
      </c>
      <c r="F1155" t="s">
        <v>62</v>
      </c>
      <c r="G1155" t="str">
        <f>INDEX(find_bugcounts!D:D, MATCH(B1155,find_bugcounts!B:B))</f>
        <v>Correctness</v>
      </c>
      <c r="H1155" t="s">
        <v>85</v>
      </c>
      <c r="I1155" t="s">
        <v>34</v>
      </c>
      <c r="J1155" t="s">
        <v>51</v>
      </c>
      <c r="K1155">
        <v>4.7</v>
      </c>
      <c r="L1155" t="s">
        <v>1494</v>
      </c>
    </row>
    <row r="1156" spans="1:12" x14ac:dyDescent="0.3">
      <c r="A1156">
        <v>510209</v>
      </c>
      <c r="B1156">
        <v>334</v>
      </c>
      <c r="C1156" t="s">
        <v>31</v>
      </c>
      <c r="D1156" t="s">
        <v>30</v>
      </c>
      <c r="E1156" t="s">
        <v>25</v>
      </c>
      <c r="F1156" t="s">
        <v>62</v>
      </c>
      <c r="G1156" t="str">
        <f>INDEX(find_bugcounts!D:D, MATCH(B1156,find_bugcounts!B:B))</f>
        <v>Security</v>
      </c>
      <c r="H1156" t="s">
        <v>85</v>
      </c>
      <c r="I1156" t="s">
        <v>34</v>
      </c>
      <c r="J1156" t="s">
        <v>35</v>
      </c>
      <c r="K1156">
        <v>4.7</v>
      </c>
      <c r="L1156" t="s">
        <v>1495</v>
      </c>
    </row>
    <row r="1157" spans="1:12" x14ac:dyDescent="0.3">
      <c r="A1157">
        <v>510213</v>
      </c>
      <c r="B1157">
        <v>43</v>
      </c>
      <c r="C1157" t="s">
        <v>31</v>
      </c>
      <c r="D1157" t="s">
        <v>30</v>
      </c>
      <c r="E1157" t="s">
        <v>25</v>
      </c>
      <c r="F1157" t="s">
        <v>62</v>
      </c>
      <c r="G1157" t="str">
        <f>INDEX(find_bugcounts!D:D, MATCH(B1157,find_bugcounts!B:B))</f>
        <v>Bad practice</v>
      </c>
      <c r="H1157" t="s">
        <v>85</v>
      </c>
      <c r="I1157" t="s">
        <v>34</v>
      </c>
      <c r="J1157" t="s">
        <v>35</v>
      </c>
      <c r="K1157">
        <v>4.7</v>
      </c>
      <c r="L1157" t="s">
        <v>1496</v>
      </c>
    </row>
    <row r="1158" spans="1:12" x14ac:dyDescent="0.3">
      <c r="A1158">
        <v>510214</v>
      </c>
      <c r="B1158">
        <v>134</v>
      </c>
      <c r="C1158" t="s">
        <v>31</v>
      </c>
      <c r="D1158" t="s">
        <v>30</v>
      </c>
      <c r="E1158" t="s">
        <v>25</v>
      </c>
      <c r="F1158" t="s">
        <v>62</v>
      </c>
      <c r="G1158" t="str">
        <f>INDEX(find_bugcounts!D:D, MATCH(B1158,find_bugcounts!B:B))</f>
        <v>Correctness</v>
      </c>
      <c r="H1158" t="s">
        <v>85</v>
      </c>
      <c r="I1158" t="s">
        <v>28</v>
      </c>
      <c r="J1158" t="s">
        <v>29</v>
      </c>
      <c r="K1158">
        <v>4.7</v>
      </c>
      <c r="L1158" t="s">
        <v>1497</v>
      </c>
    </row>
    <row r="1159" spans="1:12" x14ac:dyDescent="0.3">
      <c r="A1159">
        <v>510216</v>
      </c>
      <c r="B1159">
        <v>321</v>
      </c>
      <c r="C1159" t="s">
        <v>31</v>
      </c>
      <c r="D1159" t="s">
        <v>30</v>
      </c>
      <c r="E1159" t="s">
        <v>96</v>
      </c>
      <c r="F1159" t="s">
        <v>62</v>
      </c>
      <c r="G1159" t="str">
        <f>INDEX(find_bugcounts!D:D, MATCH(B1159,find_bugcounts!B:B))</f>
        <v>Performance</v>
      </c>
      <c r="H1159" t="s">
        <v>85</v>
      </c>
      <c r="I1159" t="s">
        <v>28</v>
      </c>
      <c r="J1159" t="s">
        <v>29</v>
      </c>
      <c r="K1159">
        <v>4.7</v>
      </c>
      <c r="L1159" t="s">
        <v>1498</v>
      </c>
    </row>
    <row r="1160" spans="1:12" x14ac:dyDescent="0.3">
      <c r="A1160">
        <v>510228</v>
      </c>
      <c r="B1160">
        <v>98</v>
      </c>
      <c r="C1160" t="s">
        <v>31</v>
      </c>
      <c r="D1160" t="s">
        <v>30</v>
      </c>
      <c r="E1160" t="s">
        <v>25</v>
      </c>
      <c r="F1160" t="s">
        <v>62</v>
      </c>
      <c r="G1160" t="str">
        <f>INDEX(find_bugcounts!D:D, MATCH(B1160,find_bugcounts!B:B))</f>
        <v>Bad practice</v>
      </c>
      <c r="H1160" t="s">
        <v>85</v>
      </c>
      <c r="I1160" t="s">
        <v>28</v>
      </c>
      <c r="J1160" t="s">
        <v>29</v>
      </c>
      <c r="K1160">
        <v>4.7</v>
      </c>
      <c r="L1160" t="s">
        <v>1499</v>
      </c>
    </row>
    <row r="1161" spans="1:12" x14ac:dyDescent="0.3">
      <c r="A1161">
        <v>510232</v>
      </c>
      <c r="B1161">
        <v>309</v>
      </c>
      <c r="C1161" t="s">
        <v>31</v>
      </c>
      <c r="D1161" t="s">
        <v>30</v>
      </c>
      <c r="E1161" t="s">
        <v>25</v>
      </c>
      <c r="F1161" t="s">
        <v>62</v>
      </c>
      <c r="G1161" t="str">
        <f>INDEX(find_bugcounts!D:D, MATCH(B1161,find_bugcounts!B:B))</f>
        <v>Performance</v>
      </c>
      <c r="H1161" t="s">
        <v>85</v>
      </c>
      <c r="I1161" t="s">
        <v>28</v>
      </c>
      <c r="J1161" t="s">
        <v>29</v>
      </c>
      <c r="K1161">
        <v>4.7</v>
      </c>
      <c r="L1161" t="s">
        <v>1500</v>
      </c>
    </row>
    <row r="1162" spans="1:12" x14ac:dyDescent="0.3">
      <c r="A1162">
        <v>510240</v>
      </c>
      <c r="B1162">
        <v>1</v>
      </c>
      <c r="C1162" t="s">
        <v>31</v>
      </c>
      <c r="D1162" t="s">
        <v>30</v>
      </c>
      <c r="E1162" t="s">
        <v>25</v>
      </c>
      <c r="F1162" t="s">
        <v>26</v>
      </c>
      <c r="G1162" t="str">
        <f>INDEX(find_bugcounts!D:D, MATCH(B1162,find_bugcounts!B:B))</f>
        <v>Bad practice</v>
      </c>
      <c r="H1162" t="s">
        <v>116</v>
      </c>
      <c r="I1162" t="s">
        <v>28</v>
      </c>
      <c r="J1162" t="s">
        <v>29</v>
      </c>
      <c r="K1162">
        <v>4.7</v>
      </c>
      <c r="L1162" t="s">
        <v>1501</v>
      </c>
    </row>
    <row r="1163" spans="1:12" x14ac:dyDescent="0.3">
      <c r="A1163">
        <v>510241</v>
      </c>
      <c r="B1163">
        <v>149</v>
      </c>
      <c r="C1163" t="s">
        <v>31</v>
      </c>
      <c r="D1163" t="s">
        <v>30</v>
      </c>
      <c r="E1163" t="s">
        <v>25</v>
      </c>
      <c r="F1163" t="s">
        <v>62</v>
      </c>
      <c r="G1163" t="str">
        <f>INDEX(find_bugcounts!D:D, MATCH(B1163,find_bugcounts!B:B))</f>
        <v>Correctness</v>
      </c>
      <c r="H1163" t="s">
        <v>1152</v>
      </c>
      <c r="I1163" t="s">
        <v>34</v>
      </c>
      <c r="J1163" t="s">
        <v>35</v>
      </c>
      <c r="K1163">
        <v>4.7</v>
      </c>
      <c r="L1163" t="s">
        <v>1502</v>
      </c>
    </row>
    <row r="1164" spans="1:12" x14ac:dyDescent="0.3">
      <c r="A1164">
        <v>510251</v>
      </c>
      <c r="B1164">
        <v>363</v>
      </c>
      <c r="C1164" t="s">
        <v>31</v>
      </c>
      <c r="D1164" t="s">
        <v>30</v>
      </c>
      <c r="E1164" t="s">
        <v>25</v>
      </c>
      <c r="F1164" t="s">
        <v>26</v>
      </c>
      <c r="G1164" t="str">
        <f>INDEX(find_bugcounts!D:D, MATCH(B1164,find_bugcounts!B:B))</f>
        <v>Dodgy code</v>
      </c>
      <c r="H1164" t="s">
        <v>116</v>
      </c>
      <c r="I1164" t="s">
        <v>34</v>
      </c>
      <c r="J1164" t="s">
        <v>133</v>
      </c>
      <c r="K1164">
        <v>4.7</v>
      </c>
      <c r="L1164" t="s">
        <v>1503</v>
      </c>
    </row>
    <row r="1165" spans="1:12" x14ac:dyDescent="0.3">
      <c r="A1165">
        <v>510267</v>
      </c>
      <c r="B1165">
        <v>160</v>
      </c>
      <c r="C1165" t="s">
        <v>31</v>
      </c>
      <c r="D1165" t="s">
        <v>30</v>
      </c>
      <c r="E1165" t="s">
        <v>87</v>
      </c>
      <c r="F1165" t="s">
        <v>62</v>
      </c>
      <c r="G1165" t="str">
        <f>INDEX(find_bugcounts!D:D, MATCH(B1165,find_bugcounts!B:B))</f>
        <v>Correctness</v>
      </c>
      <c r="H1165" t="s">
        <v>85</v>
      </c>
      <c r="I1165" t="s">
        <v>34</v>
      </c>
      <c r="J1165" t="s">
        <v>106</v>
      </c>
      <c r="K1165">
        <v>4.7</v>
      </c>
      <c r="L1165" t="s">
        <v>1504</v>
      </c>
    </row>
    <row r="1166" spans="1:12" x14ac:dyDescent="0.3">
      <c r="A1166">
        <v>510269</v>
      </c>
      <c r="B1166">
        <v>332</v>
      </c>
      <c r="C1166" t="s">
        <v>31</v>
      </c>
      <c r="D1166" t="s">
        <v>30</v>
      </c>
      <c r="E1166" t="s">
        <v>87</v>
      </c>
      <c r="F1166" t="s">
        <v>62</v>
      </c>
      <c r="G1166" t="str">
        <f>INDEX(find_bugcounts!D:D, MATCH(B1166,find_bugcounts!B:B))</f>
        <v>Performance</v>
      </c>
      <c r="H1166" t="s">
        <v>85</v>
      </c>
      <c r="I1166" t="s">
        <v>34</v>
      </c>
      <c r="J1166" t="s">
        <v>106</v>
      </c>
      <c r="K1166">
        <v>4.7</v>
      </c>
      <c r="L1166" t="s">
        <v>1505</v>
      </c>
    </row>
    <row r="1167" spans="1:12" x14ac:dyDescent="0.3">
      <c r="A1167">
        <v>510288</v>
      </c>
      <c r="B1167">
        <v>321</v>
      </c>
      <c r="C1167" t="s">
        <v>31</v>
      </c>
      <c r="D1167" t="s">
        <v>30</v>
      </c>
      <c r="E1167" t="s">
        <v>25</v>
      </c>
      <c r="F1167" t="s">
        <v>118</v>
      </c>
      <c r="G1167" t="str">
        <f>INDEX(find_bugcounts!D:D, MATCH(B1167,find_bugcounts!B:B))</f>
        <v>Performance</v>
      </c>
      <c r="H1167" t="s">
        <v>551</v>
      </c>
      <c r="I1167" t="s">
        <v>34</v>
      </c>
      <c r="J1167" t="s">
        <v>35</v>
      </c>
      <c r="K1167">
        <v>4.7</v>
      </c>
      <c r="L1167" t="s">
        <v>1506</v>
      </c>
    </row>
    <row r="1168" spans="1:12" x14ac:dyDescent="0.3">
      <c r="A1168">
        <v>510292</v>
      </c>
      <c r="B1168">
        <v>276</v>
      </c>
      <c r="C1168" t="s">
        <v>31</v>
      </c>
      <c r="D1168" t="s">
        <v>30</v>
      </c>
      <c r="E1168" t="s">
        <v>25</v>
      </c>
      <c r="F1168" t="s">
        <v>184</v>
      </c>
      <c r="G1168" t="str">
        <f>INDEX(find_bugcounts!D:D, MATCH(B1168,find_bugcounts!B:B))</f>
        <v>Multithreaded correctness</v>
      </c>
      <c r="H1168" t="s">
        <v>1507</v>
      </c>
      <c r="I1168" t="s">
        <v>28</v>
      </c>
      <c r="J1168" t="s">
        <v>29</v>
      </c>
      <c r="K1168">
        <v>4.7</v>
      </c>
      <c r="L1168" t="s">
        <v>1508</v>
      </c>
    </row>
    <row r="1169" spans="1:12" x14ac:dyDescent="0.3">
      <c r="A1169">
        <v>510299</v>
      </c>
      <c r="B1169">
        <v>186</v>
      </c>
      <c r="C1169" t="s">
        <v>31</v>
      </c>
      <c r="D1169" t="s">
        <v>30</v>
      </c>
      <c r="E1169" t="s">
        <v>25</v>
      </c>
      <c r="F1169" t="s">
        <v>62</v>
      </c>
      <c r="G1169" t="str">
        <f>INDEX(find_bugcounts!D:D, MATCH(B1169,find_bugcounts!B:B))</f>
        <v>Correctness</v>
      </c>
      <c r="H1169" t="s">
        <v>245</v>
      </c>
      <c r="I1169" t="s">
        <v>34</v>
      </c>
      <c r="J1169" t="s">
        <v>35</v>
      </c>
      <c r="K1169">
        <v>4.7</v>
      </c>
      <c r="L1169" t="s">
        <v>1509</v>
      </c>
    </row>
    <row r="1170" spans="1:12" x14ac:dyDescent="0.3">
      <c r="A1170">
        <v>510300</v>
      </c>
      <c r="B1170">
        <v>134</v>
      </c>
      <c r="C1170" t="s">
        <v>31</v>
      </c>
      <c r="D1170" t="s">
        <v>30</v>
      </c>
      <c r="E1170" t="s">
        <v>25</v>
      </c>
      <c r="F1170" t="s">
        <v>62</v>
      </c>
      <c r="G1170" t="str">
        <f>INDEX(find_bugcounts!D:D, MATCH(B1170,find_bugcounts!B:B))</f>
        <v>Correctness</v>
      </c>
      <c r="H1170" t="s">
        <v>85</v>
      </c>
      <c r="I1170" t="s">
        <v>34</v>
      </c>
      <c r="J1170" t="s">
        <v>35</v>
      </c>
      <c r="K1170">
        <v>4.7</v>
      </c>
      <c r="L1170" t="s">
        <v>1510</v>
      </c>
    </row>
    <row r="1171" spans="1:12" x14ac:dyDescent="0.3">
      <c r="A1171">
        <v>510301</v>
      </c>
      <c r="B1171">
        <v>134</v>
      </c>
      <c r="C1171" t="s">
        <v>31</v>
      </c>
      <c r="D1171" t="s">
        <v>30</v>
      </c>
      <c r="E1171" t="s">
        <v>25</v>
      </c>
      <c r="F1171" t="s">
        <v>62</v>
      </c>
      <c r="G1171" t="str">
        <f>INDEX(find_bugcounts!D:D, MATCH(B1171,find_bugcounts!B:B))</f>
        <v>Correctness</v>
      </c>
      <c r="H1171" t="s">
        <v>85</v>
      </c>
      <c r="I1171" t="s">
        <v>34</v>
      </c>
      <c r="J1171" t="s">
        <v>35</v>
      </c>
      <c r="K1171">
        <v>4.7</v>
      </c>
      <c r="L1171" t="s">
        <v>1511</v>
      </c>
    </row>
    <row r="1172" spans="1:12" x14ac:dyDescent="0.3">
      <c r="A1172">
        <v>510303</v>
      </c>
      <c r="B1172">
        <v>134</v>
      </c>
      <c r="C1172" t="s">
        <v>31</v>
      </c>
      <c r="D1172" t="s">
        <v>30</v>
      </c>
      <c r="E1172" t="s">
        <v>25</v>
      </c>
      <c r="F1172" t="s">
        <v>62</v>
      </c>
      <c r="G1172" t="str">
        <f>INDEX(find_bugcounts!D:D, MATCH(B1172,find_bugcounts!B:B))</f>
        <v>Correctness</v>
      </c>
      <c r="H1172" t="s">
        <v>85</v>
      </c>
      <c r="I1172" t="s">
        <v>34</v>
      </c>
      <c r="J1172" t="s">
        <v>35</v>
      </c>
      <c r="K1172">
        <v>4.7</v>
      </c>
      <c r="L1172" t="s">
        <v>1512</v>
      </c>
    </row>
    <row r="1173" spans="1:12" x14ac:dyDescent="0.3">
      <c r="A1173">
        <v>510304</v>
      </c>
      <c r="B1173">
        <v>134</v>
      </c>
      <c r="C1173" t="s">
        <v>31</v>
      </c>
      <c r="D1173" t="s">
        <v>30</v>
      </c>
      <c r="E1173" t="s">
        <v>25</v>
      </c>
      <c r="F1173" t="s">
        <v>62</v>
      </c>
      <c r="G1173" t="str">
        <f>INDEX(find_bugcounts!D:D, MATCH(B1173,find_bugcounts!B:B))</f>
        <v>Correctness</v>
      </c>
      <c r="H1173" t="s">
        <v>85</v>
      </c>
      <c r="I1173" t="s">
        <v>34</v>
      </c>
      <c r="J1173" t="s">
        <v>35</v>
      </c>
      <c r="K1173">
        <v>4.7</v>
      </c>
      <c r="L1173" t="s">
        <v>1513</v>
      </c>
    </row>
    <row r="1174" spans="1:12" x14ac:dyDescent="0.3">
      <c r="A1174">
        <v>510307</v>
      </c>
      <c r="B1174">
        <v>134</v>
      </c>
      <c r="C1174" t="s">
        <v>31</v>
      </c>
      <c r="D1174" t="s">
        <v>30</v>
      </c>
      <c r="E1174" t="s">
        <v>25</v>
      </c>
      <c r="F1174" t="s">
        <v>62</v>
      </c>
      <c r="G1174" t="str">
        <f>INDEX(find_bugcounts!D:D, MATCH(B1174,find_bugcounts!B:B))</f>
        <v>Correctness</v>
      </c>
      <c r="H1174" t="s">
        <v>85</v>
      </c>
      <c r="I1174" t="s">
        <v>34</v>
      </c>
      <c r="J1174" t="s">
        <v>35</v>
      </c>
      <c r="K1174">
        <v>4.7</v>
      </c>
      <c r="L1174" t="s">
        <v>1514</v>
      </c>
    </row>
    <row r="1175" spans="1:12" x14ac:dyDescent="0.3">
      <c r="A1175">
        <v>510309</v>
      </c>
      <c r="B1175">
        <v>134</v>
      </c>
      <c r="C1175" t="s">
        <v>31</v>
      </c>
      <c r="D1175" t="s">
        <v>30</v>
      </c>
      <c r="E1175" t="s">
        <v>25</v>
      </c>
      <c r="F1175" t="s">
        <v>62</v>
      </c>
      <c r="G1175" t="str">
        <f>INDEX(find_bugcounts!D:D, MATCH(B1175,find_bugcounts!B:B))</f>
        <v>Correctness</v>
      </c>
      <c r="H1175" t="s">
        <v>85</v>
      </c>
      <c r="I1175" t="s">
        <v>34</v>
      </c>
      <c r="J1175" t="s">
        <v>133</v>
      </c>
      <c r="K1175">
        <v>4.7</v>
      </c>
      <c r="L1175" t="s">
        <v>1515</v>
      </c>
    </row>
    <row r="1176" spans="1:12" x14ac:dyDescent="0.3">
      <c r="A1176">
        <v>510311</v>
      </c>
      <c r="B1176">
        <v>134</v>
      </c>
      <c r="C1176" t="s">
        <v>31</v>
      </c>
      <c r="D1176" t="s">
        <v>30</v>
      </c>
      <c r="E1176" t="s">
        <v>25</v>
      </c>
      <c r="F1176" t="s">
        <v>88</v>
      </c>
      <c r="G1176" t="str">
        <f>INDEX(find_bugcounts!D:D, MATCH(B1176,find_bugcounts!B:B))</f>
        <v>Correctness</v>
      </c>
      <c r="H1176" t="s">
        <v>85</v>
      </c>
      <c r="I1176" t="s">
        <v>28</v>
      </c>
      <c r="J1176" t="s">
        <v>29</v>
      </c>
      <c r="K1176">
        <v>4.7</v>
      </c>
      <c r="L1176" t="s">
        <v>1516</v>
      </c>
    </row>
    <row r="1177" spans="1:12" x14ac:dyDescent="0.3">
      <c r="A1177">
        <v>510312</v>
      </c>
      <c r="B1177">
        <v>134</v>
      </c>
      <c r="C1177" t="s">
        <v>31</v>
      </c>
      <c r="D1177" t="s">
        <v>30</v>
      </c>
      <c r="E1177" t="s">
        <v>25</v>
      </c>
      <c r="F1177" t="s">
        <v>88</v>
      </c>
      <c r="G1177" t="str">
        <f>INDEX(find_bugcounts!D:D, MATCH(B1177,find_bugcounts!B:B))</f>
        <v>Correctness</v>
      </c>
      <c r="H1177" t="s">
        <v>85</v>
      </c>
      <c r="I1177" t="s">
        <v>34</v>
      </c>
      <c r="J1177" t="s">
        <v>35</v>
      </c>
      <c r="K1177">
        <v>4.7</v>
      </c>
      <c r="L1177" t="s">
        <v>1517</v>
      </c>
    </row>
    <row r="1178" spans="1:12" x14ac:dyDescent="0.3">
      <c r="A1178">
        <v>510313</v>
      </c>
      <c r="B1178">
        <v>134</v>
      </c>
      <c r="C1178" t="s">
        <v>31</v>
      </c>
      <c r="D1178" t="s">
        <v>30</v>
      </c>
      <c r="E1178" t="s">
        <v>25</v>
      </c>
      <c r="F1178" t="s">
        <v>88</v>
      </c>
      <c r="G1178" t="str">
        <f>INDEX(find_bugcounts!D:D, MATCH(B1178,find_bugcounts!B:B))</f>
        <v>Correctness</v>
      </c>
      <c r="H1178" t="s">
        <v>85</v>
      </c>
      <c r="I1178" t="s">
        <v>34</v>
      </c>
      <c r="J1178" t="s">
        <v>35</v>
      </c>
      <c r="K1178">
        <v>4.7</v>
      </c>
      <c r="L1178" t="s">
        <v>1518</v>
      </c>
    </row>
    <row r="1179" spans="1:12" x14ac:dyDescent="0.3">
      <c r="A1179">
        <v>510328</v>
      </c>
      <c r="B1179">
        <v>313</v>
      </c>
      <c r="C1179" t="s">
        <v>31</v>
      </c>
      <c r="D1179" t="s">
        <v>30</v>
      </c>
      <c r="E1179" t="s">
        <v>25</v>
      </c>
      <c r="F1179" t="s">
        <v>118</v>
      </c>
      <c r="G1179" t="str">
        <f>INDEX(find_bugcounts!D:D, MATCH(B1179,find_bugcounts!B:B))</f>
        <v>Performance</v>
      </c>
      <c r="H1179" t="s">
        <v>85</v>
      </c>
      <c r="I1179" t="s">
        <v>28</v>
      </c>
      <c r="J1179" t="s">
        <v>29</v>
      </c>
      <c r="K1179">
        <v>4.7</v>
      </c>
      <c r="L1179" t="s">
        <v>1519</v>
      </c>
    </row>
    <row r="1180" spans="1:12" x14ac:dyDescent="0.3">
      <c r="A1180">
        <v>510329</v>
      </c>
      <c r="B1180">
        <v>352</v>
      </c>
      <c r="C1180" t="s">
        <v>31</v>
      </c>
      <c r="D1180" t="s">
        <v>30</v>
      </c>
      <c r="E1180" t="s">
        <v>867</v>
      </c>
      <c r="F1180" t="s">
        <v>867</v>
      </c>
      <c r="G1180" t="str">
        <f>INDEX(find_bugcounts!D:D, MATCH(B1180,find_bugcounts!B:B))</f>
        <v>Dodgy code</v>
      </c>
      <c r="H1180" t="s">
        <v>1520</v>
      </c>
      <c r="I1180" t="s">
        <v>28</v>
      </c>
      <c r="J1180" t="s">
        <v>29</v>
      </c>
      <c r="K1180">
        <v>4.7</v>
      </c>
      <c r="L1180" t="s">
        <v>1521</v>
      </c>
    </row>
    <row r="1181" spans="1:12" x14ac:dyDescent="0.3">
      <c r="A1181">
        <v>510330</v>
      </c>
      <c r="B1181">
        <v>197</v>
      </c>
      <c r="C1181" t="s">
        <v>177</v>
      </c>
      <c r="D1181" t="s">
        <v>30</v>
      </c>
      <c r="E1181" t="s">
        <v>25</v>
      </c>
      <c r="F1181" t="s">
        <v>62</v>
      </c>
      <c r="G1181" t="str">
        <f>INDEX(find_bugcounts!D:D, MATCH(B1181,find_bugcounts!B:B))</f>
        <v>Correctness</v>
      </c>
      <c r="H1181" t="s">
        <v>176</v>
      </c>
      <c r="I1181" t="s">
        <v>34</v>
      </c>
      <c r="J1181" t="s">
        <v>35</v>
      </c>
      <c r="K1181">
        <v>4.7</v>
      </c>
      <c r="L1181" t="s">
        <v>1522</v>
      </c>
    </row>
    <row r="1182" spans="1:12" x14ac:dyDescent="0.3">
      <c r="A1182">
        <v>510334</v>
      </c>
      <c r="B1182">
        <v>115</v>
      </c>
      <c r="C1182" t="s">
        <v>31</v>
      </c>
      <c r="D1182" t="s">
        <v>30</v>
      </c>
      <c r="E1182" t="s">
        <v>87</v>
      </c>
      <c r="F1182" t="s">
        <v>113</v>
      </c>
      <c r="G1182" t="str">
        <f>INDEX(find_bugcounts!D:D, MATCH(B1182,find_bugcounts!B:B))</f>
        <v>Bad practice</v>
      </c>
      <c r="H1182" t="s">
        <v>1523</v>
      </c>
      <c r="I1182" t="s">
        <v>28</v>
      </c>
      <c r="J1182" t="s">
        <v>29</v>
      </c>
      <c r="K1182">
        <v>4.7</v>
      </c>
      <c r="L1182" t="s">
        <v>1524</v>
      </c>
    </row>
    <row r="1183" spans="1:12" x14ac:dyDescent="0.3">
      <c r="A1183">
        <v>510339</v>
      </c>
      <c r="B1183">
        <v>1</v>
      </c>
      <c r="C1183" t="s">
        <v>45</v>
      </c>
      <c r="D1183" t="s">
        <v>30</v>
      </c>
      <c r="E1183" t="s">
        <v>87</v>
      </c>
      <c r="F1183" t="s">
        <v>113</v>
      </c>
      <c r="G1183" t="str">
        <f>INDEX(find_bugcounts!D:D, MATCH(B1183,find_bugcounts!B:B))</f>
        <v>Bad practice</v>
      </c>
      <c r="H1183" t="s">
        <v>305</v>
      </c>
      <c r="I1183" t="s">
        <v>34</v>
      </c>
      <c r="J1183" t="s">
        <v>35</v>
      </c>
      <c r="K1183">
        <v>4.7</v>
      </c>
      <c r="L1183" t="s">
        <v>1525</v>
      </c>
    </row>
    <row r="1184" spans="1:12" x14ac:dyDescent="0.3">
      <c r="A1184">
        <v>510354</v>
      </c>
      <c r="B1184">
        <v>405</v>
      </c>
      <c r="C1184" t="s">
        <v>31</v>
      </c>
      <c r="D1184" t="s">
        <v>30</v>
      </c>
      <c r="E1184" t="s">
        <v>25</v>
      </c>
      <c r="F1184" t="s">
        <v>62</v>
      </c>
      <c r="G1184" t="str">
        <f>INDEX(find_bugcounts!D:D, MATCH(B1184,find_bugcounts!B:B))</f>
        <v>Dodgy code</v>
      </c>
      <c r="H1184" t="s">
        <v>85</v>
      </c>
      <c r="I1184" t="s">
        <v>34</v>
      </c>
      <c r="J1184" t="s">
        <v>35</v>
      </c>
      <c r="K1184">
        <v>4.7</v>
      </c>
      <c r="L1184" t="s">
        <v>1526</v>
      </c>
    </row>
    <row r="1185" spans="1:12" x14ac:dyDescent="0.3">
      <c r="A1185">
        <v>510361</v>
      </c>
      <c r="B1185">
        <v>334</v>
      </c>
      <c r="C1185" t="s">
        <v>64</v>
      </c>
      <c r="D1185" t="s">
        <v>30</v>
      </c>
      <c r="E1185" t="s">
        <v>87</v>
      </c>
      <c r="F1185" t="s">
        <v>113</v>
      </c>
      <c r="G1185" t="str">
        <f>INDEX(find_bugcounts!D:D, MATCH(B1185,find_bugcounts!B:B))</f>
        <v>Security</v>
      </c>
      <c r="H1185" t="s">
        <v>590</v>
      </c>
      <c r="I1185" t="s">
        <v>99</v>
      </c>
      <c r="J1185" t="s">
        <v>35</v>
      </c>
      <c r="K1185">
        <v>4.7</v>
      </c>
      <c r="L1185" t="s">
        <v>1527</v>
      </c>
    </row>
    <row r="1186" spans="1:12" x14ac:dyDescent="0.3">
      <c r="A1186">
        <v>510381</v>
      </c>
      <c r="B1186">
        <v>10</v>
      </c>
      <c r="C1186" t="s">
        <v>42</v>
      </c>
      <c r="D1186" t="s">
        <v>30</v>
      </c>
      <c r="E1186" t="s">
        <v>96</v>
      </c>
      <c r="F1186" t="s">
        <v>97</v>
      </c>
      <c r="G1186" t="str">
        <f>INDEX(find_bugcounts!D:D, MATCH(B1186,find_bugcounts!B:B))</f>
        <v>Bad practice</v>
      </c>
      <c r="H1186" t="s">
        <v>58</v>
      </c>
      <c r="I1186" t="s">
        <v>34</v>
      </c>
      <c r="J1186" t="s">
        <v>35</v>
      </c>
      <c r="K1186">
        <v>4.7</v>
      </c>
      <c r="L1186" t="s">
        <v>1528</v>
      </c>
    </row>
    <row r="1187" spans="1:12" x14ac:dyDescent="0.3">
      <c r="A1187">
        <v>510382</v>
      </c>
      <c r="B1187">
        <v>403</v>
      </c>
      <c r="C1187" t="s">
        <v>31</v>
      </c>
      <c r="D1187" t="s">
        <v>30</v>
      </c>
      <c r="E1187" t="s">
        <v>87</v>
      </c>
      <c r="F1187" t="s">
        <v>93</v>
      </c>
      <c r="G1187" t="str">
        <f>INDEX(find_bugcounts!D:D, MATCH(B1187,find_bugcounts!B:B))</f>
        <v>Dodgy code</v>
      </c>
      <c r="H1187" t="s">
        <v>66</v>
      </c>
      <c r="I1187" t="s">
        <v>99</v>
      </c>
      <c r="J1187" t="s">
        <v>35</v>
      </c>
      <c r="K1187">
        <v>4.7</v>
      </c>
      <c r="L1187" t="s">
        <v>1529</v>
      </c>
    </row>
    <row r="1188" spans="1:12" x14ac:dyDescent="0.3">
      <c r="A1188">
        <v>510385</v>
      </c>
      <c r="B1188">
        <v>323</v>
      </c>
      <c r="C1188" t="s">
        <v>31</v>
      </c>
      <c r="D1188" t="s">
        <v>30</v>
      </c>
      <c r="E1188" t="s">
        <v>96</v>
      </c>
      <c r="F1188" t="s">
        <v>62</v>
      </c>
      <c r="G1188" t="str">
        <f>INDEX(find_bugcounts!D:D, MATCH(B1188,find_bugcounts!B:B))</f>
        <v>Performance</v>
      </c>
      <c r="H1188" t="s">
        <v>85</v>
      </c>
      <c r="I1188" t="s">
        <v>34</v>
      </c>
      <c r="J1188" t="s">
        <v>35</v>
      </c>
      <c r="K1188">
        <v>4.7</v>
      </c>
      <c r="L1188" t="s">
        <v>1530</v>
      </c>
    </row>
    <row r="1189" spans="1:12" x14ac:dyDescent="0.3">
      <c r="A1189">
        <v>510395</v>
      </c>
      <c r="B1189">
        <v>288</v>
      </c>
      <c r="C1189" t="s">
        <v>45</v>
      </c>
      <c r="D1189" t="s">
        <v>30</v>
      </c>
      <c r="E1189" t="s">
        <v>87</v>
      </c>
      <c r="F1189" t="s">
        <v>113</v>
      </c>
      <c r="G1189" t="str">
        <f>INDEX(find_bugcounts!D:D, MATCH(B1189,find_bugcounts!B:B))</f>
        <v>Multithreaded correctness</v>
      </c>
      <c r="H1189" t="s">
        <v>1359</v>
      </c>
      <c r="I1189" t="s">
        <v>28</v>
      </c>
      <c r="J1189" t="s">
        <v>29</v>
      </c>
      <c r="K1189">
        <v>4.7</v>
      </c>
      <c r="L1189" t="s">
        <v>1531</v>
      </c>
    </row>
    <row r="1190" spans="1:12" x14ac:dyDescent="0.3">
      <c r="A1190">
        <v>510400</v>
      </c>
      <c r="B1190">
        <v>160</v>
      </c>
      <c r="C1190" t="s">
        <v>31</v>
      </c>
      <c r="D1190" t="s">
        <v>30</v>
      </c>
      <c r="E1190" t="s">
        <v>87</v>
      </c>
      <c r="F1190" t="s">
        <v>62</v>
      </c>
      <c r="G1190" t="str">
        <f>INDEX(find_bugcounts!D:D, MATCH(B1190,find_bugcounts!B:B))</f>
        <v>Correctness</v>
      </c>
      <c r="H1190" t="s">
        <v>1231</v>
      </c>
      <c r="I1190" t="s">
        <v>28</v>
      </c>
      <c r="J1190" t="s">
        <v>29</v>
      </c>
      <c r="K1190">
        <v>4.7</v>
      </c>
      <c r="L1190" t="s">
        <v>1532</v>
      </c>
    </row>
    <row r="1191" spans="1:12" x14ac:dyDescent="0.3">
      <c r="A1191">
        <v>510402</v>
      </c>
      <c r="B1191">
        <v>321</v>
      </c>
      <c r="C1191" t="s">
        <v>31</v>
      </c>
      <c r="D1191" t="s">
        <v>30</v>
      </c>
      <c r="E1191" t="s">
        <v>87</v>
      </c>
      <c r="F1191" t="s">
        <v>93</v>
      </c>
      <c r="G1191" t="str">
        <f>INDEX(find_bugcounts!D:D, MATCH(B1191,find_bugcounts!B:B))</f>
        <v>Performance</v>
      </c>
      <c r="H1191" t="s">
        <v>98</v>
      </c>
      <c r="I1191" t="s">
        <v>34</v>
      </c>
      <c r="J1191" t="s">
        <v>35</v>
      </c>
      <c r="K1191">
        <v>4.7</v>
      </c>
      <c r="L1191" t="s">
        <v>1533</v>
      </c>
    </row>
    <row r="1192" spans="1:12" x14ac:dyDescent="0.3">
      <c r="A1192">
        <v>510404</v>
      </c>
      <c r="B1192">
        <v>321</v>
      </c>
      <c r="C1192" t="s">
        <v>31</v>
      </c>
      <c r="D1192" t="s">
        <v>30</v>
      </c>
      <c r="E1192" t="s">
        <v>25</v>
      </c>
      <c r="F1192" t="s">
        <v>209</v>
      </c>
      <c r="G1192" t="str">
        <f>INDEX(find_bugcounts!D:D, MATCH(B1192,find_bugcounts!B:B))</f>
        <v>Performance</v>
      </c>
      <c r="H1192" t="s">
        <v>176</v>
      </c>
      <c r="I1192" t="s">
        <v>34</v>
      </c>
      <c r="J1192" t="s">
        <v>35</v>
      </c>
      <c r="K1192">
        <v>4.7</v>
      </c>
      <c r="L1192" t="s">
        <v>1534</v>
      </c>
    </row>
    <row r="1193" spans="1:12" x14ac:dyDescent="0.3">
      <c r="A1193">
        <v>510406</v>
      </c>
      <c r="B1193">
        <v>422</v>
      </c>
      <c r="C1193" t="s">
        <v>31</v>
      </c>
      <c r="D1193" t="s">
        <v>30</v>
      </c>
      <c r="E1193" t="s">
        <v>96</v>
      </c>
      <c r="F1193" t="s">
        <v>258</v>
      </c>
      <c r="G1193" t="str">
        <f>INDEX(find_bugcounts!D:D, MATCH(B1193,find_bugcounts!B:B))</f>
        <v>Dodgy code</v>
      </c>
      <c r="H1193" t="s">
        <v>108</v>
      </c>
      <c r="I1193" t="s">
        <v>99</v>
      </c>
      <c r="J1193" t="s">
        <v>35</v>
      </c>
      <c r="K1193">
        <v>4.7</v>
      </c>
      <c r="L1193" t="s">
        <v>1535</v>
      </c>
    </row>
    <row r="1194" spans="1:12" x14ac:dyDescent="0.3">
      <c r="A1194">
        <v>510413</v>
      </c>
      <c r="B1194">
        <v>416</v>
      </c>
      <c r="C1194" t="s">
        <v>45</v>
      </c>
      <c r="D1194" t="s">
        <v>30</v>
      </c>
      <c r="E1194" t="s">
        <v>1453</v>
      </c>
      <c r="F1194" t="s">
        <v>62</v>
      </c>
      <c r="G1194" t="str">
        <f>INDEX(find_bugcounts!D:D, MATCH(B1194,find_bugcounts!B:B))</f>
        <v>Dodgy code</v>
      </c>
      <c r="H1194" t="s">
        <v>997</v>
      </c>
      <c r="I1194" t="s">
        <v>28</v>
      </c>
      <c r="J1194" t="s">
        <v>29</v>
      </c>
      <c r="K1194">
        <v>4.7</v>
      </c>
      <c r="L1194" t="s">
        <v>1536</v>
      </c>
    </row>
    <row r="1195" spans="1:12" x14ac:dyDescent="0.3">
      <c r="A1195">
        <v>510414</v>
      </c>
      <c r="B1195">
        <v>134</v>
      </c>
      <c r="C1195" t="s">
        <v>170</v>
      </c>
      <c r="D1195" t="s">
        <v>30</v>
      </c>
      <c r="E1195" t="s">
        <v>25</v>
      </c>
      <c r="F1195" t="s">
        <v>62</v>
      </c>
      <c r="G1195" t="str">
        <f>INDEX(find_bugcounts!D:D, MATCH(B1195,find_bugcounts!B:B))</f>
        <v>Correctness</v>
      </c>
      <c r="H1195" t="s">
        <v>1537</v>
      </c>
      <c r="I1195" t="s">
        <v>34</v>
      </c>
      <c r="J1195" t="s">
        <v>35</v>
      </c>
      <c r="K1195">
        <v>4.7</v>
      </c>
      <c r="L1195" t="s">
        <v>1538</v>
      </c>
    </row>
    <row r="1196" spans="1:12" x14ac:dyDescent="0.3">
      <c r="A1196">
        <v>510417</v>
      </c>
      <c r="B1196">
        <v>134</v>
      </c>
      <c r="C1196" t="s">
        <v>31</v>
      </c>
      <c r="D1196" t="s">
        <v>30</v>
      </c>
      <c r="E1196" t="s">
        <v>25</v>
      </c>
      <c r="F1196" t="s">
        <v>62</v>
      </c>
      <c r="G1196" t="str">
        <f>INDEX(find_bugcounts!D:D, MATCH(B1196,find_bugcounts!B:B))</f>
        <v>Correctness</v>
      </c>
      <c r="H1196" t="s">
        <v>85</v>
      </c>
      <c r="I1196" t="s">
        <v>34</v>
      </c>
      <c r="J1196" t="s">
        <v>35</v>
      </c>
      <c r="K1196">
        <v>4.7</v>
      </c>
      <c r="L1196" t="s">
        <v>1539</v>
      </c>
    </row>
    <row r="1197" spans="1:12" x14ac:dyDescent="0.3">
      <c r="A1197">
        <v>510443</v>
      </c>
      <c r="B1197">
        <v>19</v>
      </c>
      <c r="C1197" t="s">
        <v>42</v>
      </c>
      <c r="D1197" t="s">
        <v>30</v>
      </c>
      <c r="E1197" t="s">
        <v>96</v>
      </c>
      <c r="F1197" t="s">
        <v>62</v>
      </c>
      <c r="G1197" t="str">
        <f>INDEX(find_bugcounts!D:D, MATCH(B1197,find_bugcounts!B:B))</f>
        <v>Bad practice</v>
      </c>
      <c r="H1197" t="s">
        <v>1540</v>
      </c>
      <c r="I1197" t="s">
        <v>99</v>
      </c>
      <c r="J1197" t="s">
        <v>35</v>
      </c>
      <c r="K1197">
        <v>4.7</v>
      </c>
      <c r="L1197" t="s">
        <v>1541</v>
      </c>
    </row>
    <row r="1198" spans="1:12" x14ac:dyDescent="0.3">
      <c r="A1198">
        <v>510446</v>
      </c>
      <c r="B1198">
        <v>98</v>
      </c>
      <c r="C1198" t="s">
        <v>31</v>
      </c>
      <c r="D1198" t="s">
        <v>30</v>
      </c>
      <c r="E1198" t="s">
        <v>25</v>
      </c>
      <c r="F1198" t="s">
        <v>26</v>
      </c>
      <c r="G1198" t="str">
        <f>INDEX(find_bugcounts!D:D, MATCH(B1198,find_bugcounts!B:B))</f>
        <v>Bad practice</v>
      </c>
      <c r="H1198" t="s">
        <v>1411</v>
      </c>
      <c r="I1198" t="s">
        <v>28</v>
      </c>
      <c r="J1198" t="s">
        <v>29</v>
      </c>
      <c r="K1198">
        <v>4.7</v>
      </c>
      <c r="L1198" t="s">
        <v>1542</v>
      </c>
    </row>
    <row r="1199" spans="1:12" x14ac:dyDescent="0.3">
      <c r="A1199">
        <v>510453</v>
      </c>
      <c r="B1199">
        <v>134</v>
      </c>
      <c r="C1199" t="s">
        <v>31</v>
      </c>
      <c r="D1199" t="s">
        <v>30</v>
      </c>
      <c r="E1199" t="s">
        <v>96</v>
      </c>
      <c r="F1199" t="s">
        <v>62</v>
      </c>
      <c r="G1199" t="str">
        <f>INDEX(find_bugcounts!D:D, MATCH(B1199,find_bugcounts!B:B))</f>
        <v>Correctness</v>
      </c>
      <c r="H1199" t="s">
        <v>85</v>
      </c>
      <c r="I1199" t="s">
        <v>99</v>
      </c>
      <c r="J1199" t="s">
        <v>35</v>
      </c>
      <c r="K1199">
        <v>4.7</v>
      </c>
      <c r="L1199" t="s">
        <v>1543</v>
      </c>
    </row>
    <row r="1200" spans="1:12" x14ac:dyDescent="0.3">
      <c r="A1200">
        <v>510454</v>
      </c>
      <c r="B1200">
        <v>134</v>
      </c>
      <c r="C1200" t="s">
        <v>31</v>
      </c>
      <c r="D1200" t="s">
        <v>30</v>
      </c>
      <c r="E1200" t="s">
        <v>96</v>
      </c>
      <c r="F1200" t="s">
        <v>62</v>
      </c>
      <c r="G1200" t="str">
        <f>INDEX(find_bugcounts!D:D, MATCH(B1200,find_bugcounts!B:B))</f>
        <v>Correctness</v>
      </c>
      <c r="H1200" t="s">
        <v>85</v>
      </c>
      <c r="I1200" t="s">
        <v>34</v>
      </c>
      <c r="J1200" t="s">
        <v>35</v>
      </c>
      <c r="K1200">
        <v>4.7</v>
      </c>
      <c r="L1200" t="s">
        <v>1544</v>
      </c>
    </row>
    <row r="1201" spans="1:12" x14ac:dyDescent="0.3">
      <c r="A1201">
        <v>510462</v>
      </c>
      <c r="B1201">
        <v>259</v>
      </c>
      <c r="C1201" t="s">
        <v>45</v>
      </c>
      <c r="D1201" t="s">
        <v>30</v>
      </c>
      <c r="E1201" t="s">
        <v>25</v>
      </c>
      <c r="F1201" t="s">
        <v>104</v>
      </c>
      <c r="G1201" t="str">
        <f>INDEX(find_bugcounts!D:D, MATCH(B1201,find_bugcounts!B:B))</f>
        <v>Malicious code vulnerability</v>
      </c>
      <c r="H1201" t="s">
        <v>91</v>
      </c>
      <c r="I1201" t="s">
        <v>50</v>
      </c>
      <c r="J1201" t="s">
        <v>133</v>
      </c>
      <c r="K1201">
        <v>4.7</v>
      </c>
      <c r="L1201" t="s">
        <v>1545</v>
      </c>
    </row>
    <row r="1202" spans="1:12" x14ac:dyDescent="0.3">
      <c r="A1202">
        <v>510463</v>
      </c>
      <c r="B1202">
        <v>147</v>
      </c>
      <c r="C1202" t="s">
        <v>42</v>
      </c>
      <c r="D1202" t="s">
        <v>30</v>
      </c>
      <c r="E1202" t="s">
        <v>25</v>
      </c>
      <c r="F1202" t="s">
        <v>118</v>
      </c>
      <c r="G1202" t="str">
        <f>INDEX(find_bugcounts!D:D, MATCH(B1202,find_bugcounts!B:B))</f>
        <v>Correctness</v>
      </c>
      <c r="H1202" t="s">
        <v>781</v>
      </c>
      <c r="I1202" t="s">
        <v>28</v>
      </c>
      <c r="J1202" t="s">
        <v>29</v>
      </c>
      <c r="K1202">
        <v>4.7</v>
      </c>
      <c r="L1202" t="s">
        <v>1546</v>
      </c>
    </row>
    <row r="1203" spans="1:12" x14ac:dyDescent="0.3">
      <c r="A1203">
        <v>510477</v>
      </c>
      <c r="B1203">
        <v>1</v>
      </c>
      <c r="C1203" t="s">
        <v>45</v>
      </c>
      <c r="D1203" t="s">
        <v>30</v>
      </c>
      <c r="E1203" t="s">
        <v>25</v>
      </c>
      <c r="F1203" t="s">
        <v>26</v>
      </c>
      <c r="G1203" t="str">
        <f>INDEX(find_bugcounts!D:D, MATCH(B1203,find_bugcounts!B:B))</f>
        <v>Bad practice</v>
      </c>
      <c r="H1203" t="s">
        <v>1547</v>
      </c>
      <c r="I1203" t="s">
        <v>28</v>
      </c>
      <c r="J1203" t="s">
        <v>29</v>
      </c>
      <c r="K1203">
        <v>4.7</v>
      </c>
      <c r="L1203" t="s">
        <v>1548</v>
      </c>
    </row>
    <row r="1204" spans="1:12" x14ac:dyDescent="0.3">
      <c r="A1204">
        <v>510483</v>
      </c>
      <c r="B1204">
        <v>58</v>
      </c>
      <c r="C1204" t="s">
        <v>31</v>
      </c>
      <c r="D1204" t="s">
        <v>30</v>
      </c>
      <c r="E1204" t="s">
        <v>87</v>
      </c>
      <c r="F1204" t="s">
        <v>113</v>
      </c>
      <c r="G1204" t="str">
        <f>INDEX(find_bugcounts!D:D, MATCH(B1204,find_bugcounts!B:B))</f>
        <v>Bad practice</v>
      </c>
      <c r="H1204" t="s">
        <v>198</v>
      </c>
      <c r="I1204" t="s">
        <v>34</v>
      </c>
      <c r="J1204" t="s">
        <v>35</v>
      </c>
      <c r="K1204">
        <v>4.7</v>
      </c>
      <c r="L1204" t="s">
        <v>1549</v>
      </c>
    </row>
    <row r="1205" spans="1:12" x14ac:dyDescent="0.3">
      <c r="A1205">
        <v>510488</v>
      </c>
      <c r="B1205">
        <v>422</v>
      </c>
      <c r="C1205" t="s">
        <v>31</v>
      </c>
      <c r="D1205" t="s">
        <v>30</v>
      </c>
      <c r="E1205" t="s">
        <v>96</v>
      </c>
      <c r="F1205" t="s">
        <v>62</v>
      </c>
      <c r="G1205" t="str">
        <f>INDEX(find_bugcounts!D:D, MATCH(B1205,find_bugcounts!B:B))</f>
        <v>Dodgy code</v>
      </c>
      <c r="H1205" t="s">
        <v>176</v>
      </c>
      <c r="I1205" t="s">
        <v>99</v>
      </c>
      <c r="J1205" t="s">
        <v>35</v>
      </c>
      <c r="K1205">
        <v>4.7</v>
      </c>
      <c r="L1205" t="s">
        <v>1550</v>
      </c>
    </row>
    <row r="1206" spans="1:12" x14ac:dyDescent="0.3">
      <c r="A1206">
        <v>510493</v>
      </c>
      <c r="B1206">
        <v>1</v>
      </c>
      <c r="C1206" t="s">
        <v>31</v>
      </c>
      <c r="D1206" t="s">
        <v>30</v>
      </c>
      <c r="E1206" t="s">
        <v>25</v>
      </c>
      <c r="F1206" t="s">
        <v>26</v>
      </c>
      <c r="G1206" t="str">
        <f>INDEX(find_bugcounts!D:D, MATCH(B1206,find_bugcounts!B:B))</f>
        <v>Bad practice</v>
      </c>
      <c r="H1206" t="s">
        <v>1284</v>
      </c>
      <c r="I1206" t="s">
        <v>28</v>
      </c>
      <c r="J1206" t="s">
        <v>29</v>
      </c>
      <c r="K1206">
        <v>4.7</v>
      </c>
      <c r="L1206" t="s">
        <v>1551</v>
      </c>
    </row>
    <row r="1207" spans="1:12" x14ac:dyDescent="0.3">
      <c r="A1207">
        <v>510494</v>
      </c>
      <c r="B1207">
        <v>115</v>
      </c>
      <c r="C1207" t="s">
        <v>31</v>
      </c>
      <c r="D1207" t="s">
        <v>30</v>
      </c>
      <c r="E1207" t="s">
        <v>87</v>
      </c>
      <c r="F1207" t="s">
        <v>93</v>
      </c>
      <c r="G1207" t="str">
        <f>INDEX(find_bugcounts!D:D, MATCH(B1207,find_bugcounts!B:B))</f>
        <v>Bad practice</v>
      </c>
      <c r="H1207" t="s">
        <v>98</v>
      </c>
      <c r="I1207" t="s">
        <v>28</v>
      </c>
      <c r="J1207" t="s">
        <v>29</v>
      </c>
      <c r="K1207">
        <v>4.7</v>
      </c>
      <c r="L1207" t="s">
        <v>1552</v>
      </c>
    </row>
    <row r="1208" spans="1:12" x14ac:dyDescent="0.3">
      <c r="A1208">
        <v>510496</v>
      </c>
      <c r="B1208">
        <v>147</v>
      </c>
      <c r="C1208" t="s">
        <v>31</v>
      </c>
      <c r="D1208" t="s">
        <v>30</v>
      </c>
      <c r="E1208" t="s">
        <v>87</v>
      </c>
      <c r="F1208" t="s">
        <v>62</v>
      </c>
      <c r="G1208" t="str">
        <f>INDEX(find_bugcounts!D:D, MATCH(B1208,find_bugcounts!B:B))</f>
        <v>Correctness</v>
      </c>
      <c r="H1208" t="s">
        <v>356</v>
      </c>
      <c r="I1208" t="s">
        <v>201</v>
      </c>
      <c r="J1208" t="s">
        <v>29</v>
      </c>
      <c r="K1208">
        <v>4.7</v>
      </c>
      <c r="L1208" t="s">
        <v>1553</v>
      </c>
    </row>
    <row r="1209" spans="1:12" x14ac:dyDescent="0.3">
      <c r="A1209">
        <v>510498</v>
      </c>
      <c r="B1209">
        <v>149</v>
      </c>
      <c r="C1209" t="s">
        <v>31</v>
      </c>
      <c r="D1209" t="s">
        <v>30</v>
      </c>
      <c r="E1209" t="s">
        <v>87</v>
      </c>
      <c r="F1209" t="s">
        <v>88</v>
      </c>
      <c r="G1209" t="str">
        <f>INDEX(find_bugcounts!D:D, MATCH(B1209,find_bugcounts!B:B))</f>
        <v>Correctness</v>
      </c>
      <c r="H1209" t="s">
        <v>356</v>
      </c>
      <c r="I1209" t="s">
        <v>34</v>
      </c>
      <c r="J1209" t="s">
        <v>35</v>
      </c>
      <c r="K1209">
        <v>4.7</v>
      </c>
      <c r="L1209" t="s">
        <v>1554</v>
      </c>
    </row>
    <row r="1210" spans="1:12" x14ac:dyDescent="0.3">
      <c r="A1210">
        <v>510501</v>
      </c>
      <c r="B1210">
        <v>15</v>
      </c>
      <c r="C1210" t="s">
        <v>31</v>
      </c>
      <c r="D1210" t="s">
        <v>30</v>
      </c>
      <c r="E1210" t="s">
        <v>25</v>
      </c>
      <c r="F1210" t="s">
        <v>62</v>
      </c>
      <c r="G1210" t="str">
        <f>INDEX(find_bugcounts!D:D, MATCH(B1210,find_bugcounts!B:B))</f>
        <v>Bad practice</v>
      </c>
      <c r="H1210" t="s">
        <v>85</v>
      </c>
      <c r="I1210" t="s">
        <v>34</v>
      </c>
      <c r="J1210" t="s">
        <v>35</v>
      </c>
      <c r="K1210">
        <v>4.7</v>
      </c>
      <c r="L1210" t="s">
        <v>1555</v>
      </c>
    </row>
    <row r="1211" spans="1:12" x14ac:dyDescent="0.3">
      <c r="A1211">
        <v>510504</v>
      </c>
      <c r="B1211">
        <v>334</v>
      </c>
      <c r="C1211" t="s">
        <v>31</v>
      </c>
      <c r="D1211" t="s">
        <v>30</v>
      </c>
      <c r="E1211" t="s">
        <v>25</v>
      </c>
      <c r="F1211" t="s">
        <v>184</v>
      </c>
      <c r="G1211" t="str">
        <f>INDEX(find_bugcounts!D:D, MATCH(B1211,find_bugcounts!B:B))</f>
        <v>Security</v>
      </c>
      <c r="H1211" t="s">
        <v>1523</v>
      </c>
      <c r="I1211" t="s">
        <v>28</v>
      </c>
      <c r="J1211" t="s">
        <v>29</v>
      </c>
      <c r="K1211">
        <v>4.7</v>
      </c>
      <c r="L1211" t="s">
        <v>1556</v>
      </c>
    </row>
    <row r="1212" spans="1:12" x14ac:dyDescent="0.3">
      <c r="A1212">
        <v>510515</v>
      </c>
      <c r="B1212">
        <v>334</v>
      </c>
      <c r="C1212" t="s">
        <v>31</v>
      </c>
      <c r="D1212" t="s">
        <v>30</v>
      </c>
      <c r="E1212" t="s">
        <v>25</v>
      </c>
      <c r="F1212" t="s">
        <v>26</v>
      </c>
      <c r="G1212" t="str">
        <f>INDEX(find_bugcounts!D:D, MATCH(B1212,find_bugcounts!B:B))</f>
        <v>Security</v>
      </c>
      <c r="H1212" t="s">
        <v>66</v>
      </c>
      <c r="I1212" t="s">
        <v>28</v>
      </c>
      <c r="J1212" t="s">
        <v>29</v>
      </c>
      <c r="K1212">
        <v>4.7</v>
      </c>
      <c r="L1212" t="s">
        <v>1557</v>
      </c>
    </row>
    <row r="1213" spans="1:12" x14ac:dyDescent="0.3">
      <c r="A1213">
        <v>510529</v>
      </c>
      <c r="B1213">
        <v>131</v>
      </c>
      <c r="C1213" t="s">
        <v>170</v>
      </c>
      <c r="D1213" t="s">
        <v>30</v>
      </c>
      <c r="E1213" t="s">
        <v>25</v>
      </c>
      <c r="F1213" t="s">
        <v>62</v>
      </c>
      <c r="G1213" t="str">
        <f>INDEX(find_bugcounts!D:D, MATCH(B1213,find_bugcounts!B:B))</f>
        <v>Bad practice</v>
      </c>
      <c r="H1213" t="s">
        <v>1152</v>
      </c>
      <c r="I1213" t="s">
        <v>34</v>
      </c>
      <c r="J1213" t="s">
        <v>35</v>
      </c>
      <c r="K1213">
        <v>4.7</v>
      </c>
      <c r="L1213" t="s">
        <v>1558</v>
      </c>
    </row>
    <row r="1214" spans="1:12" x14ac:dyDescent="0.3">
      <c r="A1214">
        <v>510538</v>
      </c>
      <c r="B1214">
        <v>50</v>
      </c>
      <c r="C1214" t="s">
        <v>31</v>
      </c>
      <c r="D1214" t="s">
        <v>30</v>
      </c>
      <c r="E1214" t="s">
        <v>25</v>
      </c>
      <c r="F1214" t="s">
        <v>26</v>
      </c>
      <c r="G1214" t="str">
        <f>INDEX(find_bugcounts!D:D, MATCH(B1214,find_bugcounts!B:B))</f>
        <v>Bad practice</v>
      </c>
      <c r="H1214" t="s">
        <v>144</v>
      </c>
      <c r="I1214" t="s">
        <v>34</v>
      </c>
      <c r="J1214" t="s">
        <v>35</v>
      </c>
      <c r="K1214">
        <v>4.7</v>
      </c>
      <c r="L1214" t="s">
        <v>1559</v>
      </c>
    </row>
    <row r="1215" spans="1:12" x14ac:dyDescent="0.3">
      <c r="A1215">
        <v>510541</v>
      </c>
      <c r="B1215">
        <v>1</v>
      </c>
      <c r="C1215" t="s">
        <v>31</v>
      </c>
      <c r="D1215" t="s">
        <v>30</v>
      </c>
      <c r="E1215" t="s">
        <v>25</v>
      </c>
      <c r="F1215" t="s">
        <v>26</v>
      </c>
      <c r="G1215" t="str">
        <f>INDEX(find_bugcounts!D:D, MATCH(B1215,find_bugcounts!B:B))</f>
        <v>Bad practice</v>
      </c>
      <c r="H1215" t="s">
        <v>1560</v>
      </c>
      <c r="I1215" t="s">
        <v>201</v>
      </c>
      <c r="J1215" t="s">
        <v>29</v>
      </c>
      <c r="K1215">
        <v>4.7</v>
      </c>
      <c r="L1215" t="s">
        <v>1561</v>
      </c>
    </row>
    <row r="1216" spans="1:12" x14ac:dyDescent="0.3">
      <c r="A1216">
        <v>510550</v>
      </c>
      <c r="B1216">
        <v>203</v>
      </c>
      <c r="C1216" t="s">
        <v>31</v>
      </c>
      <c r="D1216" t="s">
        <v>30</v>
      </c>
      <c r="E1216" t="s">
        <v>87</v>
      </c>
      <c r="F1216" t="s">
        <v>113</v>
      </c>
      <c r="G1216" t="str">
        <f>INDEX(find_bugcounts!D:D, MATCH(B1216,find_bugcounts!B:B))</f>
        <v>Correctness</v>
      </c>
      <c r="H1216" t="s">
        <v>60</v>
      </c>
      <c r="I1216" t="s">
        <v>50</v>
      </c>
      <c r="J1216" t="s">
        <v>56</v>
      </c>
      <c r="K1216">
        <v>4.7</v>
      </c>
      <c r="L1216" t="s">
        <v>1562</v>
      </c>
    </row>
    <row r="1217" spans="1:12" x14ac:dyDescent="0.3">
      <c r="A1217">
        <v>510554</v>
      </c>
      <c r="B1217">
        <v>13</v>
      </c>
      <c r="C1217" t="s">
        <v>31</v>
      </c>
      <c r="D1217" t="s">
        <v>30</v>
      </c>
      <c r="E1217" t="s">
        <v>25</v>
      </c>
      <c r="F1217" t="s">
        <v>118</v>
      </c>
      <c r="G1217" t="str">
        <f>INDEX(find_bugcounts!D:D, MATCH(B1217,find_bugcounts!B:B))</f>
        <v>Bad practice</v>
      </c>
      <c r="H1217" t="s">
        <v>467</v>
      </c>
      <c r="I1217" t="s">
        <v>34</v>
      </c>
      <c r="J1217" t="s">
        <v>35</v>
      </c>
      <c r="K1217">
        <v>4.7</v>
      </c>
      <c r="L1217" t="s">
        <v>1563</v>
      </c>
    </row>
    <row r="1218" spans="1:12" x14ac:dyDescent="0.3">
      <c r="A1218">
        <v>510569</v>
      </c>
      <c r="B1218">
        <v>149</v>
      </c>
      <c r="C1218" t="s">
        <v>31</v>
      </c>
      <c r="D1218" t="s">
        <v>30</v>
      </c>
      <c r="E1218" t="s">
        <v>87</v>
      </c>
      <c r="F1218" t="s">
        <v>62</v>
      </c>
      <c r="G1218" t="str">
        <f>INDEX(find_bugcounts!D:D, MATCH(B1218,find_bugcounts!B:B))</f>
        <v>Correctness</v>
      </c>
      <c r="H1218" t="s">
        <v>356</v>
      </c>
      <c r="I1218" t="s">
        <v>34</v>
      </c>
      <c r="J1218" t="s">
        <v>35</v>
      </c>
      <c r="K1218">
        <v>4.7</v>
      </c>
      <c r="L1218" t="s">
        <v>1564</v>
      </c>
    </row>
    <row r="1219" spans="1:12" x14ac:dyDescent="0.3">
      <c r="A1219">
        <v>510574</v>
      </c>
      <c r="B1219">
        <v>1</v>
      </c>
      <c r="C1219" t="s">
        <v>31</v>
      </c>
      <c r="D1219" t="s">
        <v>30</v>
      </c>
      <c r="E1219" t="s">
        <v>87</v>
      </c>
      <c r="F1219" t="s">
        <v>62</v>
      </c>
      <c r="G1219" t="str">
        <f>INDEX(find_bugcounts!D:D, MATCH(B1219,find_bugcounts!B:B))</f>
        <v>Bad practice</v>
      </c>
      <c r="H1219" t="s">
        <v>85</v>
      </c>
      <c r="I1219" t="s">
        <v>50</v>
      </c>
      <c r="J1219" t="s">
        <v>56</v>
      </c>
      <c r="K1219">
        <v>4.7</v>
      </c>
      <c r="L1219" t="s">
        <v>1565</v>
      </c>
    </row>
    <row r="1220" spans="1:12" x14ac:dyDescent="0.3">
      <c r="A1220">
        <v>510601</v>
      </c>
      <c r="B1220">
        <v>43</v>
      </c>
      <c r="C1220" t="s">
        <v>45</v>
      </c>
      <c r="D1220" t="s">
        <v>30</v>
      </c>
      <c r="E1220" t="s">
        <v>96</v>
      </c>
      <c r="F1220" t="s">
        <v>62</v>
      </c>
      <c r="G1220" t="str">
        <f>INDEX(find_bugcounts!D:D, MATCH(B1220,find_bugcounts!B:B))</f>
        <v>Bad practice</v>
      </c>
      <c r="H1220" t="s">
        <v>321</v>
      </c>
      <c r="I1220" t="s">
        <v>28</v>
      </c>
      <c r="J1220" t="s">
        <v>29</v>
      </c>
      <c r="K1220">
        <v>4.7</v>
      </c>
      <c r="L1220" t="s">
        <v>1566</v>
      </c>
    </row>
    <row r="1221" spans="1:12" x14ac:dyDescent="0.3">
      <c r="A1221">
        <v>510608</v>
      </c>
      <c r="B1221">
        <v>400</v>
      </c>
      <c r="C1221" t="s">
        <v>31</v>
      </c>
      <c r="D1221" t="s">
        <v>30</v>
      </c>
      <c r="E1221" t="s">
        <v>87</v>
      </c>
      <c r="F1221" t="s">
        <v>113</v>
      </c>
      <c r="G1221" t="str">
        <f>INDEX(find_bugcounts!D:D, MATCH(B1221,find_bugcounts!B:B))</f>
        <v>Dodgy code</v>
      </c>
      <c r="H1221" t="s">
        <v>356</v>
      </c>
      <c r="I1221" t="s">
        <v>28</v>
      </c>
      <c r="J1221" t="s">
        <v>29</v>
      </c>
      <c r="K1221">
        <v>4.7</v>
      </c>
      <c r="L1221" t="s">
        <v>1567</v>
      </c>
    </row>
    <row r="1222" spans="1:12" x14ac:dyDescent="0.3">
      <c r="A1222">
        <v>510612</v>
      </c>
      <c r="B1222">
        <v>337</v>
      </c>
      <c r="C1222" t="s">
        <v>31</v>
      </c>
      <c r="D1222" t="s">
        <v>30</v>
      </c>
      <c r="E1222" t="s">
        <v>25</v>
      </c>
      <c r="F1222" t="s">
        <v>118</v>
      </c>
      <c r="G1222" t="str">
        <f>INDEX(find_bugcounts!D:D, MATCH(B1222,find_bugcounts!B:B))</f>
        <v>Security</v>
      </c>
      <c r="H1222" t="s">
        <v>176</v>
      </c>
      <c r="I1222" t="s">
        <v>34</v>
      </c>
      <c r="J1222" t="s">
        <v>35</v>
      </c>
      <c r="K1222">
        <v>4.7</v>
      </c>
      <c r="L1222" t="s">
        <v>1568</v>
      </c>
    </row>
    <row r="1223" spans="1:12" x14ac:dyDescent="0.3">
      <c r="A1223">
        <v>510617</v>
      </c>
      <c r="B1223">
        <v>162</v>
      </c>
      <c r="C1223" t="s">
        <v>31</v>
      </c>
      <c r="D1223" t="s">
        <v>30</v>
      </c>
      <c r="E1223" t="s">
        <v>87</v>
      </c>
      <c r="F1223" t="s">
        <v>113</v>
      </c>
      <c r="G1223" t="str">
        <f>INDEX(find_bugcounts!D:D, MATCH(B1223,find_bugcounts!B:B))</f>
        <v>Correctness</v>
      </c>
      <c r="H1223" t="s">
        <v>356</v>
      </c>
      <c r="I1223" t="s">
        <v>28</v>
      </c>
      <c r="J1223" t="s">
        <v>29</v>
      </c>
      <c r="K1223">
        <v>4.7</v>
      </c>
      <c r="L1223" t="s">
        <v>1569</v>
      </c>
    </row>
    <row r="1224" spans="1:12" x14ac:dyDescent="0.3">
      <c r="A1224">
        <v>510624</v>
      </c>
      <c r="B1224">
        <v>115</v>
      </c>
      <c r="C1224" t="s">
        <v>31</v>
      </c>
      <c r="D1224" t="s">
        <v>30</v>
      </c>
      <c r="E1224" t="s">
        <v>87</v>
      </c>
      <c r="F1224" t="s">
        <v>113</v>
      </c>
      <c r="G1224" t="str">
        <f>INDEX(find_bugcounts!D:D, MATCH(B1224,find_bugcounts!B:B))</f>
        <v>Bad practice</v>
      </c>
      <c r="H1224" t="s">
        <v>66</v>
      </c>
      <c r="I1224" t="s">
        <v>34</v>
      </c>
      <c r="J1224" t="s">
        <v>106</v>
      </c>
      <c r="K1224">
        <v>4.7</v>
      </c>
      <c r="L1224" t="s">
        <v>1570</v>
      </c>
    </row>
    <row r="1225" spans="1:12" x14ac:dyDescent="0.3">
      <c r="A1225">
        <v>510630</v>
      </c>
      <c r="B1225">
        <v>32</v>
      </c>
      <c r="C1225" t="s">
        <v>45</v>
      </c>
      <c r="D1225" t="s">
        <v>30</v>
      </c>
      <c r="E1225" t="s">
        <v>25</v>
      </c>
      <c r="F1225" t="s">
        <v>847</v>
      </c>
      <c r="G1225" t="str">
        <f>INDEX(find_bugcounts!D:D, MATCH(B1225,find_bugcounts!B:B))</f>
        <v>Bad practice</v>
      </c>
      <c r="H1225" t="s">
        <v>509</v>
      </c>
      <c r="I1225" t="s">
        <v>28</v>
      </c>
      <c r="J1225" t="s">
        <v>29</v>
      </c>
      <c r="K1225">
        <v>4.7</v>
      </c>
      <c r="L1225" t="s">
        <v>1571</v>
      </c>
    </row>
    <row r="1226" spans="1:12" x14ac:dyDescent="0.3">
      <c r="A1226">
        <v>510635</v>
      </c>
      <c r="B1226">
        <v>321</v>
      </c>
      <c r="C1226" t="s">
        <v>31</v>
      </c>
      <c r="D1226" t="s">
        <v>30</v>
      </c>
      <c r="E1226" t="s">
        <v>25</v>
      </c>
      <c r="F1226" t="s">
        <v>118</v>
      </c>
      <c r="G1226" t="str">
        <f>INDEX(find_bugcounts!D:D, MATCH(B1226,find_bugcounts!B:B))</f>
        <v>Performance</v>
      </c>
      <c r="H1226" t="s">
        <v>551</v>
      </c>
      <c r="I1226" t="s">
        <v>34</v>
      </c>
      <c r="J1226" t="s">
        <v>35</v>
      </c>
      <c r="K1226">
        <v>4.7</v>
      </c>
      <c r="L1226" t="s">
        <v>1572</v>
      </c>
    </row>
    <row r="1227" spans="1:12" x14ac:dyDescent="0.3">
      <c r="A1227">
        <v>510647</v>
      </c>
      <c r="B1227">
        <v>1</v>
      </c>
      <c r="C1227" t="s">
        <v>42</v>
      </c>
      <c r="D1227" t="s">
        <v>30</v>
      </c>
      <c r="E1227" t="s">
        <v>25</v>
      </c>
      <c r="F1227" t="s">
        <v>26</v>
      </c>
      <c r="G1227" t="str">
        <f>INDEX(find_bugcounts!D:D, MATCH(B1227,find_bugcounts!B:B))</f>
        <v>Bad practice</v>
      </c>
      <c r="H1227" t="s">
        <v>66</v>
      </c>
      <c r="I1227" t="s">
        <v>34</v>
      </c>
      <c r="J1227" t="s">
        <v>35</v>
      </c>
      <c r="K1227">
        <v>4.7</v>
      </c>
      <c r="L1227" t="s">
        <v>1573</v>
      </c>
    </row>
    <row r="1228" spans="1:12" x14ac:dyDescent="0.3">
      <c r="A1228">
        <v>510655</v>
      </c>
      <c r="B1228">
        <v>160</v>
      </c>
      <c r="C1228" t="s">
        <v>31</v>
      </c>
      <c r="D1228" t="s">
        <v>30</v>
      </c>
      <c r="E1228" t="s">
        <v>87</v>
      </c>
      <c r="F1228" t="s">
        <v>113</v>
      </c>
      <c r="G1228" t="str">
        <f>INDEX(find_bugcounts!D:D, MATCH(B1228,find_bugcounts!B:B))</f>
        <v>Correctness</v>
      </c>
      <c r="H1228" t="s">
        <v>66</v>
      </c>
      <c r="I1228" t="s">
        <v>28</v>
      </c>
      <c r="J1228" t="s">
        <v>29</v>
      </c>
      <c r="K1228">
        <v>4.7</v>
      </c>
      <c r="L1228" t="s">
        <v>1574</v>
      </c>
    </row>
    <row r="1229" spans="1:12" x14ac:dyDescent="0.3">
      <c r="A1229">
        <v>510659</v>
      </c>
      <c r="B1229">
        <v>160</v>
      </c>
      <c r="C1229" t="s">
        <v>31</v>
      </c>
      <c r="D1229" t="s">
        <v>30</v>
      </c>
      <c r="E1229" t="s">
        <v>867</v>
      </c>
      <c r="F1229" t="s">
        <v>867</v>
      </c>
      <c r="G1229" t="str">
        <f>INDEX(find_bugcounts!D:D, MATCH(B1229,find_bugcounts!B:B))</f>
        <v>Correctness</v>
      </c>
      <c r="H1229" t="s">
        <v>1520</v>
      </c>
      <c r="I1229" t="s">
        <v>28</v>
      </c>
      <c r="J1229" t="s">
        <v>29</v>
      </c>
      <c r="K1229">
        <v>4.7</v>
      </c>
      <c r="L1229" t="s">
        <v>1575</v>
      </c>
    </row>
    <row r="1230" spans="1:12" x14ac:dyDescent="0.3">
      <c r="A1230">
        <v>510661</v>
      </c>
      <c r="B1230">
        <v>12</v>
      </c>
      <c r="C1230" t="s">
        <v>31</v>
      </c>
      <c r="D1230" t="s">
        <v>30</v>
      </c>
      <c r="E1230" t="s">
        <v>96</v>
      </c>
      <c r="F1230" t="s">
        <v>62</v>
      </c>
      <c r="G1230" t="str">
        <f>INDEX(find_bugcounts!D:D, MATCH(B1230,find_bugcounts!B:B))</f>
        <v>Bad practice</v>
      </c>
      <c r="H1230" t="s">
        <v>747</v>
      </c>
      <c r="I1230" t="s">
        <v>34</v>
      </c>
      <c r="J1230" t="s">
        <v>35</v>
      </c>
      <c r="K1230">
        <v>4.7</v>
      </c>
      <c r="L1230" t="s">
        <v>1576</v>
      </c>
    </row>
    <row r="1231" spans="1:12" x14ac:dyDescent="0.3">
      <c r="A1231">
        <v>510663</v>
      </c>
      <c r="B1231">
        <v>240</v>
      </c>
      <c r="C1231" t="s">
        <v>31</v>
      </c>
      <c r="D1231" t="s">
        <v>30</v>
      </c>
      <c r="E1231" t="s">
        <v>87</v>
      </c>
      <c r="F1231" t="s">
        <v>93</v>
      </c>
      <c r="G1231" t="str">
        <f>INDEX(find_bugcounts!D:D, MATCH(B1231,find_bugcounts!B:B))</f>
        <v>Correctness</v>
      </c>
      <c r="H1231" t="s">
        <v>98</v>
      </c>
      <c r="I1231" t="s">
        <v>99</v>
      </c>
      <c r="J1231" t="s">
        <v>35</v>
      </c>
      <c r="K1231">
        <v>4.7</v>
      </c>
      <c r="L1231" t="s">
        <v>1577</v>
      </c>
    </row>
    <row r="1232" spans="1:12" x14ac:dyDescent="0.3">
      <c r="A1232">
        <v>510666</v>
      </c>
      <c r="B1232">
        <v>356</v>
      </c>
      <c r="C1232" t="s">
        <v>42</v>
      </c>
      <c r="D1232" t="s">
        <v>30</v>
      </c>
      <c r="E1232" t="s">
        <v>87</v>
      </c>
      <c r="F1232" t="s">
        <v>113</v>
      </c>
      <c r="G1232" t="str">
        <f>INDEX(find_bugcounts!D:D, MATCH(B1232,find_bugcounts!B:B))</f>
        <v>Dodgy code</v>
      </c>
      <c r="H1232" t="s">
        <v>1578</v>
      </c>
      <c r="I1232" t="s">
        <v>34</v>
      </c>
      <c r="J1232" t="s">
        <v>35</v>
      </c>
      <c r="K1232">
        <v>4.7</v>
      </c>
      <c r="L1232" t="s">
        <v>1579</v>
      </c>
    </row>
    <row r="1233" spans="1:12" x14ac:dyDescent="0.3">
      <c r="A1233">
        <v>510676</v>
      </c>
      <c r="B1233">
        <v>422</v>
      </c>
      <c r="C1233" t="s">
        <v>31</v>
      </c>
      <c r="D1233" t="s">
        <v>30</v>
      </c>
      <c r="E1233" t="s">
        <v>96</v>
      </c>
      <c r="F1233" t="s">
        <v>62</v>
      </c>
      <c r="G1233" t="str">
        <f>INDEX(find_bugcounts!D:D, MATCH(B1233,find_bugcounts!B:B))</f>
        <v>Dodgy code</v>
      </c>
      <c r="H1233" t="s">
        <v>564</v>
      </c>
      <c r="I1233" t="s">
        <v>28</v>
      </c>
      <c r="J1233" t="s">
        <v>29</v>
      </c>
      <c r="K1233">
        <v>4.7</v>
      </c>
      <c r="L1233" t="s">
        <v>1580</v>
      </c>
    </row>
    <row r="1234" spans="1:12" x14ac:dyDescent="0.3">
      <c r="A1234">
        <v>510688</v>
      </c>
      <c r="B1234">
        <v>321</v>
      </c>
      <c r="C1234" t="s">
        <v>31</v>
      </c>
      <c r="D1234" t="s">
        <v>30</v>
      </c>
      <c r="E1234" t="s">
        <v>25</v>
      </c>
      <c r="F1234" t="s">
        <v>118</v>
      </c>
      <c r="G1234" t="str">
        <f>INDEX(find_bugcounts!D:D, MATCH(B1234,find_bugcounts!B:B))</f>
        <v>Performance</v>
      </c>
      <c r="H1234" t="s">
        <v>389</v>
      </c>
      <c r="I1234" t="s">
        <v>28</v>
      </c>
      <c r="J1234" t="s">
        <v>29</v>
      </c>
      <c r="K1234">
        <v>4.7</v>
      </c>
      <c r="L1234" t="s">
        <v>1581</v>
      </c>
    </row>
    <row r="1235" spans="1:12" x14ac:dyDescent="0.3">
      <c r="A1235">
        <v>510694</v>
      </c>
      <c r="B1235">
        <v>167</v>
      </c>
      <c r="C1235" t="s">
        <v>31</v>
      </c>
      <c r="D1235" t="s">
        <v>30</v>
      </c>
      <c r="E1235" t="s">
        <v>25</v>
      </c>
      <c r="F1235" t="s">
        <v>26</v>
      </c>
      <c r="G1235" t="str">
        <f>INDEX(find_bugcounts!D:D, MATCH(B1235,find_bugcounts!B:B))</f>
        <v>Correctness</v>
      </c>
      <c r="H1235" t="s">
        <v>144</v>
      </c>
      <c r="I1235" t="s">
        <v>234</v>
      </c>
      <c r="J1235" t="s">
        <v>29</v>
      </c>
      <c r="K1235">
        <v>4.7</v>
      </c>
      <c r="L1235" t="s">
        <v>1582</v>
      </c>
    </row>
    <row r="1236" spans="1:12" x14ac:dyDescent="0.3">
      <c r="A1236">
        <v>510698</v>
      </c>
      <c r="B1236">
        <v>128</v>
      </c>
      <c r="C1236" t="s">
        <v>45</v>
      </c>
      <c r="D1236" t="s">
        <v>30</v>
      </c>
      <c r="E1236" t="s">
        <v>96</v>
      </c>
      <c r="F1236" t="s">
        <v>62</v>
      </c>
      <c r="G1236" t="str">
        <f>INDEX(find_bugcounts!D:D, MATCH(B1236,find_bugcounts!B:B))</f>
        <v>Bad practice</v>
      </c>
      <c r="H1236" t="s">
        <v>509</v>
      </c>
      <c r="I1236" t="s">
        <v>99</v>
      </c>
      <c r="J1236" t="s">
        <v>35</v>
      </c>
      <c r="K1236">
        <v>4.7</v>
      </c>
      <c r="L1236" t="s">
        <v>1583</v>
      </c>
    </row>
    <row r="1237" spans="1:12" x14ac:dyDescent="0.3">
      <c r="A1237">
        <v>510708</v>
      </c>
      <c r="B1237">
        <v>115</v>
      </c>
      <c r="C1237" t="s">
        <v>170</v>
      </c>
      <c r="D1237" t="s">
        <v>30</v>
      </c>
      <c r="E1237" t="s">
        <v>87</v>
      </c>
      <c r="F1237" t="s">
        <v>113</v>
      </c>
      <c r="G1237" t="str">
        <f>INDEX(find_bugcounts!D:D, MATCH(B1237,find_bugcounts!B:B))</f>
        <v>Bad practice</v>
      </c>
      <c r="H1237" t="s">
        <v>66</v>
      </c>
      <c r="I1237" t="s">
        <v>99</v>
      </c>
      <c r="J1237" t="s">
        <v>35</v>
      </c>
      <c r="K1237">
        <v>4.7</v>
      </c>
      <c r="L1237" t="s">
        <v>1584</v>
      </c>
    </row>
    <row r="1238" spans="1:12" x14ac:dyDescent="0.3">
      <c r="A1238">
        <v>510710</v>
      </c>
      <c r="B1238">
        <v>1</v>
      </c>
      <c r="C1238" t="s">
        <v>45</v>
      </c>
      <c r="D1238" t="s">
        <v>30</v>
      </c>
      <c r="E1238" t="s">
        <v>25</v>
      </c>
      <c r="F1238" t="s">
        <v>62</v>
      </c>
      <c r="G1238" t="str">
        <f>INDEX(find_bugcounts!D:D, MATCH(B1238,find_bugcounts!B:B))</f>
        <v>Bad practice</v>
      </c>
      <c r="H1238" t="s">
        <v>144</v>
      </c>
      <c r="I1238" t="s">
        <v>28</v>
      </c>
      <c r="J1238" t="s">
        <v>29</v>
      </c>
      <c r="K1238">
        <v>4.7</v>
      </c>
      <c r="L1238" t="s">
        <v>1585</v>
      </c>
    </row>
    <row r="1239" spans="1:12" x14ac:dyDescent="0.3">
      <c r="A1239">
        <v>510713</v>
      </c>
      <c r="B1239">
        <v>58</v>
      </c>
      <c r="C1239" t="s">
        <v>31</v>
      </c>
      <c r="D1239" t="s">
        <v>30</v>
      </c>
      <c r="E1239" t="s">
        <v>87</v>
      </c>
      <c r="F1239" t="s">
        <v>113</v>
      </c>
      <c r="G1239" t="str">
        <f>INDEX(find_bugcounts!D:D, MATCH(B1239,find_bugcounts!B:B))</f>
        <v>Bad practice</v>
      </c>
      <c r="H1239" t="s">
        <v>1586</v>
      </c>
      <c r="I1239" t="s">
        <v>50</v>
      </c>
      <c r="J1239" t="s">
        <v>56</v>
      </c>
      <c r="K1239">
        <v>4.7</v>
      </c>
      <c r="L1239" t="s">
        <v>1587</v>
      </c>
    </row>
    <row r="1240" spans="1:12" x14ac:dyDescent="0.3">
      <c r="A1240">
        <v>510714</v>
      </c>
      <c r="B1240">
        <v>334</v>
      </c>
      <c r="C1240" t="s">
        <v>64</v>
      </c>
      <c r="D1240" t="s">
        <v>30</v>
      </c>
      <c r="E1240" t="s">
        <v>25</v>
      </c>
      <c r="F1240" t="s">
        <v>184</v>
      </c>
      <c r="G1240" t="str">
        <f>INDEX(find_bugcounts!D:D, MATCH(B1240,find_bugcounts!B:B))</f>
        <v>Security</v>
      </c>
      <c r="H1240" t="s">
        <v>564</v>
      </c>
      <c r="I1240" t="s">
        <v>34</v>
      </c>
      <c r="J1240" t="s">
        <v>35</v>
      </c>
      <c r="K1240">
        <v>4.7</v>
      </c>
      <c r="L1240" t="s">
        <v>1588</v>
      </c>
    </row>
    <row r="1241" spans="1:12" x14ac:dyDescent="0.3">
      <c r="A1241">
        <v>510715</v>
      </c>
      <c r="B1241">
        <v>334</v>
      </c>
      <c r="C1241" t="s">
        <v>42</v>
      </c>
      <c r="D1241" t="s">
        <v>30</v>
      </c>
      <c r="E1241" t="s">
        <v>25</v>
      </c>
      <c r="F1241" t="s">
        <v>88</v>
      </c>
      <c r="G1241" t="str">
        <f>INDEX(find_bugcounts!D:D, MATCH(B1241,find_bugcounts!B:B))</f>
        <v>Security</v>
      </c>
      <c r="H1241" t="s">
        <v>58</v>
      </c>
      <c r="I1241" t="s">
        <v>28</v>
      </c>
      <c r="J1241" t="s">
        <v>29</v>
      </c>
      <c r="K1241">
        <v>4.7</v>
      </c>
      <c r="L1241" t="s">
        <v>1589</v>
      </c>
    </row>
    <row r="1242" spans="1:12" x14ac:dyDescent="0.3">
      <c r="A1242">
        <v>510723</v>
      </c>
      <c r="B1242">
        <v>374</v>
      </c>
      <c r="C1242" t="s">
        <v>45</v>
      </c>
      <c r="D1242" t="s">
        <v>30</v>
      </c>
      <c r="E1242" t="s">
        <v>25</v>
      </c>
      <c r="F1242" t="s">
        <v>122</v>
      </c>
      <c r="G1242" t="str">
        <f>INDEX(find_bugcounts!D:D, MATCH(B1242,find_bugcounts!B:B))</f>
        <v>Dodgy code</v>
      </c>
      <c r="H1242" t="s">
        <v>98</v>
      </c>
      <c r="I1242" t="s">
        <v>28</v>
      </c>
      <c r="J1242" t="s">
        <v>29</v>
      </c>
      <c r="K1242">
        <v>4.7</v>
      </c>
      <c r="L1242" t="s">
        <v>1590</v>
      </c>
    </row>
    <row r="1243" spans="1:12" x14ac:dyDescent="0.3">
      <c r="A1243">
        <v>510740</v>
      </c>
      <c r="B1243">
        <v>168</v>
      </c>
      <c r="C1243" t="s">
        <v>31</v>
      </c>
      <c r="D1243" t="s">
        <v>30</v>
      </c>
      <c r="E1243" t="s">
        <v>96</v>
      </c>
      <c r="F1243" t="s">
        <v>62</v>
      </c>
      <c r="G1243" t="str">
        <f>INDEX(find_bugcounts!D:D, MATCH(B1243,find_bugcounts!B:B))</f>
        <v>Correctness</v>
      </c>
      <c r="H1243" t="s">
        <v>85</v>
      </c>
      <c r="I1243" t="s">
        <v>28</v>
      </c>
      <c r="J1243" t="s">
        <v>29</v>
      </c>
      <c r="K1243">
        <v>4.7</v>
      </c>
      <c r="L1243" t="s">
        <v>1591</v>
      </c>
    </row>
    <row r="1244" spans="1:12" x14ac:dyDescent="0.3">
      <c r="A1244">
        <v>510743</v>
      </c>
      <c r="B1244">
        <v>249</v>
      </c>
      <c r="C1244" t="s">
        <v>31</v>
      </c>
      <c r="D1244" t="s">
        <v>30</v>
      </c>
      <c r="E1244" t="s">
        <v>25</v>
      </c>
      <c r="F1244" t="s">
        <v>88</v>
      </c>
      <c r="G1244" t="str">
        <f>INDEX(find_bugcounts!D:D, MATCH(B1244,find_bugcounts!B:B))</f>
        <v>Malicious code vulnerability</v>
      </c>
      <c r="H1244" t="s">
        <v>58</v>
      </c>
      <c r="I1244" t="s">
        <v>28</v>
      </c>
      <c r="J1244" t="s">
        <v>29</v>
      </c>
      <c r="K1244">
        <v>4.7</v>
      </c>
      <c r="L1244" t="s">
        <v>1592</v>
      </c>
    </row>
    <row r="1245" spans="1:12" x14ac:dyDescent="0.3">
      <c r="A1245">
        <v>510745</v>
      </c>
      <c r="B1245">
        <v>98</v>
      </c>
      <c r="C1245" t="s">
        <v>45</v>
      </c>
      <c r="D1245" t="s">
        <v>30</v>
      </c>
      <c r="E1245" t="s">
        <v>25</v>
      </c>
      <c r="F1245" t="s">
        <v>62</v>
      </c>
      <c r="G1245" t="str">
        <f>INDEX(find_bugcounts!D:D, MATCH(B1245,find_bugcounts!B:B))</f>
        <v>Bad practice</v>
      </c>
      <c r="H1245" t="s">
        <v>1593</v>
      </c>
      <c r="I1245" t="s">
        <v>28</v>
      </c>
      <c r="J1245" t="s">
        <v>29</v>
      </c>
      <c r="K1245">
        <v>4.7</v>
      </c>
      <c r="L1245" t="s">
        <v>1594</v>
      </c>
    </row>
    <row r="1246" spans="1:12" x14ac:dyDescent="0.3">
      <c r="A1246">
        <v>510750</v>
      </c>
      <c r="B1246">
        <v>339</v>
      </c>
      <c r="C1246" t="s">
        <v>31</v>
      </c>
      <c r="D1246" t="s">
        <v>30</v>
      </c>
      <c r="E1246" t="s">
        <v>96</v>
      </c>
      <c r="F1246" t="s">
        <v>62</v>
      </c>
      <c r="G1246" t="str">
        <f>INDEX(find_bugcounts!D:D, MATCH(B1246,find_bugcounts!B:B))</f>
        <v>Security</v>
      </c>
      <c r="H1246" t="s">
        <v>108</v>
      </c>
      <c r="I1246" t="s">
        <v>28</v>
      </c>
      <c r="J1246" t="s">
        <v>29</v>
      </c>
      <c r="K1246">
        <v>4.7</v>
      </c>
      <c r="L1246" t="s">
        <v>1595</v>
      </c>
    </row>
    <row r="1247" spans="1:12" x14ac:dyDescent="0.3">
      <c r="A1247">
        <v>510751</v>
      </c>
      <c r="B1247">
        <v>147</v>
      </c>
      <c r="C1247" t="s">
        <v>31</v>
      </c>
      <c r="D1247" t="s">
        <v>30</v>
      </c>
      <c r="E1247" t="s">
        <v>25</v>
      </c>
      <c r="F1247" t="s">
        <v>118</v>
      </c>
      <c r="G1247" t="str">
        <f>INDEX(find_bugcounts!D:D, MATCH(B1247,find_bugcounts!B:B))</f>
        <v>Correctness</v>
      </c>
      <c r="H1247" t="s">
        <v>176</v>
      </c>
      <c r="I1247" t="s">
        <v>34</v>
      </c>
      <c r="J1247" t="s">
        <v>35</v>
      </c>
      <c r="K1247">
        <v>4.7</v>
      </c>
      <c r="L1247" t="s">
        <v>1596</v>
      </c>
    </row>
    <row r="1248" spans="1:12" x14ac:dyDescent="0.3">
      <c r="A1248">
        <v>510752</v>
      </c>
      <c r="B1248">
        <v>147</v>
      </c>
      <c r="C1248" t="s">
        <v>64</v>
      </c>
      <c r="D1248" t="s">
        <v>30</v>
      </c>
      <c r="E1248" t="s">
        <v>25</v>
      </c>
      <c r="F1248" t="s">
        <v>62</v>
      </c>
      <c r="G1248" t="str">
        <f>INDEX(find_bugcounts!D:D, MATCH(B1248,find_bugcounts!B:B))</f>
        <v>Correctness</v>
      </c>
      <c r="H1248" t="s">
        <v>1152</v>
      </c>
      <c r="I1248" t="s">
        <v>201</v>
      </c>
      <c r="J1248" t="s">
        <v>29</v>
      </c>
      <c r="K1248">
        <v>4.7</v>
      </c>
      <c r="L1248" t="s">
        <v>1597</v>
      </c>
    </row>
    <row r="1249" spans="1:12" x14ac:dyDescent="0.3">
      <c r="A1249">
        <v>510758</v>
      </c>
      <c r="B1249">
        <v>387</v>
      </c>
      <c r="C1249" t="s">
        <v>31</v>
      </c>
      <c r="D1249" t="s">
        <v>30</v>
      </c>
      <c r="E1249" t="s">
        <v>87</v>
      </c>
      <c r="F1249" t="s">
        <v>62</v>
      </c>
      <c r="G1249" t="str">
        <f>INDEX(find_bugcounts!D:D, MATCH(B1249,find_bugcounts!B:B))</f>
        <v>Dodgy code</v>
      </c>
      <c r="H1249" t="s">
        <v>85</v>
      </c>
      <c r="I1249" t="s">
        <v>234</v>
      </c>
      <c r="J1249" t="s">
        <v>29</v>
      </c>
      <c r="K1249">
        <v>4.7</v>
      </c>
      <c r="L1249" t="s">
        <v>1598</v>
      </c>
    </row>
    <row r="1250" spans="1:12" x14ac:dyDescent="0.3">
      <c r="A1250">
        <v>510772</v>
      </c>
      <c r="B1250">
        <v>206</v>
      </c>
      <c r="C1250" t="s">
        <v>31</v>
      </c>
      <c r="D1250" t="s">
        <v>30</v>
      </c>
      <c r="E1250" t="s">
        <v>25</v>
      </c>
      <c r="F1250" t="s">
        <v>62</v>
      </c>
      <c r="G1250" t="str">
        <f>INDEX(find_bugcounts!D:D, MATCH(B1250,find_bugcounts!B:B))</f>
        <v>Correctness</v>
      </c>
      <c r="H1250" t="s">
        <v>1599</v>
      </c>
      <c r="I1250" t="s">
        <v>34</v>
      </c>
      <c r="J1250" t="s">
        <v>35</v>
      </c>
      <c r="K1250">
        <v>4.7</v>
      </c>
      <c r="L1250" t="s">
        <v>1600</v>
      </c>
    </row>
    <row r="1251" spans="1:12" x14ac:dyDescent="0.3">
      <c r="A1251">
        <v>510775</v>
      </c>
      <c r="B1251">
        <v>321</v>
      </c>
      <c r="C1251" t="s">
        <v>45</v>
      </c>
      <c r="D1251" t="s">
        <v>30</v>
      </c>
      <c r="E1251" t="s">
        <v>96</v>
      </c>
      <c r="F1251" t="s">
        <v>62</v>
      </c>
      <c r="G1251" t="str">
        <f>INDEX(find_bugcounts!D:D, MATCH(B1251,find_bugcounts!B:B))</f>
        <v>Performance</v>
      </c>
      <c r="H1251" t="s">
        <v>564</v>
      </c>
      <c r="I1251" t="s">
        <v>28</v>
      </c>
      <c r="J1251" t="s">
        <v>29</v>
      </c>
      <c r="K1251">
        <v>4.7</v>
      </c>
      <c r="L1251" t="s">
        <v>1601</v>
      </c>
    </row>
    <row r="1252" spans="1:12" x14ac:dyDescent="0.3">
      <c r="A1252">
        <v>510776</v>
      </c>
      <c r="B1252">
        <v>369</v>
      </c>
      <c r="C1252" t="s">
        <v>31</v>
      </c>
      <c r="D1252" t="s">
        <v>30</v>
      </c>
      <c r="E1252" t="s">
        <v>25</v>
      </c>
      <c r="F1252" t="s">
        <v>26</v>
      </c>
      <c r="G1252" t="str">
        <f>INDEX(find_bugcounts!D:D, MATCH(B1252,find_bugcounts!B:B))</f>
        <v>Dodgy code</v>
      </c>
      <c r="H1252" t="s">
        <v>144</v>
      </c>
      <c r="I1252" t="s">
        <v>50</v>
      </c>
      <c r="J1252" t="s">
        <v>35</v>
      </c>
      <c r="K1252">
        <v>4.7</v>
      </c>
      <c r="L1252" t="s">
        <v>1602</v>
      </c>
    </row>
    <row r="1253" spans="1:12" x14ac:dyDescent="0.3">
      <c r="A1253">
        <v>510777</v>
      </c>
      <c r="B1253">
        <v>1</v>
      </c>
      <c r="C1253" t="s">
        <v>31</v>
      </c>
      <c r="D1253" t="s">
        <v>30</v>
      </c>
      <c r="E1253" t="s">
        <v>25</v>
      </c>
      <c r="F1253" t="s">
        <v>62</v>
      </c>
      <c r="G1253" t="str">
        <f>INDEX(find_bugcounts!D:D, MATCH(B1253,find_bugcounts!B:B))</f>
        <v>Bad practice</v>
      </c>
      <c r="H1253" t="s">
        <v>1152</v>
      </c>
      <c r="I1253" t="s">
        <v>201</v>
      </c>
      <c r="J1253" t="s">
        <v>29</v>
      </c>
      <c r="K1253">
        <v>4.7</v>
      </c>
      <c r="L1253" t="s">
        <v>1603</v>
      </c>
    </row>
    <row r="1254" spans="1:12" x14ac:dyDescent="0.3">
      <c r="A1254">
        <v>510786</v>
      </c>
      <c r="B1254">
        <v>334</v>
      </c>
      <c r="C1254" t="s">
        <v>31</v>
      </c>
      <c r="D1254" t="s">
        <v>30</v>
      </c>
      <c r="E1254" t="s">
        <v>87</v>
      </c>
      <c r="F1254" t="s">
        <v>113</v>
      </c>
      <c r="G1254" t="str">
        <f>INDEX(find_bugcounts!D:D, MATCH(B1254,find_bugcounts!B:B))</f>
        <v>Security</v>
      </c>
      <c r="H1254" t="s">
        <v>380</v>
      </c>
      <c r="I1254" t="s">
        <v>28</v>
      </c>
      <c r="J1254" t="s">
        <v>29</v>
      </c>
      <c r="K1254">
        <v>4.7</v>
      </c>
      <c r="L1254" t="s">
        <v>1604</v>
      </c>
    </row>
    <row r="1255" spans="1:12" x14ac:dyDescent="0.3">
      <c r="A1255">
        <v>510793</v>
      </c>
      <c r="B1255">
        <v>43</v>
      </c>
      <c r="C1255" t="s">
        <v>31</v>
      </c>
      <c r="D1255" t="s">
        <v>30</v>
      </c>
      <c r="E1255" t="s">
        <v>87</v>
      </c>
      <c r="F1255" t="s">
        <v>113</v>
      </c>
      <c r="G1255" t="str">
        <f>INDEX(find_bugcounts!D:D, MATCH(B1255,find_bugcounts!B:B))</f>
        <v>Bad practice</v>
      </c>
      <c r="H1255" t="s">
        <v>321</v>
      </c>
      <c r="I1255" t="s">
        <v>99</v>
      </c>
      <c r="J1255" t="s">
        <v>35</v>
      </c>
      <c r="K1255">
        <v>4.7</v>
      </c>
      <c r="L1255" t="s">
        <v>1605</v>
      </c>
    </row>
    <row r="1256" spans="1:12" x14ac:dyDescent="0.3">
      <c r="A1256">
        <v>510799</v>
      </c>
      <c r="B1256">
        <v>90</v>
      </c>
      <c r="C1256" t="s">
        <v>31</v>
      </c>
      <c r="D1256" t="s">
        <v>30</v>
      </c>
      <c r="E1256" t="s">
        <v>87</v>
      </c>
      <c r="F1256" t="s">
        <v>113</v>
      </c>
      <c r="G1256" t="str">
        <f>INDEX(find_bugcounts!D:D, MATCH(B1256,find_bugcounts!B:B))</f>
        <v>Bad practice</v>
      </c>
      <c r="H1256" t="s">
        <v>198</v>
      </c>
      <c r="I1256" t="s">
        <v>99</v>
      </c>
      <c r="J1256" t="s">
        <v>35</v>
      </c>
      <c r="K1256">
        <v>4.7</v>
      </c>
      <c r="L1256" t="s">
        <v>1606</v>
      </c>
    </row>
    <row r="1257" spans="1:12" x14ac:dyDescent="0.3">
      <c r="A1257">
        <v>510812</v>
      </c>
      <c r="B1257">
        <v>32</v>
      </c>
      <c r="C1257" t="s">
        <v>42</v>
      </c>
      <c r="D1257" t="s">
        <v>30</v>
      </c>
      <c r="E1257" t="s">
        <v>25</v>
      </c>
      <c r="F1257" t="s">
        <v>62</v>
      </c>
      <c r="G1257" t="str">
        <f>INDEX(find_bugcounts!D:D, MATCH(B1257,find_bugcounts!B:B))</f>
        <v>Bad practice</v>
      </c>
      <c r="H1257" t="s">
        <v>781</v>
      </c>
      <c r="I1257" t="s">
        <v>28</v>
      </c>
      <c r="J1257" t="s">
        <v>29</v>
      </c>
      <c r="K1257">
        <v>4.7</v>
      </c>
      <c r="L1257" t="s">
        <v>1607</v>
      </c>
    </row>
    <row r="1258" spans="1:12" x14ac:dyDescent="0.3">
      <c r="A1258">
        <v>510826</v>
      </c>
      <c r="B1258">
        <v>143</v>
      </c>
      <c r="C1258" t="s">
        <v>31</v>
      </c>
      <c r="D1258" t="s">
        <v>30</v>
      </c>
      <c r="E1258" t="s">
        <v>25</v>
      </c>
      <c r="F1258" t="s">
        <v>62</v>
      </c>
      <c r="G1258" t="str">
        <f>INDEX(find_bugcounts!D:D, MATCH(B1258,find_bugcounts!B:B))</f>
        <v>Correctness</v>
      </c>
      <c r="H1258" t="s">
        <v>1152</v>
      </c>
      <c r="I1258" t="s">
        <v>34</v>
      </c>
      <c r="J1258" t="s">
        <v>35</v>
      </c>
      <c r="K1258">
        <v>4.7</v>
      </c>
      <c r="L1258" t="s">
        <v>1608</v>
      </c>
    </row>
    <row r="1259" spans="1:12" x14ac:dyDescent="0.3">
      <c r="A1259">
        <v>510829</v>
      </c>
      <c r="B1259">
        <v>156</v>
      </c>
      <c r="C1259" t="s">
        <v>45</v>
      </c>
      <c r="D1259" t="s">
        <v>30</v>
      </c>
      <c r="E1259" t="s">
        <v>96</v>
      </c>
      <c r="F1259" t="s">
        <v>62</v>
      </c>
      <c r="G1259" t="str">
        <f>INDEX(find_bugcounts!D:D, MATCH(B1259,find_bugcounts!B:B))</f>
        <v>Correctness</v>
      </c>
      <c r="H1259" t="s">
        <v>1118</v>
      </c>
      <c r="I1259" t="s">
        <v>34</v>
      </c>
      <c r="J1259" t="s">
        <v>35</v>
      </c>
      <c r="K1259">
        <v>4.7</v>
      </c>
      <c r="L1259" t="s">
        <v>1609</v>
      </c>
    </row>
    <row r="1260" spans="1:12" x14ac:dyDescent="0.3">
      <c r="A1260">
        <v>510830</v>
      </c>
      <c r="B1260">
        <v>147</v>
      </c>
      <c r="C1260" t="s">
        <v>31</v>
      </c>
      <c r="D1260" t="s">
        <v>30</v>
      </c>
      <c r="E1260" t="s">
        <v>25</v>
      </c>
      <c r="F1260" t="s">
        <v>62</v>
      </c>
      <c r="G1260" t="str">
        <f>INDEX(find_bugcounts!D:D, MATCH(B1260,find_bugcounts!B:B))</f>
        <v>Correctness</v>
      </c>
      <c r="H1260" t="s">
        <v>1152</v>
      </c>
      <c r="I1260" t="s">
        <v>201</v>
      </c>
      <c r="J1260" t="s">
        <v>29</v>
      </c>
      <c r="K1260">
        <v>4.7</v>
      </c>
      <c r="L1260" t="s">
        <v>1610</v>
      </c>
    </row>
    <row r="1261" spans="1:12" x14ac:dyDescent="0.3">
      <c r="A1261">
        <v>510844</v>
      </c>
      <c r="B1261">
        <v>235</v>
      </c>
      <c r="C1261" t="s">
        <v>31</v>
      </c>
      <c r="D1261" t="s">
        <v>30</v>
      </c>
      <c r="E1261" t="s">
        <v>87</v>
      </c>
      <c r="F1261" t="s">
        <v>113</v>
      </c>
      <c r="G1261" t="str">
        <f>INDEX(find_bugcounts!D:D, MATCH(B1261,find_bugcounts!B:B))</f>
        <v>Correctness</v>
      </c>
      <c r="H1261" t="s">
        <v>176</v>
      </c>
      <c r="I1261" t="s">
        <v>99</v>
      </c>
      <c r="J1261" t="s">
        <v>35</v>
      </c>
      <c r="K1261">
        <v>4.7</v>
      </c>
      <c r="L1261" t="s">
        <v>1611</v>
      </c>
    </row>
    <row r="1262" spans="1:12" x14ac:dyDescent="0.3">
      <c r="A1262">
        <v>510852</v>
      </c>
      <c r="B1262">
        <v>363</v>
      </c>
      <c r="C1262" t="s">
        <v>31</v>
      </c>
      <c r="D1262" t="s">
        <v>30</v>
      </c>
      <c r="E1262" t="s">
        <v>25</v>
      </c>
      <c r="F1262" t="s">
        <v>118</v>
      </c>
      <c r="G1262" t="str">
        <f>INDEX(find_bugcounts!D:D, MATCH(B1262,find_bugcounts!B:B))</f>
        <v>Dodgy code</v>
      </c>
      <c r="H1262" t="s">
        <v>176</v>
      </c>
      <c r="I1262" t="s">
        <v>28</v>
      </c>
      <c r="J1262" t="s">
        <v>29</v>
      </c>
      <c r="K1262">
        <v>4.7</v>
      </c>
      <c r="L1262" t="s">
        <v>1612</v>
      </c>
    </row>
    <row r="1263" spans="1:12" x14ac:dyDescent="0.3">
      <c r="A1263">
        <v>510854</v>
      </c>
      <c r="B1263">
        <v>218</v>
      </c>
      <c r="C1263" t="s">
        <v>31</v>
      </c>
      <c r="D1263" t="s">
        <v>30</v>
      </c>
      <c r="E1263" t="s">
        <v>96</v>
      </c>
      <c r="F1263" t="s">
        <v>62</v>
      </c>
      <c r="G1263" t="str">
        <f>INDEX(find_bugcounts!D:D, MATCH(B1263,find_bugcounts!B:B))</f>
        <v>Correctness</v>
      </c>
      <c r="H1263" t="s">
        <v>108</v>
      </c>
      <c r="I1263" t="s">
        <v>28</v>
      </c>
      <c r="J1263" t="s">
        <v>29</v>
      </c>
      <c r="K1263">
        <v>4.7</v>
      </c>
      <c r="L1263" t="s">
        <v>1613</v>
      </c>
    </row>
    <row r="1264" spans="1:12" x14ac:dyDescent="0.3">
      <c r="A1264">
        <v>510871</v>
      </c>
      <c r="B1264">
        <v>32</v>
      </c>
      <c r="C1264" t="s">
        <v>45</v>
      </c>
      <c r="D1264" t="s">
        <v>30</v>
      </c>
      <c r="E1264" t="s">
        <v>25</v>
      </c>
      <c r="F1264" t="s">
        <v>88</v>
      </c>
      <c r="G1264" t="str">
        <f>INDEX(find_bugcounts!D:D, MATCH(B1264,find_bugcounts!B:B))</f>
        <v>Bad practice</v>
      </c>
      <c r="H1264" t="s">
        <v>1614</v>
      </c>
      <c r="I1264" t="s">
        <v>28</v>
      </c>
      <c r="J1264" t="s">
        <v>29</v>
      </c>
      <c r="K1264">
        <v>4.7</v>
      </c>
      <c r="L1264" t="s">
        <v>1615</v>
      </c>
    </row>
    <row r="1265" spans="1:12" x14ac:dyDescent="0.3">
      <c r="A1265">
        <v>510899</v>
      </c>
      <c r="B1265">
        <v>321</v>
      </c>
      <c r="C1265" t="s">
        <v>31</v>
      </c>
      <c r="D1265" t="s">
        <v>30</v>
      </c>
      <c r="E1265" t="s">
        <v>96</v>
      </c>
      <c r="F1265" t="s">
        <v>97</v>
      </c>
      <c r="G1265" t="str">
        <f>INDEX(find_bugcounts!D:D, MATCH(B1265,find_bugcounts!B:B))</f>
        <v>Performance</v>
      </c>
      <c r="H1265" t="s">
        <v>66</v>
      </c>
      <c r="I1265" t="s">
        <v>28</v>
      </c>
      <c r="J1265" t="s">
        <v>29</v>
      </c>
      <c r="K1265">
        <v>4.7</v>
      </c>
      <c r="L1265" t="s">
        <v>1616</v>
      </c>
    </row>
    <row r="1266" spans="1:12" x14ac:dyDescent="0.3">
      <c r="A1266">
        <v>510900</v>
      </c>
      <c r="B1266">
        <v>180</v>
      </c>
      <c r="C1266" t="s">
        <v>170</v>
      </c>
      <c r="D1266" t="s">
        <v>30</v>
      </c>
      <c r="E1266" t="s">
        <v>87</v>
      </c>
      <c r="F1266" t="s">
        <v>113</v>
      </c>
      <c r="G1266" t="str">
        <f>INDEX(find_bugcounts!D:D, MATCH(B1266,find_bugcounts!B:B))</f>
        <v>Correctness</v>
      </c>
      <c r="H1266" t="s">
        <v>1617</v>
      </c>
      <c r="I1266" t="s">
        <v>28</v>
      </c>
      <c r="J1266" t="s">
        <v>29</v>
      </c>
      <c r="K1266">
        <v>4.7</v>
      </c>
      <c r="L1266" t="s">
        <v>1618</v>
      </c>
    </row>
    <row r="1267" spans="1:12" x14ac:dyDescent="0.3">
      <c r="A1267">
        <v>510902</v>
      </c>
      <c r="B1267">
        <v>246</v>
      </c>
      <c r="C1267" t="s">
        <v>31</v>
      </c>
      <c r="D1267" t="s">
        <v>30</v>
      </c>
      <c r="E1267" t="s">
        <v>25</v>
      </c>
      <c r="F1267" t="s">
        <v>62</v>
      </c>
      <c r="G1267" t="str">
        <f>INDEX(find_bugcounts!D:D, MATCH(B1267,find_bugcounts!B:B))</f>
        <v>Correctness</v>
      </c>
      <c r="H1267" t="s">
        <v>1152</v>
      </c>
      <c r="I1267" t="s">
        <v>34</v>
      </c>
      <c r="J1267" t="s">
        <v>35</v>
      </c>
      <c r="K1267">
        <v>4.7</v>
      </c>
      <c r="L1267" t="s">
        <v>1619</v>
      </c>
    </row>
    <row r="1268" spans="1:12" x14ac:dyDescent="0.3">
      <c r="A1268">
        <v>510905</v>
      </c>
      <c r="B1268">
        <v>102</v>
      </c>
      <c r="C1268" t="s">
        <v>31</v>
      </c>
      <c r="D1268" t="s">
        <v>30</v>
      </c>
      <c r="E1268" t="s">
        <v>25</v>
      </c>
      <c r="F1268" t="s">
        <v>26</v>
      </c>
      <c r="G1268" t="str">
        <f>INDEX(find_bugcounts!D:D, MATCH(B1268,find_bugcounts!B:B))</f>
        <v>Bad practice</v>
      </c>
      <c r="H1268" t="s">
        <v>144</v>
      </c>
      <c r="I1268" t="s">
        <v>28</v>
      </c>
      <c r="J1268" t="s">
        <v>29</v>
      </c>
      <c r="K1268">
        <v>4.7</v>
      </c>
      <c r="L1268" t="s">
        <v>1620</v>
      </c>
    </row>
    <row r="1269" spans="1:12" x14ac:dyDescent="0.3">
      <c r="A1269">
        <v>510912</v>
      </c>
      <c r="B1269">
        <v>73</v>
      </c>
      <c r="C1269" t="s">
        <v>77</v>
      </c>
      <c r="D1269" t="s">
        <v>30</v>
      </c>
      <c r="E1269" t="s">
        <v>867</v>
      </c>
      <c r="F1269" t="s">
        <v>867</v>
      </c>
      <c r="G1269" t="str">
        <f>INDEX(find_bugcounts!D:D, MATCH(B1269,find_bugcounts!B:B))</f>
        <v>Bad practice</v>
      </c>
      <c r="H1269" t="s">
        <v>1520</v>
      </c>
      <c r="I1269" t="s">
        <v>34</v>
      </c>
      <c r="J1269" t="s">
        <v>35</v>
      </c>
      <c r="K1269">
        <v>4.7</v>
      </c>
      <c r="L1269" t="s">
        <v>1621</v>
      </c>
    </row>
    <row r="1270" spans="1:12" x14ac:dyDescent="0.3">
      <c r="A1270">
        <v>510915</v>
      </c>
      <c r="B1270">
        <v>41</v>
      </c>
      <c r="C1270" t="s">
        <v>42</v>
      </c>
      <c r="D1270" t="s">
        <v>30</v>
      </c>
      <c r="E1270" t="s">
        <v>87</v>
      </c>
      <c r="F1270" t="s">
        <v>62</v>
      </c>
      <c r="G1270" t="str">
        <f>INDEX(find_bugcounts!D:D, MATCH(B1270,find_bugcounts!B:B))</f>
        <v>Bad practice</v>
      </c>
      <c r="H1270" t="s">
        <v>467</v>
      </c>
      <c r="I1270" t="s">
        <v>99</v>
      </c>
      <c r="J1270" t="s">
        <v>35</v>
      </c>
      <c r="K1270">
        <v>4.7</v>
      </c>
      <c r="L1270" t="s">
        <v>1622</v>
      </c>
    </row>
    <row r="1271" spans="1:12" x14ac:dyDescent="0.3">
      <c r="A1271">
        <v>510918</v>
      </c>
      <c r="B1271">
        <v>267</v>
      </c>
      <c r="C1271" t="s">
        <v>64</v>
      </c>
      <c r="D1271" t="s">
        <v>30</v>
      </c>
      <c r="E1271" t="s">
        <v>25</v>
      </c>
      <c r="F1271" t="s">
        <v>62</v>
      </c>
      <c r="G1271" t="str">
        <f>INDEX(find_bugcounts!D:D, MATCH(B1271,find_bugcounts!B:B))</f>
        <v>Multithreaded correctness</v>
      </c>
      <c r="H1271" t="s">
        <v>365</v>
      </c>
      <c r="I1271" t="s">
        <v>28</v>
      </c>
      <c r="J1271" t="s">
        <v>29</v>
      </c>
      <c r="K1271">
        <v>4.7</v>
      </c>
      <c r="L1271" t="s">
        <v>1623</v>
      </c>
    </row>
    <row r="1272" spans="1:12" x14ac:dyDescent="0.3">
      <c r="A1272">
        <v>510919</v>
      </c>
      <c r="B1272">
        <v>204</v>
      </c>
      <c r="C1272" t="s">
        <v>31</v>
      </c>
      <c r="D1272" t="s">
        <v>30</v>
      </c>
      <c r="E1272" t="s">
        <v>25</v>
      </c>
      <c r="F1272" t="s">
        <v>118</v>
      </c>
      <c r="G1272" t="str">
        <f>INDEX(find_bugcounts!D:D, MATCH(B1272,find_bugcounts!B:B))</f>
        <v>Correctness</v>
      </c>
      <c r="H1272" t="s">
        <v>176</v>
      </c>
      <c r="I1272" t="s">
        <v>34</v>
      </c>
      <c r="J1272" t="s">
        <v>35</v>
      </c>
      <c r="K1272">
        <v>4.7</v>
      </c>
      <c r="L1272" t="s">
        <v>1624</v>
      </c>
    </row>
    <row r="1273" spans="1:12" x14ac:dyDescent="0.3">
      <c r="A1273">
        <v>510920</v>
      </c>
      <c r="B1273">
        <v>204</v>
      </c>
      <c r="C1273" t="s">
        <v>31</v>
      </c>
      <c r="D1273" t="s">
        <v>30</v>
      </c>
      <c r="E1273" t="s">
        <v>25</v>
      </c>
      <c r="F1273" t="s">
        <v>118</v>
      </c>
      <c r="G1273" t="str">
        <f>INDEX(find_bugcounts!D:D, MATCH(B1273,find_bugcounts!B:B))</f>
        <v>Correctness</v>
      </c>
      <c r="H1273" t="s">
        <v>176</v>
      </c>
      <c r="I1273" t="s">
        <v>34</v>
      </c>
      <c r="J1273" t="s">
        <v>35</v>
      </c>
      <c r="K1273">
        <v>4.7</v>
      </c>
      <c r="L1273" t="s">
        <v>1625</v>
      </c>
    </row>
    <row r="1274" spans="1:12" x14ac:dyDescent="0.3">
      <c r="A1274">
        <v>510921</v>
      </c>
      <c r="B1274">
        <v>13</v>
      </c>
      <c r="C1274" t="s">
        <v>31</v>
      </c>
      <c r="D1274" t="s">
        <v>30</v>
      </c>
      <c r="E1274" t="s">
        <v>25</v>
      </c>
      <c r="F1274" t="s">
        <v>118</v>
      </c>
      <c r="G1274" t="str">
        <f>INDEX(find_bugcounts!D:D, MATCH(B1274,find_bugcounts!B:B))</f>
        <v>Bad practice</v>
      </c>
      <c r="H1274" t="s">
        <v>176</v>
      </c>
      <c r="I1274" t="s">
        <v>34</v>
      </c>
      <c r="J1274" t="s">
        <v>35</v>
      </c>
      <c r="K1274">
        <v>4.7</v>
      </c>
      <c r="L1274" t="s">
        <v>1626</v>
      </c>
    </row>
    <row r="1275" spans="1:12" x14ac:dyDescent="0.3">
      <c r="A1275">
        <v>510929</v>
      </c>
      <c r="B1275">
        <v>321</v>
      </c>
      <c r="C1275" t="s">
        <v>31</v>
      </c>
      <c r="D1275" t="s">
        <v>30</v>
      </c>
      <c r="E1275" t="s">
        <v>25</v>
      </c>
      <c r="F1275" t="s">
        <v>118</v>
      </c>
      <c r="G1275" t="str">
        <f>INDEX(find_bugcounts!D:D, MATCH(B1275,find_bugcounts!B:B))</f>
        <v>Performance</v>
      </c>
      <c r="H1275" t="s">
        <v>58</v>
      </c>
      <c r="I1275" t="s">
        <v>34</v>
      </c>
      <c r="J1275" t="s">
        <v>35</v>
      </c>
      <c r="K1275">
        <v>4.7</v>
      </c>
      <c r="L1275" t="s">
        <v>1627</v>
      </c>
    </row>
    <row r="1276" spans="1:12" x14ac:dyDescent="0.3">
      <c r="A1276">
        <v>510932</v>
      </c>
      <c r="B1276">
        <v>1</v>
      </c>
      <c r="C1276" t="s">
        <v>31</v>
      </c>
      <c r="D1276" t="s">
        <v>30</v>
      </c>
      <c r="E1276" t="s">
        <v>25</v>
      </c>
      <c r="F1276" t="s">
        <v>62</v>
      </c>
      <c r="G1276" t="str">
        <f>INDEX(find_bugcounts!D:D, MATCH(B1276,find_bugcounts!B:B))</f>
        <v>Bad practice</v>
      </c>
      <c r="H1276" t="s">
        <v>997</v>
      </c>
      <c r="I1276" t="s">
        <v>28</v>
      </c>
      <c r="J1276" t="s">
        <v>29</v>
      </c>
      <c r="K1276">
        <v>4.7</v>
      </c>
      <c r="L1276" t="s">
        <v>1628</v>
      </c>
    </row>
    <row r="1277" spans="1:12" x14ac:dyDescent="0.3">
      <c r="A1277">
        <v>510940</v>
      </c>
      <c r="B1277">
        <v>110</v>
      </c>
      <c r="C1277" t="s">
        <v>31</v>
      </c>
      <c r="D1277" t="s">
        <v>30</v>
      </c>
      <c r="E1277" t="s">
        <v>25</v>
      </c>
      <c r="F1277" t="s">
        <v>88</v>
      </c>
      <c r="G1277" t="str">
        <f>INDEX(find_bugcounts!D:D, MATCH(B1277,find_bugcounts!B:B))</f>
        <v>Bad practice</v>
      </c>
      <c r="H1277" t="s">
        <v>356</v>
      </c>
      <c r="I1277" t="s">
        <v>28</v>
      </c>
      <c r="J1277" t="s">
        <v>29</v>
      </c>
      <c r="K1277">
        <v>4.7</v>
      </c>
      <c r="L1277" t="s">
        <v>1629</v>
      </c>
    </row>
    <row r="1278" spans="1:12" x14ac:dyDescent="0.3">
      <c r="A1278">
        <v>510947</v>
      </c>
      <c r="B1278">
        <v>160</v>
      </c>
      <c r="C1278" t="s">
        <v>31</v>
      </c>
      <c r="D1278" t="s">
        <v>30</v>
      </c>
      <c r="E1278" t="s">
        <v>25</v>
      </c>
      <c r="F1278" t="s">
        <v>88</v>
      </c>
      <c r="G1278" t="str">
        <f>INDEX(find_bugcounts!D:D, MATCH(B1278,find_bugcounts!B:B))</f>
        <v>Correctness</v>
      </c>
      <c r="H1278" t="s">
        <v>356</v>
      </c>
      <c r="I1278" t="s">
        <v>34</v>
      </c>
      <c r="J1278" t="s">
        <v>133</v>
      </c>
      <c r="K1278">
        <v>4.7</v>
      </c>
      <c r="L1278" t="s">
        <v>1630</v>
      </c>
    </row>
    <row r="1279" spans="1:12" x14ac:dyDescent="0.3">
      <c r="A1279">
        <v>510953</v>
      </c>
      <c r="B1279">
        <v>356</v>
      </c>
      <c r="C1279" t="s">
        <v>31</v>
      </c>
      <c r="D1279" t="s">
        <v>30</v>
      </c>
      <c r="E1279" t="s">
        <v>25</v>
      </c>
      <c r="F1279" t="s">
        <v>62</v>
      </c>
      <c r="G1279" t="str">
        <f>INDEX(find_bugcounts!D:D, MATCH(B1279,find_bugcounts!B:B))</f>
        <v>Dodgy code</v>
      </c>
      <c r="H1279" t="s">
        <v>356</v>
      </c>
      <c r="I1279" t="s">
        <v>28</v>
      </c>
      <c r="J1279" t="s">
        <v>29</v>
      </c>
      <c r="K1279">
        <v>4.7</v>
      </c>
      <c r="L1279" t="s">
        <v>1631</v>
      </c>
    </row>
    <row r="1280" spans="1:12" x14ac:dyDescent="0.3">
      <c r="A1280">
        <v>510965</v>
      </c>
      <c r="B1280">
        <v>61</v>
      </c>
      <c r="C1280" t="s">
        <v>42</v>
      </c>
      <c r="D1280" t="s">
        <v>30</v>
      </c>
      <c r="E1280" t="s">
        <v>87</v>
      </c>
      <c r="F1280" t="s">
        <v>113</v>
      </c>
      <c r="G1280" t="str">
        <f>INDEX(find_bugcounts!D:D, MATCH(B1280,find_bugcounts!B:B))</f>
        <v>Bad practice</v>
      </c>
      <c r="H1280" t="s">
        <v>281</v>
      </c>
      <c r="I1280" t="s">
        <v>34</v>
      </c>
      <c r="J1280" t="s">
        <v>35</v>
      </c>
      <c r="K1280">
        <v>4.7</v>
      </c>
      <c r="L1280" t="s">
        <v>1632</v>
      </c>
    </row>
    <row r="1281" spans="1:12" x14ac:dyDescent="0.3">
      <c r="A1281">
        <v>510972</v>
      </c>
      <c r="B1281">
        <v>14</v>
      </c>
      <c r="C1281" t="s">
        <v>42</v>
      </c>
      <c r="D1281" t="s">
        <v>174</v>
      </c>
      <c r="E1281" t="s">
        <v>25</v>
      </c>
      <c r="F1281" t="s">
        <v>26</v>
      </c>
      <c r="G1281" t="str">
        <f>INDEX(find_bugcounts!D:D, MATCH(B1281,find_bugcounts!B:B))</f>
        <v>Bad practice</v>
      </c>
      <c r="H1281" t="s">
        <v>144</v>
      </c>
      <c r="I1281" t="s">
        <v>50</v>
      </c>
      <c r="J1281" t="s">
        <v>35</v>
      </c>
      <c r="K1281">
        <v>4.7</v>
      </c>
      <c r="L1281" t="s">
        <v>1633</v>
      </c>
    </row>
    <row r="1282" spans="1:12" x14ac:dyDescent="0.3">
      <c r="A1282">
        <v>510973</v>
      </c>
      <c r="B1282">
        <v>1</v>
      </c>
      <c r="C1282" t="s">
        <v>31</v>
      </c>
      <c r="D1282" t="s">
        <v>30</v>
      </c>
      <c r="E1282" t="s">
        <v>25</v>
      </c>
      <c r="F1282" t="s">
        <v>26</v>
      </c>
      <c r="G1282" t="str">
        <f>INDEX(find_bugcounts!D:D, MATCH(B1282,find_bugcounts!B:B))</f>
        <v>Bad practice</v>
      </c>
      <c r="H1282" t="s">
        <v>321</v>
      </c>
      <c r="I1282" t="s">
        <v>28</v>
      </c>
      <c r="J1282" t="s">
        <v>29</v>
      </c>
      <c r="K1282">
        <v>4.7</v>
      </c>
      <c r="L1282" t="s">
        <v>1634</v>
      </c>
    </row>
    <row r="1283" spans="1:12" x14ac:dyDescent="0.3">
      <c r="A1283">
        <v>510974</v>
      </c>
      <c r="B1283">
        <v>1</v>
      </c>
      <c r="C1283" t="s">
        <v>31</v>
      </c>
      <c r="D1283" t="s">
        <v>30</v>
      </c>
      <c r="E1283" t="s">
        <v>25</v>
      </c>
      <c r="F1283" t="s">
        <v>26</v>
      </c>
      <c r="G1283" t="str">
        <f>INDEX(find_bugcounts!D:D, MATCH(B1283,find_bugcounts!B:B))</f>
        <v>Bad practice</v>
      </c>
      <c r="H1283" t="s">
        <v>66</v>
      </c>
      <c r="I1283" t="s">
        <v>28</v>
      </c>
      <c r="J1283" t="s">
        <v>29</v>
      </c>
      <c r="K1283">
        <v>4.7</v>
      </c>
      <c r="L1283" t="s">
        <v>1635</v>
      </c>
    </row>
    <row r="1284" spans="1:12" x14ac:dyDescent="0.3">
      <c r="A1284">
        <v>510976</v>
      </c>
      <c r="B1284">
        <v>334</v>
      </c>
      <c r="C1284" t="s">
        <v>31</v>
      </c>
      <c r="D1284" t="s">
        <v>30</v>
      </c>
      <c r="E1284" t="s">
        <v>25</v>
      </c>
      <c r="F1284" t="s">
        <v>118</v>
      </c>
      <c r="G1284" t="str">
        <f>INDEX(find_bugcounts!D:D, MATCH(B1284,find_bugcounts!B:B))</f>
        <v>Security</v>
      </c>
      <c r="H1284" t="s">
        <v>321</v>
      </c>
      <c r="I1284" t="s">
        <v>28</v>
      </c>
      <c r="J1284" t="s">
        <v>29</v>
      </c>
      <c r="K1284">
        <v>4.7</v>
      </c>
      <c r="L1284" t="s">
        <v>1636</v>
      </c>
    </row>
    <row r="1285" spans="1:12" x14ac:dyDescent="0.3">
      <c r="A1285">
        <v>510982</v>
      </c>
      <c r="B1285">
        <v>86</v>
      </c>
      <c r="C1285" t="s">
        <v>31</v>
      </c>
      <c r="D1285" t="s">
        <v>30</v>
      </c>
      <c r="E1285" t="s">
        <v>96</v>
      </c>
      <c r="F1285" t="s">
        <v>97</v>
      </c>
      <c r="G1285" t="str">
        <f>INDEX(find_bugcounts!D:D, MATCH(B1285,find_bugcounts!B:B))</f>
        <v>Bad practice</v>
      </c>
      <c r="H1285" t="s">
        <v>66</v>
      </c>
      <c r="I1285" t="s">
        <v>28</v>
      </c>
      <c r="J1285" t="s">
        <v>29</v>
      </c>
      <c r="K1285">
        <v>4.7</v>
      </c>
      <c r="L1285" t="s">
        <v>1637</v>
      </c>
    </row>
    <row r="1286" spans="1:12" x14ac:dyDescent="0.3">
      <c r="A1286">
        <v>510983</v>
      </c>
      <c r="B1286">
        <v>127</v>
      </c>
      <c r="C1286" t="s">
        <v>31</v>
      </c>
      <c r="D1286" t="s">
        <v>30</v>
      </c>
      <c r="E1286" t="s">
        <v>25</v>
      </c>
      <c r="F1286" t="s">
        <v>26</v>
      </c>
      <c r="G1286" t="str">
        <f>INDEX(find_bugcounts!D:D, MATCH(B1286,find_bugcounts!B:B))</f>
        <v>Bad practice</v>
      </c>
      <c r="H1286" t="s">
        <v>85</v>
      </c>
      <c r="I1286" t="s">
        <v>34</v>
      </c>
      <c r="J1286" t="s">
        <v>133</v>
      </c>
      <c r="K1286">
        <v>4.7</v>
      </c>
      <c r="L1286" t="s">
        <v>1638</v>
      </c>
    </row>
    <row r="1287" spans="1:12" x14ac:dyDescent="0.3">
      <c r="A1287">
        <v>510985</v>
      </c>
      <c r="B1287">
        <v>422</v>
      </c>
      <c r="C1287" t="s">
        <v>31</v>
      </c>
      <c r="D1287" t="s">
        <v>30</v>
      </c>
      <c r="E1287" t="s">
        <v>96</v>
      </c>
      <c r="F1287" t="s">
        <v>62</v>
      </c>
      <c r="G1287" t="str">
        <f>INDEX(find_bugcounts!D:D, MATCH(B1287,find_bugcounts!B:B))</f>
        <v>Dodgy code</v>
      </c>
      <c r="H1287" t="s">
        <v>85</v>
      </c>
      <c r="I1287" t="s">
        <v>99</v>
      </c>
      <c r="J1287" t="s">
        <v>35</v>
      </c>
      <c r="K1287">
        <v>4.7</v>
      </c>
      <c r="L1287" t="s">
        <v>1639</v>
      </c>
    </row>
    <row r="1288" spans="1:12" x14ac:dyDescent="0.3">
      <c r="A1288">
        <v>510986</v>
      </c>
      <c r="B1288">
        <v>253</v>
      </c>
      <c r="C1288" t="s">
        <v>31</v>
      </c>
      <c r="D1288" t="s">
        <v>30</v>
      </c>
      <c r="E1288" t="s">
        <v>96</v>
      </c>
      <c r="F1288" t="s">
        <v>62</v>
      </c>
      <c r="G1288" t="str">
        <f>INDEX(find_bugcounts!D:D, MATCH(B1288,find_bugcounts!B:B))</f>
        <v>Malicious code vulnerability</v>
      </c>
      <c r="H1288" t="s">
        <v>509</v>
      </c>
      <c r="I1288" t="s">
        <v>34</v>
      </c>
      <c r="J1288" t="s">
        <v>35</v>
      </c>
      <c r="K1288">
        <v>4.7</v>
      </c>
      <c r="L1288" t="s">
        <v>1640</v>
      </c>
    </row>
    <row r="1289" spans="1:12" x14ac:dyDescent="0.3">
      <c r="A1289">
        <v>510990</v>
      </c>
      <c r="B1289">
        <v>115</v>
      </c>
      <c r="C1289" t="s">
        <v>31</v>
      </c>
      <c r="D1289" t="s">
        <v>30</v>
      </c>
      <c r="E1289" t="s">
        <v>25</v>
      </c>
      <c r="F1289" t="s">
        <v>93</v>
      </c>
      <c r="G1289" t="str">
        <f>INDEX(find_bugcounts!D:D, MATCH(B1289,find_bugcounts!B:B))</f>
        <v>Bad practice</v>
      </c>
      <c r="H1289" t="s">
        <v>66</v>
      </c>
      <c r="I1289" t="s">
        <v>34</v>
      </c>
      <c r="J1289" t="s">
        <v>35</v>
      </c>
      <c r="K1289">
        <v>4.7</v>
      </c>
      <c r="L1289" t="s">
        <v>1641</v>
      </c>
    </row>
    <row r="1290" spans="1:12" x14ac:dyDescent="0.3">
      <c r="A1290">
        <v>510994</v>
      </c>
      <c r="B1290">
        <v>334</v>
      </c>
      <c r="C1290" t="s">
        <v>31</v>
      </c>
      <c r="D1290" t="s">
        <v>30</v>
      </c>
      <c r="E1290" t="s">
        <v>87</v>
      </c>
      <c r="F1290" t="s">
        <v>93</v>
      </c>
      <c r="G1290" t="str">
        <f>INDEX(find_bugcounts!D:D, MATCH(B1290,find_bugcounts!B:B))</f>
        <v>Security</v>
      </c>
      <c r="H1290" t="s">
        <v>198</v>
      </c>
      <c r="I1290" t="s">
        <v>99</v>
      </c>
      <c r="J1290" t="s">
        <v>35</v>
      </c>
      <c r="K1290">
        <v>4.7</v>
      </c>
      <c r="L1290" t="s">
        <v>1642</v>
      </c>
    </row>
    <row r="1291" spans="1:12" x14ac:dyDescent="0.3">
      <c r="A1291">
        <v>510996</v>
      </c>
      <c r="B1291">
        <v>167</v>
      </c>
      <c r="C1291" t="s">
        <v>31</v>
      </c>
      <c r="D1291" t="s">
        <v>30</v>
      </c>
      <c r="E1291" t="s">
        <v>25</v>
      </c>
      <c r="F1291" t="s">
        <v>26</v>
      </c>
      <c r="G1291" t="str">
        <f>INDEX(find_bugcounts!D:D, MATCH(B1291,find_bugcounts!B:B))</f>
        <v>Correctness</v>
      </c>
      <c r="H1291" t="s">
        <v>321</v>
      </c>
      <c r="I1291" t="s">
        <v>28</v>
      </c>
      <c r="J1291" t="s">
        <v>29</v>
      </c>
      <c r="K1291">
        <v>4.7</v>
      </c>
      <c r="L1291" t="s">
        <v>1643</v>
      </c>
    </row>
    <row r="1292" spans="1:12" x14ac:dyDescent="0.3">
      <c r="A1292">
        <v>511018</v>
      </c>
      <c r="B1292">
        <v>416</v>
      </c>
      <c r="C1292" t="s">
        <v>31</v>
      </c>
      <c r="D1292" t="s">
        <v>30</v>
      </c>
      <c r="E1292" t="s">
        <v>25</v>
      </c>
      <c r="F1292" t="s">
        <v>26</v>
      </c>
      <c r="G1292" t="str">
        <f>INDEX(find_bugcounts!D:D, MATCH(B1292,find_bugcounts!B:B))</f>
        <v>Dodgy code</v>
      </c>
      <c r="H1292" t="s">
        <v>116</v>
      </c>
      <c r="I1292" t="s">
        <v>28</v>
      </c>
      <c r="J1292" t="s">
        <v>29</v>
      </c>
      <c r="K1292">
        <v>4.7</v>
      </c>
      <c r="L1292" t="s">
        <v>1644</v>
      </c>
    </row>
    <row r="1293" spans="1:12" x14ac:dyDescent="0.3">
      <c r="A1293">
        <v>511027</v>
      </c>
      <c r="B1293">
        <v>147</v>
      </c>
      <c r="C1293" t="s">
        <v>31</v>
      </c>
      <c r="D1293" t="s">
        <v>30</v>
      </c>
      <c r="E1293" t="s">
        <v>25</v>
      </c>
      <c r="F1293" t="s">
        <v>62</v>
      </c>
      <c r="G1293" t="str">
        <f>INDEX(find_bugcounts!D:D, MATCH(B1293,find_bugcounts!B:B))</f>
        <v>Correctness</v>
      </c>
      <c r="H1293" t="s">
        <v>66</v>
      </c>
      <c r="I1293" t="s">
        <v>28</v>
      </c>
      <c r="J1293" t="s">
        <v>29</v>
      </c>
      <c r="K1293">
        <v>4.7</v>
      </c>
      <c r="L1293" t="s">
        <v>1645</v>
      </c>
    </row>
    <row r="1294" spans="1:12" x14ac:dyDescent="0.3">
      <c r="A1294">
        <v>511038</v>
      </c>
      <c r="B1294">
        <v>1</v>
      </c>
      <c r="C1294" t="s">
        <v>31</v>
      </c>
      <c r="D1294" t="s">
        <v>30</v>
      </c>
      <c r="E1294" t="s">
        <v>25</v>
      </c>
      <c r="F1294" t="s">
        <v>26</v>
      </c>
      <c r="G1294" t="str">
        <f>INDEX(find_bugcounts!D:D, MATCH(B1294,find_bugcounts!B:B))</f>
        <v>Bad practice</v>
      </c>
      <c r="H1294" t="s">
        <v>242</v>
      </c>
      <c r="I1294" t="s">
        <v>28</v>
      </c>
      <c r="J1294" t="s">
        <v>29</v>
      </c>
      <c r="K1294">
        <v>4.7</v>
      </c>
      <c r="L1294" t="s">
        <v>1646</v>
      </c>
    </row>
    <row r="1295" spans="1:12" x14ac:dyDescent="0.3">
      <c r="A1295">
        <v>511040</v>
      </c>
      <c r="B1295">
        <v>13</v>
      </c>
      <c r="C1295" t="s">
        <v>31</v>
      </c>
      <c r="D1295" t="s">
        <v>30</v>
      </c>
      <c r="E1295" t="s">
        <v>25</v>
      </c>
      <c r="F1295" t="s">
        <v>587</v>
      </c>
      <c r="G1295" t="str">
        <f>INDEX(find_bugcounts!D:D, MATCH(B1295,find_bugcounts!B:B))</f>
        <v>Bad practice</v>
      </c>
      <c r="H1295" t="s">
        <v>1647</v>
      </c>
      <c r="I1295" t="s">
        <v>28</v>
      </c>
      <c r="J1295" t="s">
        <v>29</v>
      </c>
      <c r="K1295">
        <v>4.7</v>
      </c>
      <c r="L1295" t="s">
        <v>1648</v>
      </c>
    </row>
    <row r="1296" spans="1:12" x14ac:dyDescent="0.3">
      <c r="A1296">
        <v>511043</v>
      </c>
      <c r="B1296">
        <v>287</v>
      </c>
      <c r="C1296" t="s">
        <v>31</v>
      </c>
      <c r="D1296" t="s">
        <v>30</v>
      </c>
      <c r="E1296" t="s">
        <v>867</v>
      </c>
      <c r="F1296" t="s">
        <v>867</v>
      </c>
      <c r="G1296" t="str">
        <f>INDEX(find_bugcounts!D:D, MATCH(B1296,find_bugcounts!B:B))</f>
        <v>Multithreaded correctness</v>
      </c>
      <c r="H1296" t="s">
        <v>85</v>
      </c>
      <c r="I1296" t="s">
        <v>34</v>
      </c>
      <c r="J1296" t="s">
        <v>35</v>
      </c>
      <c r="K1296">
        <v>4.7</v>
      </c>
      <c r="L1296" t="s">
        <v>1649</v>
      </c>
    </row>
    <row r="1297" spans="1:12" x14ac:dyDescent="0.3">
      <c r="A1297">
        <v>511050</v>
      </c>
      <c r="B1297">
        <v>259</v>
      </c>
      <c r="C1297" t="s">
        <v>45</v>
      </c>
      <c r="D1297" t="s">
        <v>30</v>
      </c>
      <c r="E1297" t="s">
        <v>96</v>
      </c>
      <c r="F1297" t="s">
        <v>97</v>
      </c>
      <c r="G1297" t="str">
        <f>INDEX(find_bugcounts!D:D, MATCH(B1297,find_bugcounts!B:B))</f>
        <v>Malicious code vulnerability</v>
      </c>
      <c r="H1297" t="s">
        <v>58</v>
      </c>
      <c r="I1297" t="s">
        <v>28</v>
      </c>
      <c r="J1297" t="s">
        <v>29</v>
      </c>
      <c r="K1297">
        <v>4.7</v>
      </c>
      <c r="L1297" t="s">
        <v>1650</v>
      </c>
    </row>
    <row r="1298" spans="1:12" x14ac:dyDescent="0.3">
      <c r="A1298">
        <v>511068</v>
      </c>
      <c r="B1298">
        <v>334</v>
      </c>
      <c r="C1298" t="s">
        <v>31</v>
      </c>
      <c r="D1298" t="s">
        <v>30</v>
      </c>
      <c r="E1298" t="s">
        <v>87</v>
      </c>
      <c r="F1298" t="s">
        <v>93</v>
      </c>
      <c r="G1298" t="str">
        <f>INDEX(find_bugcounts!D:D, MATCH(B1298,find_bugcounts!B:B))</f>
        <v>Security</v>
      </c>
      <c r="H1298" t="s">
        <v>198</v>
      </c>
      <c r="I1298" t="s">
        <v>99</v>
      </c>
      <c r="J1298" t="s">
        <v>35</v>
      </c>
      <c r="K1298">
        <v>4.7</v>
      </c>
      <c r="L1298" t="s">
        <v>1651</v>
      </c>
    </row>
    <row r="1299" spans="1:12" x14ac:dyDescent="0.3">
      <c r="A1299">
        <v>511071</v>
      </c>
      <c r="B1299">
        <v>46</v>
      </c>
      <c r="C1299" t="s">
        <v>31</v>
      </c>
      <c r="D1299" t="s">
        <v>30</v>
      </c>
      <c r="E1299" t="s">
        <v>87</v>
      </c>
      <c r="F1299" t="s">
        <v>113</v>
      </c>
      <c r="G1299" t="str">
        <f>INDEX(find_bugcounts!D:D, MATCH(B1299,find_bugcounts!B:B))</f>
        <v>Bad practice</v>
      </c>
      <c r="H1299" t="s">
        <v>198</v>
      </c>
      <c r="I1299" t="s">
        <v>34</v>
      </c>
      <c r="J1299" t="s">
        <v>35</v>
      </c>
      <c r="K1299">
        <v>4.7</v>
      </c>
      <c r="L1299" t="s">
        <v>1652</v>
      </c>
    </row>
    <row r="1300" spans="1:12" x14ac:dyDescent="0.3">
      <c r="A1300">
        <v>511085</v>
      </c>
      <c r="B1300">
        <v>422</v>
      </c>
      <c r="C1300" t="s">
        <v>31</v>
      </c>
      <c r="D1300" t="s">
        <v>30</v>
      </c>
      <c r="E1300" t="s">
        <v>25</v>
      </c>
      <c r="F1300" t="s">
        <v>118</v>
      </c>
      <c r="G1300" t="str">
        <f>INDEX(find_bugcounts!D:D, MATCH(B1300,find_bugcounts!B:B))</f>
        <v>Dodgy code</v>
      </c>
      <c r="H1300" t="s">
        <v>66</v>
      </c>
      <c r="I1300" t="s">
        <v>34</v>
      </c>
      <c r="J1300" t="s">
        <v>35</v>
      </c>
      <c r="K1300">
        <v>4.7</v>
      </c>
      <c r="L1300" t="s">
        <v>1653</v>
      </c>
    </row>
    <row r="1301" spans="1:12" x14ac:dyDescent="0.3">
      <c r="A1301">
        <v>511101</v>
      </c>
      <c r="B1301">
        <v>421</v>
      </c>
      <c r="C1301" t="s">
        <v>31</v>
      </c>
      <c r="D1301" t="s">
        <v>30</v>
      </c>
      <c r="E1301" t="s">
        <v>25</v>
      </c>
      <c r="F1301" t="s">
        <v>88</v>
      </c>
      <c r="G1301" t="str">
        <f>INDEX(find_bugcounts!D:D, MATCH(B1301,find_bugcounts!B:B))</f>
        <v>Dodgy code</v>
      </c>
      <c r="H1301" t="s">
        <v>941</v>
      </c>
      <c r="I1301" t="s">
        <v>28</v>
      </c>
      <c r="J1301" t="s">
        <v>29</v>
      </c>
      <c r="K1301">
        <v>4.7</v>
      </c>
      <c r="L1301" t="s">
        <v>1654</v>
      </c>
    </row>
    <row r="1302" spans="1:12" x14ac:dyDescent="0.3">
      <c r="A1302">
        <v>511110</v>
      </c>
      <c r="B1302">
        <v>135</v>
      </c>
      <c r="C1302" t="s">
        <v>31</v>
      </c>
      <c r="D1302" t="s">
        <v>30</v>
      </c>
      <c r="E1302" t="s">
        <v>87</v>
      </c>
      <c r="F1302" t="s">
        <v>93</v>
      </c>
      <c r="G1302" t="str">
        <f>INDEX(find_bugcounts!D:D, MATCH(B1302,find_bugcounts!B:B))</f>
        <v>Correctness</v>
      </c>
      <c r="H1302" t="s">
        <v>66</v>
      </c>
      <c r="I1302" t="s">
        <v>34</v>
      </c>
      <c r="J1302" t="s">
        <v>35</v>
      </c>
      <c r="K1302">
        <v>4.7</v>
      </c>
      <c r="L1302" t="s">
        <v>1655</v>
      </c>
    </row>
    <row r="1303" spans="1:12" x14ac:dyDescent="0.3">
      <c r="A1303">
        <v>511118</v>
      </c>
      <c r="B1303">
        <v>134</v>
      </c>
      <c r="C1303" t="s">
        <v>31</v>
      </c>
      <c r="D1303" t="s">
        <v>30</v>
      </c>
      <c r="E1303" t="s">
        <v>96</v>
      </c>
      <c r="F1303" t="s">
        <v>62</v>
      </c>
      <c r="G1303" t="str">
        <f>INDEX(find_bugcounts!D:D, MATCH(B1303,find_bugcounts!B:B))</f>
        <v>Correctness</v>
      </c>
      <c r="H1303" t="s">
        <v>85</v>
      </c>
      <c r="I1303" t="s">
        <v>34</v>
      </c>
      <c r="J1303" t="s">
        <v>35</v>
      </c>
      <c r="K1303">
        <v>4.7</v>
      </c>
      <c r="L1303" t="s">
        <v>1656</v>
      </c>
    </row>
    <row r="1304" spans="1:12" x14ac:dyDescent="0.3">
      <c r="A1304">
        <v>511125</v>
      </c>
      <c r="B1304">
        <v>334</v>
      </c>
      <c r="C1304" t="s">
        <v>31</v>
      </c>
      <c r="D1304" t="s">
        <v>30</v>
      </c>
      <c r="E1304" t="s">
        <v>25</v>
      </c>
      <c r="F1304" t="s">
        <v>118</v>
      </c>
      <c r="G1304" t="str">
        <f>INDEX(find_bugcounts!D:D, MATCH(B1304,find_bugcounts!B:B))</f>
        <v>Security</v>
      </c>
      <c r="H1304" t="s">
        <v>66</v>
      </c>
      <c r="I1304" t="s">
        <v>28</v>
      </c>
      <c r="J1304" t="s">
        <v>29</v>
      </c>
      <c r="K1304">
        <v>4.7</v>
      </c>
      <c r="L1304" t="s">
        <v>1657</v>
      </c>
    </row>
    <row r="1305" spans="1:12" x14ac:dyDescent="0.3">
      <c r="A1305">
        <v>511127</v>
      </c>
      <c r="B1305">
        <v>98</v>
      </c>
      <c r="C1305" t="s">
        <v>31</v>
      </c>
      <c r="D1305" t="s">
        <v>30</v>
      </c>
      <c r="E1305" t="s">
        <v>96</v>
      </c>
      <c r="F1305" t="s">
        <v>62</v>
      </c>
      <c r="G1305" t="str">
        <f>INDEX(find_bugcounts!D:D, MATCH(B1305,find_bugcounts!B:B))</f>
        <v>Bad practice</v>
      </c>
      <c r="H1305" t="s">
        <v>85</v>
      </c>
      <c r="I1305" t="s">
        <v>28</v>
      </c>
      <c r="J1305" t="s">
        <v>29</v>
      </c>
      <c r="K1305">
        <v>4.7</v>
      </c>
      <c r="L1305" t="s">
        <v>1658</v>
      </c>
    </row>
    <row r="1306" spans="1:12" x14ac:dyDescent="0.3">
      <c r="A1306">
        <v>511128</v>
      </c>
      <c r="B1306">
        <v>134</v>
      </c>
      <c r="C1306" t="s">
        <v>31</v>
      </c>
      <c r="D1306" t="s">
        <v>30</v>
      </c>
      <c r="E1306" t="s">
        <v>96</v>
      </c>
      <c r="F1306" t="s">
        <v>62</v>
      </c>
      <c r="G1306" t="str">
        <f>INDEX(find_bugcounts!D:D, MATCH(B1306,find_bugcounts!B:B))</f>
        <v>Correctness</v>
      </c>
      <c r="H1306" t="s">
        <v>85</v>
      </c>
      <c r="I1306" t="s">
        <v>34</v>
      </c>
      <c r="J1306" t="s">
        <v>35</v>
      </c>
      <c r="K1306">
        <v>4.7</v>
      </c>
      <c r="L1306" t="s">
        <v>1659</v>
      </c>
    </row>
    <row r="1307" spans="1:12" x14ac:dyDescent="0.3">
      <c r="A1307">
        <v>511131</v>
      </c>
      <c r="B1307">
        <v>18</v>
      </c>
      <c r="C1307" t="s">
        <v>31</v>
      </c>
      <c r="D1307" t="s">
        <v>30</v>
      </c>
      <c r="E1307" t="s">
        <v>87</v>
      </c>
      <c r="F1307" t="s">
        <v>113</v>
      </c>
      <c r="G1307" t="str">
        <f>INDEX(find_bugcounts!D:D, MATCH(B1307,find_bugcounts!B:B))</f>
        <v>Bad practice</v>
      </c>
      <c r="H1307" t="s">
        <v>592</v>
      </c>
      <c r="I1307" t="s">
        <v>28</v>
      </c>
      <c r="J1307" t="s">
        <v>29</v>
      </c>
      <c r="K1307">
        <v>4.7</v>
      </c>
      <c r="L1307" t="s">
        <v>1660</v>
      </c>
    </row>
    <row r="1308" spans="1:12" x14ac:dyDescent="0.3">
      <c r="A1308">
        <v>511133</v>
      </c>
      <c r="B1308">
        <v>49</v>
      </c>
      <c r="C1308" t="s">
        <v>31</v>
      </c>
      <c r="D1308" t="s">
        <v>30</v>
      </c>
      <c r="E1308" t="s">
        <v>25</v>
      </c>
      <c r="F1308" t="s">
        <v>26</v>
      </c>
      <c r="G1308" t="str">
        <f>INDEX(find_bugcounts!D:D, MATCH(B1308,find_bugcounts!B:B))</f>
        <v>Bad practice</v>
      </c>
      <c r="H1308" t="s">
        <v>119</v>
      </c>
      <c r="I1308" t="s">
        <v>28</v>
      </c>
      <c r="J1308" t="s">
        <v>29</v>
      </c>
      <c r="K1308">
        <v>4.7</v>
      </c>
      <c r="L1308" t="s">
        <v>1661</v>
      </c>
    </row>
    <row r="1309" spans="1:12" x14ac:dyDescent="0.3">
      <c r="A1309">
        <v>511139</v>
      </c>
      <c r="B1309">
        <v>68</v>
      </c>
      <c r="C1309" t="s">
        <v>31</v>
      </c>
      <c r="D1309" t="s">
        <v>30</v>
      </c>
      <c r="E1309" t="s">
        <v>25</v>
      </c>
      <c r="F1309" t="s">
        <v>26</v>
      </c>
      <c r="G1309" t="str">
        <f>INDEX(find_bugcounts!D:D, MATCH(B1309,find_bugcounts!B:B))</f>
        <v>Bad practice</v>
      </c>
      <c r="H1309" t="s">
        <v>1662</v>
      </c>
      <c r="I1309" t="s">
        <v>28</v>
      </c>
      <c r="J1309" t="s">
        <v>29</v>
      </c>
      <c r="K1309">
        <v>4.7</v>
      </c>
      <c r="L1309" t="s">
        <v>1663</v>
      </c>
    </row>
    <row r="1310" spans="1:12" x14ac:dyDescent="0.3">
      <c r="A1310">
        <v>511146</v>
      </c>
      <c r="B1310">
        <v>334</v>
      </c>
      <c r="C1310" t="s">
        <v>31</v>
      </c>
      <c r="D1310" t="s">
        <v>30</v>
      </c>
      <c r="E1310" t="s">
        <v>25</v>
      </c>
      <c r="F1310" t="s">
        <v>587</v>
      </c>
      <c r="G1310" t="str">
        <f>INDEX(find_bugcounts!D:D, MATCH(B1310,find_bugcounts!B:B))</f>
        <v>Security</v>
      </c>
      <c r="H1310" t="s">
        <v>398</v>
      </c>
      <c r="I1310" t="s">
        <v>28</v>
      </c>
      <c r="J1310" t="s">
        <v>29</v>
      </c>
      <c r="K1310">
        <v>4.7</v>
      </c>
      <c r="L1310" t="s">
        <v>1664</v>
      </c>
    </row>
    <row r="1311" spans="1:12" x14ac:dyDescent="0.3">
      <c r="A1311">
        <v>511148</v>
      </c>
      <c r="B1311">
        <v>147</v>
      </c>
      <c r="C1311" t="s">
        <v>31</v>
      </c>
      <c r="D1311" t="s">
        <v>30</v>
      </c>
      <c r="E1311" t="s">
        <v>87</v>
      </c>
      <c r="F1311" t="s">
        <v>113</v>
      </c>
      <c r="G1311" t="str">
        <f>INDEX(find_bugcounts!D:D, MATCH(B1311,find_bugcounts!B:B))</f>
        <v>Correctness</v>
      </c>
      <c r="H1311" t="s">
        <v>305</v>
      </c>
      <c r="I1311" t="s">
        <v>50</v>
      </c>
      <c r="J1311" t="s">
        <v>56</v>
      </c>
      <c r="K1311">
        <v>4.7</v>
      </c>
      <c r="L1311" t="s">
        <v>1665</v>
      </c>
    </row>
    <row r="1312" spans="1:12" x14ac:dyDescent="0.3">
      <c r="A1312">
        <v>511150</v>
      </c>
      <c r="B1312">
        <v>422</v>
      </c>
      <c r="C1312" t="s">
        <v>31</v>
      </c>
      <c r="D1312" t="s">
        <v>30</v>
      </c>
      <c r="E1312" t="s">
        <v>96</v>
      </c>
      <c r="F1312" t="s">
        <v>97</v>
      </c>
      <c r="G1312" t="str">
        <f>INDEX(find_bugcounts!D:D, MATCH(B1312,find_bugcounts!B:B))</f>
        <v>Dodgy code</v>
      </c>
      <c r="H1312" t="s">
        <v>108</v>
      </c>
      <c r="I1312" t="s">
        <v>34</v>
      </c>
      <c r="J1312" t="s">
        <v>106</v>
      </c>
      <c r="K1312">
        <v>4.7</v>
      </c>
      <c r="L1312" t="s">
        <v>1666</v>
      </c>
    </row>
    <row r="1313" spans="1:12" x14ac:dyDescent="0.3">
      <c r="A1313">
        <v>511158</v>
      </c>
      <c r="B1313">
        <v>134</v>
      </c>
      <c r="C1313" t="s">
        <v>31</v>
      </c>
      <c r="D1313" t="s">
        <v>30</v>
      </c>
      <c r="E1313" t="s">
        <v>25</v>
      </c>
      <c r="F1313" t="s">
        <v>62</v>
      </c>
      <c r="G1313" t="str">
        <f>INDEX(find_bugcounts!D:D, MATCH(B1313,find_bugcounts!B:B))</f>
        <v>Correctness</v>
      </c>
      <c r="H1313" t="s">
        <v>85</v>
      </c>
      <c r="I1313" t="s">
        <v>28</v>
      </c>
      <c r="J1313" t="s">
        <v>29</v>
      </c>
      <c r="K1313">
        <v>4.7</v>
      </c>
      <c r="L1313" t="s">
        <v>1667</v>
      </c>
    </row>
    <row r="1314" spans="1:12" x14ac:dyDescent="0.3">
      <c r="A1314">
        <v>511162</v>
      </c>
      <c r="B1314">
        <v>321</v>
      </c>
      <c r="C1314" t="s">
        <v>31</v>
      </c>
      <c r="D1314" t="s">
        <v>30</v>
      </c>
      <c r="E1314" t="s">
        <v>96</v>
      </c>
      <c r="F1314" t="s">
        <v>62</v>
      </c>
      <c r="G1314" t="str">
        <f>INDEX(find_bugcounts!D:D, MATCH(B1314,find_bugcounts!B:B))</f>
        <v>Performance</v>
      </c>
      <c r="H1314" t="s">
        <v>85</v>
      </c>
      <c r="I1314" t="s">
        <v>34</v>
      </c>
      <c r="J1314" t="s">
        <v>35</v>
      </c>
      <c r="K1314">
        <v>4.7</v>
      </c>
      <c r="L1314" t="s">
        <v>1668</v>
      </c>
    </row>
    <row r="1315" spans="1:12" x14ac:dyDescent="0.3">
      <c r="A1315">
        <v>511163</v>
      </c>
      <c r="B1315">
        <v>134</v>
      </c>
      <c r="C1315" t="s">
        <v>31</v>
      </c>
      <c r="D1315" t="s">
        <v>30</v>
      </c>
      <c r="E1315" t="s">
        <v>96</v>
      </c>
      <c r="F1315" t="s">
        <v>97</v>
      </c>
      <c r="G1315" t="str">
        <f>INDEX(find_bugcounts!D:D, MATCH(B1315,find_bugcounts!B:B))</f>
        <v>Correctness</v>
      </c>
      <c r="H1315" t="s">
        <v>85</v>
      </c>
      <c r="I1315" t="s">
        <v>34</v>
      </c>
      <c r="J1315" t="s">
        <v>35</v>
      </c>
      <c r="K1315">
        <v>4.7</v>
      </c>
      <c r="L1315" t="s">
        <v>1669</v>
      </c>
    </row>
    <row r="1316" spans="1:12" x14ac:dyDescent="0.3">
      <c r="A1316">
        <v>511175</v>
      </c>
      <c r="B1316">
        <v>345</v>
      </c>
      <c r="C1316" t="s">
        <v>31</v>
      </c>
      <c r="D1316" t="s">
        <v>30</v>
      </c>
      <c r="E1316" t="s">
        <v>87</v>
      </c>
      <c r="F1316" t="s">
        <v>62</v>
      </c>
      <c r="G1316" t="str">
        <f>INDEX(find_bugcounts!D:D, MATCH(B1316,find_bugcounts!B:B))</f>
        <v>Dodgy code</v>
      </c>
      <c r="H1316" t="s">
        <v>85</v>
      </c>
      <c r="I1316" t="s">
        <v>28</v>
      </c>
      <c r="J1316" t="s">
        <v>29</v>
      </c>
      <c r="K1316">
        <v>4.7</v>
      </c>
      <c r="L1316" t="s">
        <v>1670</v>
      </c>
    </row>
    <row r="1317" spans="1:12" x14ac:dyDescent="0.3">
      <c r="A1317">
        <v>511176</v>
      </c>
      <c r="B1317">
        <v>12</v>
      </c>
      <c r="C1317" t="s">
        <v>31</v>
      </c>
      <c r="D1317" t="s">
        <v>30</v>
      </c>
      <c r="E1317" t="s">
        <v>25</v>
      </c>
      <c r="F1317" t="s">
        <v>62</v>
      </c>
      <c r="G1317" t="str">
        <f>INDEX(find_bugcounts!D:D, MATCH(B1317,find_bugcounts!B:B))</f>
        <v>Bad practice</v>
      </c>
      <c r="H1317" t="s">
        <v>983</v>
      </c>
      <c r="I1317" t="s">
        <v>28</v>
      </c>
      <c r="J1317" t="s">
        <v>29</v>
      </c>
      <c r="K1317">
        <v>4.7</v>
      </c>
      <c r="L1317" t="s">
        <v>1671</v>
      </c>
    </row>
    <row r="1318" spans="1:12" x14ac:dyDescent="0.3">
      <c r="A1318">
        <v>511178</v>
      </c>
      <c r="B1318">
        <v>210</v>
      </c>
      <c r="C1318" t="s">
        <v>31</v>
      </c>
      <c r="D1318" t="s">
        <v>30</v>
      </c>
      <c r="E1318" t="s">
        <v>87</v>
      </c>
      <c r="F1318" t="s">
        <v>93</v>
      </c>
      <c r="G1318" t="str">
        <f>INDEX(find_bugcounts!D:D, MATCH(B1318,find_bugcounts!B:B))</f>
        <v>Correctness</v>
      </c>
      <c r="H1318" t="s">
        <v>983</v>
      </c>
      <c r="I1318" t="s">
        <v>28</v>
      </c>
      <c r="J1318" t="s">
        <v>29</v>
      </c>
      <c r="K1318">
        <v>4.7</v>
      </c>
      <c r="L1318" t="s">
        <v>1672</v>
      </c>
    </row>
    <row r="1319" spans="1:12" x14ac:dyDescent="0.3">
      <c r="A1319">
        <v>511181</v>
      </c>
      <c r="B1319">
        <v>203</v>
      </c>
      <c r="C1319" t="s">
        <v>31</v>
      </c>
      <c r="D1319" t="s">
        <v>30</v>
      </c>
      <c r="E1319" t="s">
        <v>25</v>
      </c>
      <c r="F1319" t="s">
        <v>26</v>
      </c>
      <c r="G1319" t="str">
        <f>INDEX(find_bugcounts!D:D, MATCH(B1319,find_bugcounts!B:B))</f>
        <v>Correctness</v>
      </c>
      <c r="H1319" t="s">
        <v>85</v>
      </c>
      <c r="I1319" t="s">
        <v>28</v>
      </c>
      <c r="J1319" t="s">
        <v>29</v>
      </c>
      <c r="K1319">
        <v>4.7</v>
      </c>
      <c r="L1319" t="s">
        <v>1673</v>
      </c>
    </row>
    <row r="1320" spans="1:12" x14ac:dyDescent="0.3">
      <c r="A1320">
        <v>511183</v>
      </c>
      <c r="B1320">
        <v>147</v>
      </c>
      <c r="C1320" t="s">
        <v>31</v>
      </c>
      <c r="D1320" t="s">
        <v>30</v>
      </c>
      <c r="E1320" t="s">
        <v>87</v>
      </c>
      <c r="F1320" t="s">
        <v>62</v>
      </c>
      <c r="G1320" t="str">
        <f>INDEX(find_bugcounts!D:D, MATCH(B1320,find_bugcounts!B:B))</f>
        <v>Correctness</v>
      </c>
      <c r="H1320" t="s">
        <v>356</v>
      </c>
      <c r="I1320" t="s">
        <v>28</v>
      </c>
      <c r="J1320" t="s">
        <v>29</v>
      </c>
      <c r="K1320">
        <v>4.7</v>
      </c>
      <c r="L1320" t="s">
        <v>1674</v>
      </c>
    </row>
    <row r="1321" spans="1:12" x14ac:dyDescent="0.3">
      <c r="A1321">
        <v>511195</v>
      </c>
      <c r="B1321">
        <v>204</v>
      </c>
      <c r="C1321" t="s">
        <v>31</v>
      </c>
      <c r="D1321" t="s">
        <v>30</v>
      </c>
      <c r="E1321" t="s">
        <v>25</v>
      </c>
      <c r="F1321" t="s">
        <v>118</v>
      </c>
      <c r="G1321" t="str">
        <f>INDEX(find_bugcounts!D:D, MATCH(B1321,find_bugcounts!B:B))</f>
        <v>Correctness</v>
      </c>
      <c r="H1321" t="s">
        <v>176</v>
      </c>
      <c r="I1321" t="s">
        <v>28</v>
      </c>
      <c r="J1321" t="s">
        <v>29</v>
      </c>
      <c r="K1321">
        <v>4.7</v>
      </c>
      <c r="L1321" t="s">
        <v>1675</v>
      </c>
    </row>
    <row r="1322" spans="1:12" x14ac:dyDescent="0.3">
      <c r="A1322">
        <v>511198</v>
      </c>
      <c r="B1322">
        <v>259</v>
      </c>
      <c r="C1322" t="s">
        <v>31</v>
      </c>
      <c r="D1322" t="s">
        <v>30</v>
      </c>
      <c r="E1322" t="s">
        <v>25</v>
      </c>
      <c r="F1322" t="s">
        <v>62</v>
      </c>
      <c r="G1322" t="str">
        <f>INDEX(find_bugcounts!D:D, MATCH(B1322,find_bugcounts!B:B))</f>
        <v>Malicious code vulnerability</v>
      </c>
      <c r="H1322" t="s">
        <v>85</v>
      </c>
      <c r="I1322" t="s">
        <v>234</v>
      </c>
      <c r="J1322" t="s">
        <v>29</v>
      </c>
      <c r="K1322">
        <v>4.7</v>
      </c>
      <c r="L1322" t="s">
        <v>1676</v>
      </c>
    </row>
    <row r="1323" spans="1:12" x14ac:dyDescent="0.3">
      <c r="A1323">
        <v>511203</v>
      </c>
      <c r="B1323">
        <v>273</v>
      </c>
      <c r="C1323" t="s">
        <v>31</v>
      </c>
      <c r="D1323" t="s">
        <v>30</v>
      </c>
      <c r="E1323" t="s">
        <v>25</v>
      </c>
      <c r="F1323" t="s">
        <v>62</v>
      </c>
      <c r="G1323" t="str">
        <f>INDEX(find_bugcounts!D:D, MATCH(B1323,find_bugcounts!B:B))</f>
        <v>Multithreaded correctness</v>
      </c>
      <c r="H1323" t="s">
        <v>1677</v>
      </c>
      <c r="I1323" t="s">
        <v>28</v>
      </c>
      <c r="J1323" t="s">
        <v>29</v>
      </c>
      <c r="K1323">
        <v>4.7</v>
      </c>
      <c r="L1323" t="s">
        <v>1678</v>
      </c>
    </row>
    <row r="1324" spans="1:12" x14ac:dyDescent="0.3">
      <c r="A1324">
        <v>511206</v>
      </c>
      <c r="B1324">
        <v>98</v>
      </c>
      <c r="C1324" t="s">
        <v>31</v>
      </c>
      <c r="D1324" t="s">
        <v>30</v>
      </c>
      <c r="E1324" t="s">
        <v>25</v>
      </c>
      <c r="F1324" t="s">
        <v>62</v>
      </c>
      <c r="G1324" t="str">
        <f>INDEX(find_bugcounts!D:D, MATCH(B1324,find_bugcounts!B:B))</f>
        <v>Bad practice</v>
      </c>
      <c r="H1324" t="s">
        <v>1677</v>
      </c>
      <c r="I1324" t="s">
        <v>28</v>
      </c>
      <c r="J1324" t="s">
        <v>29</v>
      </c>
      <c r="K1324">
        <v>4.7</v>
      </c>
      <c r="L1324" t="s">
        <v>1679</v>
      </c>
    </row>
    <row r="1325" spans="1:12" x14ac:dyDescent="0.3">
      <c r="A1325">
        <v>511213</v>
      </c>
      <c r="B1325">
        <v>58</v>
      </c>
      <c r="C1325" t="s">
        <v>31</v>
      </c>
      <c r="D1325" t="s">
        <v>30</v>
      </c>
      <c r="E1325" t="s">
        <v>25</v>
      </c>
      <c r="F1325" t="s">
        <v>62</v>
      </c>
      <c r="G1325" t="str">
        <f>INDEX(find_bugcounts!D:D, MATCH(B1325,find_bugcounts!B:B))</f>
        <v>Bad practice</v>
      </c>
      <c r="H1325" t="s">
        <v>747</v>
      </c>
      <c r="I1325" t="s">
        <v>28</v>
      </c>
      <c r="J1325" t="s">
        <v>29</v>
      </c>
      <c r="K1325">
        <v>4.7</v>
      </c>
      <c r="L1325" t="s">
        <v>1680</v>
      </c>
    </row>
    <row r="1326" spans="1:12" x14ac:dyDescent="0.3">
      <c r="A1326">
        <v>511228</v>
      </c>
      <c r="B1326">
        <v>343</v>
      </c>
      <c r="C1326" t="s">
        <v>31</v>
      </c>
      <c r="D1326" t="s">
        <v>30</v>
      </c>
      <c r="E1326" t="s">
        <v>25</v>
      </c>
      <c r="F1326" t="s">
        <v>26</v>
      </c>
      <c r="G1326" t="str">
        <f>INDEX(find_bugcounts!D:D, MATCH(B1326,find_bugcounts!B:B))</f>
        <v>Security</v>
      </c>
      <c r="H1326" t="s">
        <v>144</v>
      </c>
      <c r="I1326" t="s">
        <v>28</v>
      </c>
      <c r="J1326" t="s">
        <v>29</v>
      </c>
      <c r="K1326">
        <v>4.7</v>
      </c>
      <c r="L1326" t="s">
        <v>1681</v>
      </c>
    </row>
    <row r="1327" spans="1:12" x14ac:dyDescent="0.3">
      <c r="A1327">
        <v>511234</v>
      </c>
      <c r="B1327">
        <v>58</v>
      </c>
      <c r="C1327" t="s">
        <v>64</v>
      </c>
      <c r="D1327" t="s">
        <v>30</v>
      </c>
      <c r="E1327" t="s">
        <v>87</v>
      </c>
      <c r="F1327" t="s">
        <v>62</v>
      </c>
      <c r="G1327" t="str">
        <f>INDEX(find_bugcounts!D:D, MATCH(B1327,find_bugcounts!B:B))</f>
        <v>Bad practice</v>
      </c>
      <c r="H1327" t="s">
        <v>1152</v>
      </c>
      <c r="I1327" t="s">
        <v>201</v>
      </c>
      <c r="J1327" t="s">
        <v>29</v>
      </c>
      <c r="K1327">
        <v>4.7</v>
      </c>
      <c r="L1327" t="s">
        <v>1682</v>
      </c>
    </row>
    <row r="1328" spans="1:12" x14ac:dyDescent="0.3">
      <c r="A1328">
        <v>511236</v>
      </c>
      <c r="B1328">
        <v>394</v>
      </c>
      <c r="C1328" t="s">
        <v>31</v>
      </c>
      <c r="D1328" t="s">
        <v>30</v>
      </c>
      <c r="E1328" t="s">
        <v>87</v>
      </c>
      <c r="F1328" t="s">
        <v>93</v>
      </c>
      <c r="G1328" t="str">
        <f>INDEX(find_bugcounts!D:D, MATCH(B1328,find_bugcounts!B:B))</f>
        <v>Dodgy code</v>
      </c>
      <c r="H1328" t="s">
        <v>1683</v>
      </c>
      <c r="I1328" t="s">
        <v>34</v>
      </c>
      <c r="J1328" t="s">
        <v>35</v>
      </c>
      <c r="K1328">
        <v>4.7</v>
      </c>
      <c r="L1328" t="s">
        <v>1684</v>
      </c>
    </row>
    <row r="1329" spans="1:12" x14ac:dyDescent="0.3">
      <c r="A1329">
        <v>511250</v>
      </c>
      <c r="B1329">
        <v>334</v>
      </c>
      <c r="C1329" t="s">
        <v>31</v>
      </c>
      <c r="D1329" t="s">
        <v>30</v>
      </c>
      <c r="E1329" t="s">
        <v>96</v>
      </c>
      <c r="F1329" t="s">
        <v>62</v>
      </c>
      <c r="G1329" t="str">
        <f>INDEX(find_bugcounts!D:D, MATCH(B1329,find_bugcounts!B:B))</f>
        <v>Security</v>
      </c>
      <c r="H1329" t="s">
        <v>398</v>
      </c>
      <c r="I1329" t="s">
        <v>28</v>
      </c>
      <c r="J1329" t="s">
        <v>29</v>
      </c>
      <c r="K1329">
        <v>4.7</v>
      </c>
      <c r="L1329" t="s">
        <v>1685</v>
      </c>
    </row>
    <row r="1330" spans="1:12" x14ac:dyDescent="0.3">
      <c r="A1330">
        <v>511251</v>
      </c>
      <c r="B1330">
        <v>235</v>
      </c>
      <c r="C1330" t="s">
        <v>31</v>
      </c>
      <c r="D1330" t="s">
        <v>30</v>
      </c>
      <c r="E1330" t="s">
        <v>25</v>
      </c>
      <c r="F1330" t="s">
        <v>118</v>
      </c>
      <c r="G1330" t="str">
        <f>INDEX(find_bugcounts!D:D, MATCH(B1330,find_bugcounts!B:B))</f>
        <v>Correctness</v>
      </c>
      <c r="H1330" t="s">
        <v>176</v>
      </c>
      <c r="I1330" t="s">
        <v>34</v>
      </c>
      <c r="J1330" t="s">
        <v>35</v>
      </c>
      <c r="K1330">
        <v>4.7</v>
      </c>
      <c r="L1330" t="s">
        <v>1686</v>
      </c>
    </row>
    <row r="1331" spans="1:12" x14ac:dyDescent="0.3">
      <c r="A1331">
        <v>511269</v>
      </c>
      <c r="B1331">
        <v>12</v>
      </c>
      <c r="C1331" t="s">
        <v>31</v>
      </c>
      <c r="D1331" t="s">
        <v>30</v>
      </c>
      <c r="E1331" t="s">
        <v>25</v>
      </c>
      <c r="F1331" t="s">
        <v>62</v>
      </c>
      <c r="G1331" t="str">
        <f>INDEX(find_bugcounts!D:D, MATCH(B1331,find_bugcounts!B:B))</f>
        <v>Bad practice</v>
      </c>
      <c r="H1331" t="s">
        <v>997</v>
      </c>
      <c r="I1331" t="s">
        <v>28</v>
      </c>
      <c r="J1331" t="s">
        <v>29</v>
      </c>
      <c r="K1331">
        <v>4.7</v>
      </c>
      <c r="L1331" t="s">
        <v>1687</v>
      </c>
    </row>
    <row r="1332" spans="1:12" x14ac:dyDescent="0.3">
      <c r="A1332">
        <v>511270</v>
      </c>
      <c r="B1332">
        <v>363</v>
      </c>
      <c r="C1332" t="s">
        <v>31</v>
      </c>
      <c r="D1332" t="s">
        <v>30</v>
      </c>
      <c r="E1332" t="s">
        <v>87</v>
      </c>
      <c r="F1332" t="s">
        <v>88</v>
      </c>
      <c r="G1332" t="str">
        <f>INDEX(find_bugcounts!D:D, MATCH(B1332,find_bugcounts!B:B))</f>
        <v>Dodgy code</v>
      </c>
      <c r="H1332" t="s">
        <v>997</v>
      </c>
      <c r="I1332" t="s">
        <v>28</v>
      </c>
      <c r="J1332" t="s">
        <v>29</v>
      </c>
      <c r="K1332">
        <v>4.7</v>
      </c>
      <c r="L1332" t="s">
        <v>1688</v>
      </c>
    </row>
    <row r="1333" spans="1:12" x14ac:dyDescent="0.3">
      <c r="A1333">
        <v>511276</v>
      </c>
      <c r="B1333">
        <v>334</v>
      </c>
      <c r="C1333" t="s">
        <v>31</v>
      </c>
      <c r="D1333" t="s">
        <v>30</v>
      </c>
      <c r="E1333" t="s">
        <v>25</v>
      </c>
      <c r="F1333" t="s">
        <v>104</v>
      </c>
      <c r="G1333" t="str">
        <f>INDEX(find_bugcounts!D:D, MATCH(B1333,find_bugcounts!B:B))</f>
        <v>Security</v>
      </c>
      <c r="H1333" t="s">
        <v>91</v>
      </c>
      <c r="I1333" t="s">
        <v>28</v>
      </c>
      <c r="J1333" t="s">
        <v>29</v>
      </c>
      <c r="K1333">
        <v>4.7</v>
      </c>
      <c r="L1333" t="s">
        <v>1689</v>
      </c>
    </row>
    <row r="1334" spans="1:12" x14ac:dyDescent="0.3">
      <c r="A1334">
        <v>511278</v>
      </c>
      <c r="B1334">
        <v>322</v>
      </c>
      <c r="C1334" t="s">
        <v>31</v>
      </c>
      <c r="D1334" t="s">
        <v>30</v>
      </c>
      <c r="E1334" t="s">
        <v>25</v>
      </c>
      <c r="F1334" t="s">
        <v>62</v>
      </c>
      <c r="G1334" t="str">
        <f>INDEX(find_bugcounts!D:D, MATCH(B1334,find_bugcounts!B:B))</f>
        <v>Performance</v>
      </c>
      <c r="H1334" t="s">
        <v>91</v>
      </c>
      <c r="I1334" t="s">
        <v>50</v>
      </c>
      <c r="J1334" t="s">
        <v>35</v>
      </c>
      <c r="K1334">
        <v>4.7</v>
      </c>
      <c r="L1334" t="s">
        <v>1690</v>
      </c>
    </row>
    <row r="1335" spans="1:12" x14ac:dyDescent="0.3">
      <c r="A1335">
        <v>511297</v>
      </c>
      <c r="B1335">
        <v>230</v>
      </c>
      <c r="C1335" t="s">
        <v>64</v>
      </c>
      <c r="D1335" t="s">
        <v>30</v>
      </c>
      <c r="E1335" t="s">
        <v>87</v>
      </c>
      <c r="F1335" t="s">
        <v>62</v>
      </c>
      <c r="G1335" t="str">
        <f>INDEX(find_bugcounts!D:D, MATCH(B1335,find_bugcounts!B:B))</f>
        <v>Correctness</v>
      </c>
      <c r="H1335" t="s">
        <v>60</v>
      </c>
      <c r="I1335" t="s">
        <v>34</v>
      </c>
      <c r="J1335" t="s">
        <v>35</v>
      </c>
      <c r="K1335">
        <v>4.7</v>
      </c>
      <c r="L1335" t="s">
        <v>1691</v>
      </c>
    </row>
    <row r="1336" spans="1:12" x14ac:dyDescent="0.3">
      <c r="A1336">
        <v>511298</v>
      </c>
      <c r="B1336">
        <v>160</v>
      </c>
      <c r="C1336" t="s">
        <v>31</v>
      </c>
      <c r="D1336" t="s">
        <v>30</v>
      </c>
      <c r="E1336" t="s">
        <v>87</v>
      </c>
      <c r="F1336" t="s">
        <v>113</v>
      </c>
      <c r="G1336" t="str">
        <f>INDEX(find_bugcounts!D:D, MATCH(B1336,find_bugcounts!B:B))</f>
        <v>Correctness</v>
      </c>
      <c r="H1336" t="s">
        <v>590</v>
      </c>
      <c r="I1336" t="s">
        <v>28</v>
      </c>
      <c r="J1336" t="s">
        <v>29</v>
      </c>
      <c r="K1336">
        <v>4.7</v>
      </c>
      <c r="L1336" t="s">
        <v>1692</v>
      </c>
    </row>
    <row r="1337" spans="1:12" x14ac:dyDescent="0.3">
      <c r="A1337">
        <v>511302</v>
      </c>
      <c r="B1337">
        <v>321</v>
      </c>
      <c r="C1337" t="s">
        <v>31</v>
      </c>
      <c r="D1337" t="s">
        <v>30</v>
      </c>
      <c r="E1337" t="s">
        <v>25</v>
      </c>
      <c r="F1337" t="s">
        <v>88</v>
      </c>
      <c r="G1337" t="str">
        <f>INDEX(find_bugcounts!D:D, MATCH(B1337,find_bugcounts!B:B))</f>
        <v>Performance</v>
      </c>
      <c r="H1337" t="s">
        <v>941</v>
      </c>
      <c r="I1337" t="s">
        <v>28</v>
      </c>
      <c r="J1337" t="s">
        <v>29</v>
      </c>
      <c r="K1337">
        <v>4.7</v>
      </c>
      <c r="L1337" t="s">
        <v>1693</v>
      </c>
    </row>
    <row r="1338" spans="1:12" x14ac:dyDescent="0.3">
      <c r="A1338">
        <v>511304</v>
      </c>
      <c r="B1338">
        <v>384</v>
      </c>
      <c r="C1338" t="s">
        <v>31</v>
      </c>
      <c r="D1338" t="s">
        <v>30</v>
      </c>
      <c r="E1338" t="s">
        <v>25</v>
      </c>
      <c r="F1338" t="s">
        <v>26</v>
      </c>
      <c r="G1338" t="str">
        <f>INDEX(find_bugcounts!D:D, MATCH(B1338,find_bugcounts!B:B))</f>
        <v>Dodgy code</v>
      </c>
      <c r="H1338" t="s">
        <v>1694</v>
      </c>
      <c r="I1338" t="s">
        <v>28</v>
      </c>
      <c r="J1338" t="s">
        <v>29</v>
      </c>
      <c r="K1338">
        <v>4.7</v>
      </c>
      <c r="L1338" t="s">
        <v>1695</v>
      </c>
    </row>
    <row r="1339" spans="1:12" x14ac:dyDescent="0.3">
      <c r="A1339">
        <v>511310</v>
      </c>
      <c r="B1339">
        <v>225</v>
      </c>
      <c r="C1339" t="s">
        <v>42</v>
      </c>
      <c r="D1339" t="s">
        <v>30</v>
      </c>
      <c r="E1339" t="s">
        <v>96</v>
      </c>
      <c r="F1339" t="s">
        <v>97</v>
      </c>
      <c r="G1339" t="str">
        <f>INDEX(find_bugcounts!D:D, MATCH(B1339,find_bugcounts!B:B))</f>
        <v>Correctness</v>
      </c>
      <c r="H1339" t="s">
        <v>66</v>
      </c>
      <c r="I1339" t="s">
        <v>28</v>
      </c>
      <c r="J1339" t="s">
        <v>29</v>
      </c>
      <c r="K1339">
        <v>4.7</v>
      </c>
      <c r="L1339" t="s">
        <v>1696</v>
      </c>
    </row>
    <row r="1340" spans="1:12" x14ac:dyDescent="0.3">
      <c r="A1340">
        <v>511338</v>
      </c>
      <c r="B1340">
        <v>422</v>
      </c>
      <c r="C1340" t="s">
        <v>31</v>
      </c>
      <c r="D1340" t="s">
        <v>30</v>
      </c>
      <c r="E1340" t="s">
        <v>25</v>
      </c>
      <c r="F1340" t="s">
        <v>93</v>
      </c>
      <c r="G1340" t="str">
        <f>INDEX(find_bugcounts!D:D, MATCH(B1340,find_bugcounts!B:B))</f>
        <v>Dodgy code</v>
      </c>
      <c r="H1340" t="s">
        <v>398</v>
      </c>
      <c r="I1340" t="s">
        <v>201</v>
      </c>
      <c r="J1340" t="s">
        <v>29</v>
      </c>
      <c r="K1340">
        <v>4.7</v>
      </c>
      <c r="L1340" t="s">
        <v>1697</v>
      </c>
    </row>
    <row r="1341" spans="1:12" x14ac:dyDescent="0.3">
      <c r="A1341">
        <v>511346</v>
      </c>
      <c r="B1341">
        <v>374</v>
      </c>
      <c r="C1341" t="s">
        <v>42</v>
      </c>
      <c r="D1341" t="s">
        <v>30</v>
      </c>
      <c r="E1341" t="s">
        <v>25</v>
      </c>
      <c r="F1341" t="s">
        <v>104</v>
      </c>
      <c r="G1341" t="str">
        <f>INDEX(find_bugcounts!D:D, MATCH(B1341,find_bugcounts!B:B))</f>
        <v>Dodgy code</v>
      </c>
      <c r="H1341" t="s">
        <v>1698</v>
      </c>
      <c r="I1341" t="s">
        <v>50</v>
      </c>
      <c r="J1341" t="s">
        <v>106</v>
      </c>
      <c r="K1341">
        <v>4.7</v>
      </c>
      <c r="L1341" t="s">
        <v>1699</v>
      </c>
    </row>
    <row r="1342" spans="1:12" x14ac:dyDescent="0.3">
      <c r="A1342">
        <v>511355</v>
      </c>
      <c r="B1342">
        <v>1</v>
      </c>
      <c r="C1342" t="s">
        <v>31</v>
      </c>
      <c r="D1342" t="s">
        <v>30</v>
      </c>
      <c r="E1342" t="s">
        <v>25</v>
      </c>
      <c r="F1342" t="s">
        <v>26</v>
      </c>
      <c r="G1342" t="str">
        <f>INDEX(find_bugcounts!D:D, MATCH(B1342,find_bugcounts!B:B))</f>
        <v>Bad practice</v>
      </c>
      <c r="H1342" t="s">
        <v>116</v>
      </c>
      <c r="I1342" t="s">
        <v>201</v>
      </c>
      <c r="J1342" t="s">
        <v>29</v>
      </c>
      <c r="K1342">
        <v>4.7</v>
      </c>
      <c r="L1342" t="s">
        <v>1700</v>
      </c>
    </row>
    <row r="1343" spans="1:12" x14ac:dyDescent="0.3">
      <c r="A1343">
        <v>511365</v>
      </c>
      <c r="B1343">
        <v>286</v>
      </c>
      <c r="C1343" t="s">
        <v>31</v>
      </c>
      <c r="D1343" t="s">
        <v>30</v>
      </c>
      <c r="E1343" t="s">
        <v>25</v>
      </c>
      <c r="F1343" t="s">
        <v>342</v>
      </c>
      <c r="G1343" t="str">
        <f>INDEX(find_bugcounts!D:D, MATCH(B1343,find_bugcounts!B:B))</f>
        <v>Multithreaded correctness</v>
      </c>
      <c r="H1343" t="s">
        <v>85</v>
      </c>
      <c r="I1343" t="s">
        <v>34</v>
      </c>
      <c r="J1343" t="s">
        <v>35</v>
      </c>
      <c r="K1343">
        <v>4.7</v>
      </c>
      <c r="L1343" t="s">
        <v>1701</v>
      </c>
    </row>
    <row r="1344" spans="1:12" x14ac:dyDescent="0.3">
      <c r="A1344">
        <v>511366</v>
      </c>
      <c r="B1344">
        <v>321</v>
      </c>
      <c r="C1344" t="s">
        <v>31</v>
      </c>
      <c r="D1344" t="s">
        <v>30</v>
      </c>
      <c r="E1344" t="s">
        <v>25</v>
      </c>
      <c r="F1344" t="s">
        <v>62</v>
      </c>
      <c r="G1344" t="str">
        <f>INDEX(find_bugcounts!D:D, MATCH(B1344,find_bugcounts!B:B))</f>
        <v>Performance</v>
      </c>
      <c r="H1344" t="s">
        <v>85</v>
      </c>
      <c r="I1344" t="s">
        <v>34</v>
      </c>
      <c r="J1344" t="s">
        <v>35</v>
      </c>
      <c r="K1344">
        <v>4.7</v>
      </c>
      <c r="L1344" t="s">
        <v>1702</v>
      </c>
    </row>
    <row r="1345" spans="1:12" x14ac:dyDescent="0.3">
      <c r="A1345">
        <v>511369</v>
      </c>
      <c r="B1345">
        <v>321</v>
      </c>
      <c r="C1345" t="s">
        <v>45</v>
      </c>
      <c r="D1345" t="s">
        <v>30</v>
      </c>
      <c r="E1345" t="s">
        <v>87</v>
      </c>
      <c r="F1345" t="s">
        <v>62</v>
      </c>
      <c r="G1345" t="str">
        <f>INDEX(find_bugcounts!D:D, MATCH(B1345,find_bugcounts!B:B))</f>
        <v>Performance</v>
      </c>
      <c r="H1345" t="s">
        <v>85</v>
      </c>
      <c r="I1345" t="s">
        <v>201</v>
      </c>
      <c r="J1345" t="s">
        <v>29</v>
      </c>
      <c r="K1345">
        <v>4.7</v>
      </c>
      <c r="L1345" t="s">
        <v>1703</v>
      </c>
    </row>
    <row r="1346" spans="1:12" x14ac:dyDescent="0.3">
      <c r="A1346">
        <v>511370</v>
      </c>
      <c r="B1346">
        <v>265</v>
      </c>
      <c r="C1346" t="s">
        <v>31</v>
      </c>
      <c r="D1346" t="s">
        <v>30</v>
      </c>
      <c r="E1346" t="s">
        <v>96</v>
      </c>
      <c r="F1346" t="s">
        <v>62</v>
      </c>
      <c r="G1346" t="str">
        <f>INDEX(find_bugcounts!D:D, MATCH(B1346,find_bugcounts!B:B))</f>
        <v>Multithreaded correctness</v>
      </c>
      <c r="H1346" t="s">
        <v>66</v>
      </c>
      <c r="I1346" t="s">
        <v>34</v>
      </c>
      <c r="J1346" t="s">
        <v>35</v>
      </c>
      <c r="K1346">
        <v>4.7</v>
      </c>
      <c r="L1346" t="s">
        <v>1704</v>
      </c>
    </row>
    <row r="1347" spans="1:12" x14ac:dyDescent="0.3">
      <c r="A1347">
        <v>511374</v>
      </c>
      <c r="B1347">
        <v>134</v>
      </c>
      <c r="C1347" t="s">
        <v>31</v>
      </c>
      <c r="D1347" t="s">
        <v>30</v>
      </c>
      <c r="E1347" t="s">
        <v>25</v>
      </c>
      <c r="F1347" t="s">
        <v>62</v>
      </c>
      <c r="G1347" t="str">
        <f>INDEX(find_bugcounts!D:D, MATCH(B1347,find_bugcounts!B:B))</f>
        <v>Correctness</v>
      </c>
      <c r="H1347" t="s">
        <v>1130</v>
      </c>
      <c r="I1347" t="s">
        <v>34</v>
      </c>
      <c r="J1347" t="s">
        <v>35</v>
      </c>
      <c r="K1347">
        <v>4.7</v>
      </c>
      <c r="L1347" t="s">
        <v>1705</v>
      </c>
    </row>
    <row r="1348" spans="1:12" x14ac:dyDescent="0.3">
      <c r="A1348">
        <v>511375</v>
      </c>
      <c r="B1348">
        <v>267</v>
      </c>
      <c r="C1348" t="s">
        <v>31</v>
      </c>
      <c r="D1348" t="s">
        <v>30</v>
      </c>
      <c r="E1348" t="s">
        <v>25</v>
      </c>
      <c r="F1348" t="s">
        <v>62</v>
      </c>
      <c r="G1348" t="str">
        <f>INDEX(find_bugcounts!D:D, MATCH(B1348,find_bugcounts!B:B))</f>
        <v>Multithreaded correctness</v>
      </c>
      <c r="H1348" t="s">
        <v>1130</v>
      </c>
      <c r="I1348" t="s">
        <v>28</v>
      </c>
      <c r="J1348" t="s">
        <v>29</v>
      </c>
      <c r="K1348">
        <v>4.7</v>
      </c>
      <c r="L1348" t="s">
        <v>1706</v>
      </c>
    </row>
    <row r="1349" spans="1:12" x14ac:dyDescent="0.3">
      <c r="A1349">
        <v>511376</v>
      </c>
      <c r="B1349">
        <v>134</v>
      </c>
      <c r="C1349" t="s">
        <v>31</v>
      </c>
      <c r="D1349" t="s">
        <v>30</v>
      </c>
      <c r="E1349" t="s">
        <v>25</v>
      </c>
      <c r="F1349" t="s">
        <v>62</v>
      </c>
      <c r="G1349" t="str">
        <f>INDEX(find_bugcounts!D:D, MATCH(B1349,find_bugcounts!B:B))</f>
        <v>Correctness</v>
      </c>
      <c r="H1349" t="s">
        <v>1130</v>
      </c>
      <c r="I1349" t="s">
        <v>34</v>
      </c>
      <c r="J1349" t="s">
        <v>35</v>
      </c>
      <c r="K1349">
        <v>4.7</v>
      </c>
      <c r="L1349" t="s">
        <v>1707</v>
      </c>
    </row>
    <row r="1350" spans="1:12" x14ac:dyDescent="0.3">
      <c r="A1350">
        <v>511381</v>
      </c>
      <c r="B1350">
        <v>320</v>
      </c>
      <c r="C1350" t="s">
        <v>31</v>
      </c>
      <c r="D1350" t="s">
        <v>30</v>
      </c>
      <c r="E1350" t="s">
        <v>87</v>
      </c>
      <c r="F1350" t="s">
        <v>113</v>
      </c>
      <c r="G1350" t="str">
        <f>INDEX(find_bugcounts!D:D, MATCH(B1350,find_bugcounts!B:B))</f>
        <v>Performance</v>
      </c>
      <c r="H1350" t="s">
        <v>592</v>
      </c>
      <c r="I1350" t="s">
        <v>34</v>
      </c>
      <c r="J1350" t="s">
        <v>133</v>
      </c>
      <c r="K1350">
        <v>4.7</v>
      </c>
      <c r="L1350" t="s">
        <v>1708</v>
      </c>
    </row>
    <row r="1351" spans="1:12" x14ac:dyDescent="0.3">
      <c r="A1351">
        <v>511382</v>
      </c>
      <c r="B1351">
        <v>38</v>
      </c>
      <c r="C1351" t="s">
        <v>45</v>
      </c>
      <c r="D1351" t="s">
        <v>30</v>
      </c>
      <c r="E1351" t="s">
        <v>87</v>
      </c>
      <c r="F1351" t="s">
        <v>93</v>
      </c>
      <c r="G1351" t="str">
        <f>INDEX(find_bugcounts!D:D, MATCH(B1351,find_bugcounts!B:B))</f>
        <v>Bad practice</v>
      </c>
      <c r="H1351" t="s">
        <v>983</v>
      </c>
      <c r="I1351" t="s">
        <v>28</v>
      </c>
      <c r="J1351" t="s">
        <v>29</v>
      </c>
      <c r="K1351">
        <v>4.7</v>
      </c>
      <c r="L1351" t="s">
        <v>1709</v>
      </c>
    </row>
    <row r="1352" spans="1:12" x14ac:dyDescent="0.3">
      <c r="A1352">
        <v>511387</v>
      </c>
      <c r="B1352">
        <v>134</v>
      </c>
      <c r="C1352" t="s">
        <v>31</v>
      </c>
      <c r="D1352" t="s">
        <v>30</v>
      </c>
      <c r="E1352" t="s">
        <v>25</v>
      </c>
      <c r="F1352" t="s">
        <v>62</v>
      </c>
      <c r="G1352" t="str">
        <f>INDEX(find_bugcounts!D:D, MATCH(B1352,find_bugcounts!B:B))</f>
        <v>Correctness</v>
      </c>
      <c r="H1352" t="s">
        <v>85</v>
      </c>
      <c r="I1352" t="s">
        <v>28</v>
      </c>
      <c r="J1352" t="s">
        <v>29</v>
      </c>
      <c r="K1352">
        <v>4.7</v>
      </c>
      <c r="L1352" t="s">
        <v>1710</v>
      </c>
    </row>
    <row r="1353" spans="1:12" x14ac:dyDescent="0.3">
      <c r="A1353">
        <v>511389</v>
      </c>
      <c r="B1353">
        <v>374</v>
      </c>
      <c r="C1353" t="s">
        <v>31</v>
      </c>
      <c r="D1353" t="s">
        <v>30</v>
      </c>
      <c r="E1353" t="s">
        <v>25</v>
      </c>
      <c r="F1353" t="s">
        <v>93</v>
      </c>
      <c r="G1353" t="str">
        <f>INDEX(find_bugcounts!D:D, MATCH(B1353,find_bugcounts!B:B))</f>
        <v>Dodgy code</v>
      </c>
      <c r="H1353" t="s">
        <v>66</v>
      </c>
      <c r="I1353" t="s">
        <v>28</v>
      </c>
      <c r="J1353" t="s">
        <v>29</v>
      </c>
      <c r="K1353">
        <v>4.7</v>
      </c>
      <c r="L1353" t="s">
        <v>1711</v>
      </c>
    </row>
    <row r="1354" spans="1:12" x14ac:dyDescent="0.3">
      <c r="A1354">
        <v>511398</v>
      </c>
      <c r="B1354">
        <v>134</v>
      </c>
      <c r="C1354" t="s">
        <v>31</v>
      </c>
      <c r="D1354" t="s">
        <v>30</v>
      </c>
      <c r="E1354" t="s">
        <v>25</v>
      </c>
      <c r="F1354" t="s">
        <v>62</v>
      </c>
      <c r="G1354" t="str">
        <f>INDEX(find_bugcounts!D:D, MATCH(B1354,find_bugcounts!B:B))</f>
        <v>Correctness</v>
      </c>
      <c r="H1354" t="s">
        <v>85</v>
      </c>
      <c r="I1354" t="s">
        <v>34</v>
      </c>
      <c r="J1354" t="s">
        <v>35</v>
      </c>
      <c r="K1354">
        <v>4.7</v>
      </c>
      <c r="L1354" t="s">
        <v>1712</v>
      </c>
    </row>
    <row r="1355" spans="1:12" x14ac:dyDescent="0.3">
      <c r="A1355">
        <v>511399</v>
      </c>
      <c r="B1355">
        <v>134</v>
      </c>
      <c r="C1355" t="s">
        <v>31</v>
      </c>
      <c r="D1355" t="s">
        <v>30</v>
      </c>
      <c r="E1355" t="s">
        <v>25</v>
      </c>
      <c r="F1355" t="s">
        <v>62</v>
      </c>
      <c r="G1355" t="str">
        <f>INDEX(find_bugcounts!D:D, MATCH(B1355,find_bugcounts!B:B))</f>
        <v>Correctness</v>
      </c>
      <c r="H1355" t="s">
        <v>85</v>
      </c>
      <c r="I1355" t="s">
        <v>34</v>
      </c>
      <c r="J1355" t="s">
        <v>35</v>
      </c>
      <c r="K1355">
        <v>4.7</v>
      </c>
      <c r="L1355" t="s">
        <v>1713</v>
      </c>
    </row>
    <row r="1356" spans="1:12" x14ac:dyDescent="0.3">
      <c r="A1356">
        <v>511405</v>
      </c>
      <c r="B1356">
        <v>197</v>
      </c>
      <c r="C1356" t="s">
        <v>170</v>
      </c>
      <c r="D1356" t="s">
        <v>30</v>
      </c>
      <c r="E1356" t="s">
        <v>25</v>
      </c>
      <c r="F1356" t="s">
        <v>62</v>
      </c>
      <c r="G1356" t="str">
        <f>INDEX(find_bugcounts!D:D, MATCH(B1356,find_bugcounts!B:B))</f>
        <v>Correctness</v>
      </c>
      <c r="H1356" t="s">
        <v>66</v>
      </c>
      <c r="I1356" t="s">
        <v>34</v>
      </c>
      <c r="J1356" t="s">
        <v>35</v>
      </c>
      <c r="K1356">
        <v>4.7</v>
      </c>
      <c r="L1356" t="s">
        <v>1714</v>
      </c>
    </row>
    <row r="1357" spans="1:12" x14ac:dyDescent="0.3">
      <c r="A1357">
        <v>511431</v>
      </c>
      <c r="B1357">
        <v>141</v>
      </c>
      <c r="C1357" t="s">
        <v>31</v>
      </c>
      <c r="D1357" t="s">
        <v>30</v>
      </c>
      <c r="E1357" t="s">
        <v>87</v>
      </c>
      <c r="F1357" t="s">
        <v>88</v>
      </c>
      <c r="G1357" t="str">
        <f>INDEX(find_bugcounts!D:D, MATCH(B1357,find_bugcounts!B:B))</f>
        <v>Correctness</v>
      </c>
      <c r="H1357" t="s">
        <v>1384</v>
      </c>
      <c r="I1357" t="s">
        <v>50</v>
      </c>
      <c r="J1357" t="s">
        <v>56</v>
      </c>
      <c r="K1357">
        <v>4.7</v>
      </c>
      <c r="L1357" t="s">
        <v>1715</v>
      </c>
    </row>
    <row r="1358" spans="1:12" x14ac:dyDescent="0.3">
      <c r="A1358">
        <v>511436</v>
      </c>
      <c r="B1358">
        <v>160</v>
      </c>
      <c r="C1358" t="s">
        <v>31</v>
      </c>
      <c r="D1358" t="s">
        <v>30</v>
      </c>
      <c r="E1358" t="s">
        <v>87</v>
      </c>
      <c r="F1358" t="s">
        <v>93</v>
      </c>
      <c r="G1358" t="str">
        <f>INDEX(find_bugcounts!D:D, MATCH(B1358,find_bugcounts!B:B))</f>
        <v>Correctness</v>
      </c>
      <c r="H1358" t="s">
        <v>983</v>
      </c>
      <c r="I1358" t="s">
        <v>28</v>
      </c>
      <c r="J1358" t="s">
        <v>29</v>
      </c>
      <c r="K1358">
        <v>4.7</v>
      </c>
      <c r="L1358" t="s">
        <v>1716</v>
      </c>
    </row>
    <row r="1359" spans="1:12" x14ac:dyDescent="0.3">
      <c r="A1359">
        <v>511443</v>
      </c>
      <c r="B1359">
        <v>149</v>
      </c>
      <c r="C1359" t="s">
        <v>31</v>
      </c>
      <c r="D1359" t="s">
        <v>30</v>
      </c>
      <c r="E1359" t="s">
        <v>87</v>
      </c>
      <c r="F1359" t="s">
        <v>62</v>
      </c>
      <c r="G1359" t="str">
        <f>INDEX(find_bugcounts!D:D, MATCH(B1359,find_bugcounts!B:B))</f>
        <v>Correctness</v>
      </c>
      <c r="H1359" t="s">
        <v>356</v>
      </c>
      <c r="I1359" t="s">
        <v>201</v>
      </c>
      <c r="J1359" t="s">
        <v>29</v>
      </c>
      <c r="K1359">
        <v>4.7</v>
      </c>
      <c r="L1359" t="s">
        <v>1717</v>
      </c>
    </row>
    <row r="1360" spans="1:12" x14ac:dyDescent="0.3">
      <c r="A1360">
        <v>511449</v>
      </c>
      <c r="B1360">
        <v>149</v>
      </c>
      <c r="C1360" t="s">
        <v>31</v>
      </c>
      <c r="D1360" t="s">
        <v>30</v>
      </c>
      <c r="E1360" t="s">
        <v>25</v>
      </c>
      <c r="F1360" t="s">
        <v>62</v>
      </c>
      <c r="G1360" t="str">
        <f>INDEX(find_bugcounts!D:D, MATCH(B1360,find_bugcounts!B:B))</f>
        <v>Correctness</v>
      </c>
      <c r="H1360" t="s">
        <v>85</v>
      </c>
      <c r="I1360" t="s">
        <v>28</v>
      </c>
      <c r="J1360" t="s">
        <v>29</v>
      </c>
      <c r="K1360">
        <v>4.7</v>
      </c>
      <c r="L1360" t="s">
        <v>1718</v>
      </c>
    </row>
    <row r="1361" spans="1:12" x14ac:dyDescent="0.3">
      <c r="A1361">
        <v>511451</v>
      </c>
      <c r="B1361">
        <v>242</v>
      </c>
      <c r="C1361" t="s">
        <v>31</v>
      </c>
      <c r="D1361" t="s">
        <v>30</v>
      </c>
      <c r="E1361" t="s">
        <v>25</v>
      </c>
      <c r="F1361" t="s">
        <v>62</v>
      </c>
      <c r="G1361" t="str">
        <f>INDEX(find_bugcounts!D:D, MATCH(B1361,find_bugcounts!B:B))</f>
        <v>Correctness</v>
      </c>
      <c r="H1361" t="s">
        <v>85</v>
      </c>
      <c r="I1361" t="s">
        <v>34</v>
      </c>
      <c r="J1361" t="s">
        <v>35</v>
      </c>
      <c r="K1361">
        <v>4.7</v>
      </c>
      <c r="L1361" t="s">
        <v>1719</v>
      </c>
    </row>
    <row r="1362" spans="1:12" x14ac:dyDescent="0.3">
      <c r="A1362">
        <v>511452</v>
      </c>
      <c r="B1362">
        <v>134</v>
      </c>
      <c r="C1362" t="s">
        <v>31</v>
      </c>
      <c r="D1362" t="s">
        <v>30</v>
      </c>
      <c r="E1362" t="s">
        <v>25</v>
      </c>
      <c r="F1362" t="s">
        <v>62</v>
      </c>
      <c r="G1362" t="str">
        <f>INDEX(find_bugcounts!D:D, MATCH(B1362,find_bugcounts!B:B))</f>
        <v>Correctness</v>
      </c>
      <c r="H1362" t="s">
        <v>85</v>
      </c>
      <c r="I1362" t="s">
        <v>50</v>
      </c>
      <c r="J1362" t="s">
        <v>56</v>
      </c>
      <c r="K1362">
        <v>4.7</v>
      </c>
      <c r="L1362" t="s">
        <v>1720</v>
      </c>
    </row>
    <row r="1363" spans="1:12" x14ac:dyDescent="0.3">
      <c r="A1363">
        <v>511454</v>
      </c>
      <c r="B1363">
        <v>334</v>
      </c>
      <c r="C1363" t="s">
        <v>42</v>
      </c>
      <c r="D1363" t="s">
        <v>30</v>
      </c>
      <c r="E1363" t="s">
        <v>87</v>
      </c>
      <c r="F1363" t="s">
        <v>113</v>
      </c>
      <c r="G1363" t="str">
        <f>INDEX(find_bugcounts!D:D, MATCH(B1363,find_bugcounts!B:B))</f>
        <v>Security</v>
      </c>
      <c r="H1363" t="s">
        <v>781</v>
      </c>
      <c r="I1363" t="s">
        <v>28</v>
      </c>
      <c r="J1363" t="s">
        <v>29</v>
      </c>
      <c r="K1363">
        <v>4.7</v>
      </c>
      <c r="L1363" t="s">
        <v>1721</v>
      </c>
    </row>
    <row r="1364" spans="1:12" x14ac:dyDescent="0.3">
      <c r="A1364">
        <v>511463</v>
      </c>
      <c r="B1364">
        <v>40</v>
      </c>
      <c r="C1364" t="s">
        <v>45</v>
      </c>
      <c r="D1364" t="s">
        <v>30</v>
      </c>
      <c r="E1364" t="s">
        <v>87</v>
      </c>
      <c r="F1364" t="s">
        <v>62</v>
      </c>
      <c r="G1364" t="str">
        <f>INDEX(find_bugcounts!D:D, MATCH(B1364,find_bugcounts!B:B))</f>
        <v>Bad practice</v>
      </c>
      <c r="H1364" t="s">
        <v>983</v>
      </c>
      <c r="I1364" t="s">
        <v>50</v>
      </c>
      <c r="J1364" t="s">
        <v>56</v>
      </c>
      <c r="K1364">
        <v>4.7</v>
      </c>
      <c r="L1364" t="s">
        <v>1722</v>
      </c>
    </row>
    <row r="1365" spans="1:12" x14ac:dyDescent="0.3">
      <c r="A1365">
        <v>511480</v>
      </c>
      <c r="B1365">
        <v>55</v>
      </c>
      <c r="C1365" t="s">
        <v>31</v>
      </c>
      <c r="D1365" t="s">
        <v>30</v>
      </c>
      <c r="E1365" t="s">
        <v>87</v>
      </c>
      <c r="F1365" t="s">
        <v>113</v>
      </c>
      <c r="G1365" t="str">
        <f>INDEX(find_bugcounts!D:D, MATCH(B1365,find_bugcounts!B:B))</f>
        <v>Bad practice</v>
      </c>
      <c r="H1365" t="s">
        <v>781</v>
      </c>
      <c r="I1365" t="s">
        <v>28</v>
      </c>
      <c r="J1365" t="s">
        <v>29</v>
      </c>
      <c r="K1365">
        <v>4.7</v>
      </c>
      <c r="L1365" t="s">
        <v>1723</v>
      </c>
    </row>
    <row r="1366" spans="1:12" x14ac:dyDescent="0.3">
      <c r="A1366">
        <v>511485</v>
      </c>
      <c r="B1366">
        <v>160</v>
      </c>
      <c r="C1366" t="s">
        <v>45</v>
      </c>
      <c r="D1366" t="s">
        <v>30</v>
      </c>
      <c r="E1366" t="s">
        <v>1453</v>
      </c>
      <c r="F1366" t="s">
        <v>62</v>
      </c>
      <c r="G1366" t="str">
        <f>INDEX(find_bugcounts!D:D, MATCH(B1366,find_bugcounts!B:B))</f>
        <v>Correctness</v>
      </c>
      <c r="H1366" t="s">
        <v>727</v>
      </c>
      <c r="I1366" t="s">
        <v>28</v>
      </c>
      <c r="J1366" t="s">
        <v>29</v>
      </c>
      <c r="K1366">
        <v>4.7</v>
      </c>
      <c r="L1366" t="s">
        <v>1724</v>
      </c>
    </row>
    <row r="1367" spans="1:12" x14ac:dyDescent="0.3">
      <c r="A1367">
        <v>511503</v>
      </c>
      <c r="B1367">
        <v>321</v>
      </c>
      <c r="C1367" t="s">
        <v>31</v>
      </c>
      <c r="D1367" t="s">
        <v>30</v>
      </c>
      <c r="E1367" t="s">
        <v>96</v>
      </c>
      <c r="F1367" t="s">
        <v>97</v>
      </c>
      <c r="G1367" t="str">
        <f>INDEX(find_bugcounts!D:D, MATCH(B1367,find_bugcounts!B:B))</f>
        <v>Performance</v>
      </c>
      <c r="H1367" t="s">
        <v>66</v>
      </c>
      <c r="I1367" t="s">
        <v>28</v>
      </c>
      <c r="J1367" t="s">
        <v>29</v>
      </c>
      <c r="K1367">
        <v>4.7</v>
      </c>
      <c r="L1367" t="s">
        <v>1725</v>
      </c>
    </row>
    <row r="1368" spans="1:12" x14ac:dyDescent="0.3">
      <c r="A1368">
        <v>511515</v>
      </c>
      <c r="B1368">
        <v>43</v>
      </c>
      <c r="C1368" t="s">
        <v>31</v>
      </c>
      <c r="D1368" t="s">
        <v>30</v>
      </c>
      <c r="E1368" t="s">
        <v>25</v>
      </c>
      <c r="F1368" t="s">
        <v>62</v>
      </c>
      <c r="G1368" t="str">
        <f>INDEX(find_bugcounts!D:D, MATCH(B1368,find_bugcounts!B:B))</f>
        <v>Bad practice</v>
      </c>
      <c r="H1368" t="s">
        <v>747</v>
      </c>
      <c r="I1368" t="s">
        <v>28</v>
      </c>
      <c r="J1368" t="s">
        <v>29</v>
      </c>
      <c r="K1368">
        <v>4.7</v>
      </c>
      <c r="L1368" t="s">
        <v>1726</v>
      </c>
    </row>
    <row r="1369" spans="1:12" x14ac:dyDescent="0.3">
      <c r="A1369">
        <v>511516</v>
      </c>
      <c r="B1369">
        <v>334</v>
      </c>
      <c r="C1369" t="s">
        <v>31</v>
      </c>
      <c r="D1369" t="s">
        <v>30</v>
      </c>
      <c r="E1369" t="s">
        <v>25</v>
      </c>
      <c r="F1369" t="s">
        <v>62</v>
      </c>
      <c r="G1369" t="str">
        <f>INDEX(find_bugcounts!D:D, MATCH(B1369,find_bugcounts!B:B))</f>
        <v>Security</v>
      </c>
      <c r="H1369" t="s">
        <v>398</v>
      </c>
      <c r="I1369" t="s">
        <v>28</v>
      </c>
      <c r="J1369" t="s">
        <v>29</v>
      </c>
      <c r="K1369">
        <v>4.7</v>
      </c>
      <c r="L1369" t="s">
        <v>1727</v>
      </c>
    </row>
    <row r="1370" spans="1:12" x14ac:dyDescent="0.3">
      <c r="A1370">
        <v>511517</v>
      </c>
      <c r="B1370">
        <v>334</v>
      </c>
      <c r="C1370" t="s">
        <v>31</v>
      </c>
      <c r="D1370" t="s">
        <v>30</v>
      </c>
      <c r="E1370" t="s">
        <v>25</v>
      </c>
      <c r="F1370" t="s">
        <v>209</v>
      </c>
      <c r="G1370" t="str">
        <f>INDEX(find_bugcounts!D:D, MATCH(B1370,find_bugcounts!B:B))</f>
        <v>Security</v>
      </c>
      <c r="H1370" t="s">
        <v>91</v>
      </c>
      <c r="I1370" t="s">
        <v>50</v>
      </c>
      <c r="J1370" t="s">
        <v>35</v>
      </c>
      <c r="K1370">
        <v>4.7</v>
      </c>
      <c r="L1370" t="s">
        <v>1728</v>
      </c>
    </row>
    <row r="1371" spans="1:12" x14ac:dyDescent="0.3">
      <c r="A1371">
        <v>511523</v>
      </c>
      <c r="B1371">
        <v>334</v>
      </c>
      <c r="C1371" t="s">
        <v>31</v>
      </c>
      <c r="D1371" t="s">
        <v>30</v>
      </c>
      <c r="E1371" t="s">
        <v>87</v>
      </c>
      <c r="F1371" t="s">
        <v>113</v>
      </c>
      <c r="G1371" t="str">
        <f>INDEX(find_bugcounts!D:D, MATCH(B1371,find_bugcounts!B:B))</f>
        <v>Security</v>
      </c>
      <c r="H1371" t="s">
        <v>98</v>
      </c>
      <c r="I1371" t="s">
        <v>34</v>
      </c>
      <c r="J1371" t="s">
        <v>106</v>
      </c>
      <c r="K1371">
        <v>4.7</v>
      </c>
      <c r="L1371" t="s">
        <v>1729</v>
      </c>
    </row>
    <row r="1372" spans="1:12" x14ac:dyDescent="0.3">
      <c r="A1372">
        <v>511532</v>
      </c>
      <c r="B1372">
        <v>204</v>
      </c>
      <c r="C1372" t="s">
        <v>31</v>
      </c>
      <c r="D1372" t="s">
        <v>30</v>
      </c>
      <c r="E1372" t="s">
        <v>25</v>
      </c>
      <c r="F1372" t="s">
        <v>62</v>
      </c>
      <c r="G1372" t="str">
        <f>INDEX(find_bugcounts!D:D, MATCH(B1372,find_bugcounts!B:B))</f>
        <v>Correctness</v>
      </c>
      <c r="H1372" t="s">
        <v>85</v>
      </c>
      <c r="I1372" t="s">
        <v>50</v>
      </c>
      <c r="J1372" t="s">
        <v>56</v>
      </c>
      <c r="K1372">
        <v>4.7</v>
      </c>
      <c r="L1372" t="s">
        <v>1730</v>
      </c>
    </row>
    <row r="1373" spans="1:12" x14ac:dyDescent="0.3">
      <c r="A1373">
        <v>511539</v>
      </c>
      <c r="B1373">
        <v>276</v>
      </c>
      <c r="C1373" t="s">
        <v>31</v>
      </c>
      <c r="D1373" t="s">
        <v>30</v>
      </c>
      <c r="E1373" t="s">
        <v>96</v>
      </c>
      <c r="F1373" t="s">
        <v>97</v>
      </c>
      <c r="G1373" t="str">
        <f>INDEX(find_bugcounts!D:D, MATCH(B1373,find_bugcounts!B:B))</f>
        <v>Multithreaded correctness</v>
      </c>
      <c r="H1373" t="s">
        <v>66</v>
      </c>
      <c r="I1373" t="s">
        <v>34</v>
      </c>
      <c r="J1373" t="s">
        <v>106</v>
      </c>
      <c r="K1373">
        <v>4.7</v>
      </c>
      <c r="L1373" t="s">
        <v>1731</v>
      </c>
    </row>
    <row r="1374" spans="1:12" x14ac:dyDescent="0.3">
      <c r="A1374">
        <v>511542</v>
      </c>
      <c r="B1374">
        <v>321</v>
      </c>
      <c r="C1374" t="s">
        <v>42</v>
      </c>
      <c r="D1374" t="s">
        <v>30</v>
      </c>
      <c r="E1374" t="s">
        <v>25</v>
      </c>
      <c r="F1374" t="s">
        <v>88</v>
      </c>
      <c r="G1374" t="str">
        <f>INDEX(find_bugcounts!D:D, MATCH(B1374,find_bugcounts!B:B))</f>
        <v>Performance</v>
      </c>
      <c r="H1374" t="s">
        <v>356</v>
      </c>
      <c r="I1374" t="s">
        <v>34</v>
      </c>
      <c r="J1374" t="s">
        <v>35</v>
      </c>
      <c r="K1374">
        <v>4.7</v>
      </c>
      <c r="L1374" t="s">
        <v>1732</v>
      </c>
    </row>
    <row r="1375" spans="1:12" x14ac:dyDescent="0.3">
      <c r="A1375">
        <v>511545</v>
      </c>
      <c r="B1375">
        <v>239</v>
      </c>
      <c r="C1375" t="s">
        <v>42</v>
      </c>
      <c r="D1375" t="s">
        <v>30</v>
      </c>
      <c r="E1375" t="s">
        <v>25</v>
      </c>
      <c r="F1375" t="s">
        <v>118</v>
      </c>
      <c r="G1375" t="str">
        <f>INDEX(find_bugcounts!D:D, MATCH(B1375,find_bugcounts!B:B))</f>
        <v>Correctness</v>
      </c>
      <c r="H1375" t="s">
        <v>941</v>
      </c>
      <c r="I1375" t="s">
        <v>34</v>
      </c>
      <c r="J1375" t="s">
        <v>35</v>
      </c>
      <c r="K1375">
        <v>4.7</v>
      </c>
      <c r="L1375" t="s">
        <v>1733</v>
      </c>
    </row>
    <row r="1376" spans="1:12" x14ac:dyDescent="0.3">
      <c r="A1376">
        <v>511547</v>
      </c>
      <c r="B1376">
        <v>334</v>
      </c>
      <c r="C1376" t="s">
        <v>31</v>
      </c>
      <c r="D1376" t="s">
        <v>30</v>
      </c>
      <c r="E1376" t="s">
        <v>87</v>
      </c>
      <c r="F1376" t="s">
        <v>113</v>
      </c>
      <c r="G1376" t="str">
        <f>INDEX(find_bugcounts!D:D, MATCH(B1376,find_bugcounts!B:B))</f>
        <v>Security</v>
      </c>
      <c r="H1376" t="s">
        <v>1284</v>
      </c>
      <c r="I1376" t="s">
        <v>34</v>
      </c>
      <c r="J1376" t="s">
        <v>35</v>
      </c>
      <c r="K1376">
        <v>4.7</v>
      </c>
      <c r="L1376" t="s">
        <v>1734</v>
      </c>
    </row>
    <row r="1377" spans="1:12" x14ac:dyDescent="0.3">
      <c r="A1377">
        <v>511548</v>
      </c>
      <c r="B1377">
        <v>58</v>
      </c>
      <c r="C1377" t="s">
        <v>31</v>
      </c>
      <c r="D1377" t="s">
        <v>30</v>
      </c>
      <c r="E1377" t="s">
        <v>25</v>
      </c>
      <c r="F1377" t="s">
        <v>62</v>
      </c>
      <c r="G1377" t="str">
        <f>INDEX(find_bugcounts!D:D, MATCH(B1377,find_bugcounts!B:B))</f>
        <v>Bad practice</v>
      </c>
      <c r="H1377" t="s">
        <v>85</v>
      </c>
      <c r="I1377" t="s">
        <v>28</v>
      </c>
      <c r="J1377" t="s">
        <v>29</v>
      </c>
      <c r="K1377">
        <v>4.7</v>
      </c>
      <c r="L1377" t="s">
        <v>1735</v>
      </c>
    </row>
    <row r="1378" spans="1:12" x14ac:dyDescent="0.3">
      <c r="A1378">
        <v>511568</v>
      </c>
      <c r="B1378">
        <v>267</v>
      </c>
      <c r="C1378" t="s">
        <v>31</v>
      </c>
      <c r="D1378" t="s">
        <v>30</v>
      </c>
      <c r="E1378" t="s">
        <v>96</v>
      </c>
      <c r="F1378" t="s">
        <v>62</v>
      </c>
      <c r="G1378" t="str">
        <f>INDEX(find_bugcounts!D:D, MATCH(B1378,find_bugcounts!B:B))</f>
        <v>Multithreaded correctness</v>
      </c>
      <c r="H1378" t="s">
        <v>509</v>
      </c>
      <c r="I1378" t="s">
        <v>28</v>
      </c>
      <c r="J1378" t="s">
        <v>29</v>
      </c>
      <c r="K1378">
        <v>4.7</v>
      </c>
      <c r="L1378" t="s">
        <v>1736</v>
      </c>
    </row>
    <row r="1379" spans="1:12" x14ac:dyDescent="0.3">
      <c r="A1379">
        <v>511574</v>
      </c>
      <c r="B1379">
        <v>392</v>
      </c>
      <c r="C1379" t="s">
        <v>31</v>
      </c>
      <c r="D1379" t="s">
        <v>30</v>
      </c>
      <c r="E1379" t="s">
        <v>87</v>
      </c>
      <c r="F1379" t="s">
        <v>113</v>
      </c>
      <c r="G1379" t="str">
        <f>INDEX(find_bugcounts!D:D, MATCH(B1379,find_bugcounts!B:B))</f>
        <v>Dodgy code</v>
      </c>
      <c r="H1379" t="s">
        <v>321</v>
      </c>
      <c r="I1379" t="s">
        <v>201</v>
      </c>
      <c r="J1379" t="s">
        <v>29</v>
      </c>
      <c r="K1379">
        <v>4.7</v>
      </c>
      <c r="L1379" t="s">
        <v>1737</v>
      </c>
    </row>
    <row r="1380" spans="1:12" x14ac:dyDescent="0.3">
      <c r="A1380">
        <v>511582</v>
      </c>
      <c r="B1380">
        <v>235</v>
      </c>
      <c r="C1380" t="s">
        <v>42</v>
      </c>
      <c r="D1380" t="s">
        <v>30</v>
      </c>
      <c r="E1380" t="s">
        <v>25</v>
      </c>
      <c r="F1380" t="s">
        <v>184</v>
      </c>
      <c r="G1380" t="str">
        <f>INDEX(find_bugcounts!D:D, MATCH(B1380,find_bugcounts!B:B))</f>
        <v>Correctness</v>
      </c>
      <c r="H1380" t="s">
        <v>1738</v>
      </c>
      <c r="I1380" t="s">
        <v>28</v>
      </c>
      <c r="J1380" t="s">
        <v>29</v>
      </c>
      <c r="K1380">
        <v>4.7</v>
      </c>
      <c r="L1380" t="s">
        <v>1739</v>
      </c>
    </row>
    <row r="1381" spans="1:12" x14ac:dyDescent="0.3">
      <c r="A1381">
        <v>511587</v>
      </c>
      <c r="B1381">
        <v>304</v>
      </c>
      <c r="C1381" t="s">
        <v>45</v>
      </c>
      <c r="D1381" t="s">
        <v>30</v>
      </c>
      <c r="E1381" t="s">
        <v>25</v>
      </c>
      <c r="F1381" t="s">
        <v>88</v>
      </c>
      <c r="G1381" t="str">
        <f>INDEX(find_bugcounts!D:D, MATCH(B1381,find_bugcounts!B:B))</f>
        <v>Performance</v>
      </c>
      <c r="H1381" t="s">
        <v>85</v>
      </c>
      <c r="I1381" t="s">
        <v>34</v>
      </c>
      <c r="J1381" t="s">
        <v>35</v>
      </c>
      <c r="K1381">
        <v>4.7</v>
      </c>
      <c r="L1381" t="s">
        <v>1740</v>
      </c>
    </row>
    <row r="1382" spans="1:12" x14ac:dyDescent="0.3">
      <c r="A1382">
        <v>511599</v>
      </c>
      <c r="B1382">
        <v>334</v>
      </c>
      <c r="C1382" t="s">
        <v>42</v>
      </c>
      <c r="D1382" t="s">
        <v>30</v>
      </c>
      <c r="E1382" t="s">
        <v>87</v>
      </c>
      <c r="F1382" t="s">
        <v>113</v>
      </c>
      <c r="G1382" t="str">
        <f>INDEX(find_bugcounts!D:D, MATCH(B1382,find_bugcounts!B:B))</f>
        <v>Security</v>
      </c>
      <c r="H1382" t="s">
        <v>398</v>
      </c>
      <c r="I1382" t="s">
        <v>28</v>
      </c>
      <c r="J1382" t="s">
        <v>29</v>
      </c>
      <c r="K1382">
        <v>4.7</v>
      </c>
      <c r="L1382" t="s">
        <v>1741</v>
      </c>
    </row>
    <row r="1383" spans="1:12" x14ac:dyDescent="0.3">
      <c r="A1383">
        <v>511607</v>
      </c>
      <c r="B1383">
        <v>334</v>
      </c>
      <c r="C1383" t="s">
        <v>31</v>
      </c>
      <c r="D1383" t="s">
        <v>30</v>
      </c>
      <c r="E1383" t="s">
        <v>25</v>
      </c>
      <c r="F1383" t="s">
        <v>93</v>
      </c>
      <c r="G1383" t="str">
        <f>INDEX(find_bugcounts!D:D, MATCH(B1383,find_bugcounts!B:B))</f>
        <v>Security</v>
      </c>
      <c r="H1383" t="s">
        <v>98</v>
      </c>
      <c r="I1383" t="s">
        <v>234</v>
      </c>
      <c r="J1383" t="s">
        <v>29</v>
      </c>
      <c r="K1383">
        <v>4.7</v>
      </c>
      <c r="L1383" t="s">
        <v>1742</v>
      </c>
    </row>
    <row r="1384" spans="1:12" x14ac:dyDescent="0.3">
      <c r="A1384">
        <v>511608</v>
      </c>
      <c r="B1384">
        <v>404</v>
      </c>
      <c r="C1384" t="s">
        <v>31</v>
      </c>
      <c r="D1384" t="s">
        <v>30</v>
      </c>
      <c r="E1384" t="s">
        <v>25</v>
      </c>
      <c r="F1384" t="s">
        <v>88</v>
      </c>
      <c r="G1384" t="str">
        <f>INDEX(find_bugcounts!D:D, MATCH(B1384,find_bugcounts!B:B))</f>
        <v>Dodgy code</v>
      </c>
      <c r="H1384" t="s">
        <v>1743</v>
      </c>
      <c r="I1384" t="s">
        <v>50</v>
      </c>
      <c r="J1384" t="s">
        <v>56</v>
      </c>
      <c r="K1384">
        <v>4.7</v>
      </c>
      <c r="L1384" t="s">
        <v>1744</v>
      </c>
    </row>
    <row r="1385" spans="1:12" x14ac:dyDescent="0.3">
      <c r="A1385">
        <v>511613</v>
      </c>
      <c r="B1385">
        <v>134</v>
      </c>
      <c r="C1385" t="s">
        <v>31</v>
      </c>
      <c r="D1385" t="s">
        <v>30</v>
      </c>
      <c r="E1385" t="s">
        <v>25</v>
      </c>
      <c r="F1385" t="s">
        <v>88</v>
      </c>
      <c r="G1385" t="str">
        <f>INDEX(find_bugcounts!D:D, MATCH(B1385,find_bugcounts!B:B))</f>
        <v>Correctness</v>
      </c>
      <c r="H1385" t="s">
        <v>85</v>
      </c>
      <c r="I1385" t="s">
        <v>34</v>
      </c>
      <c r="J1385" t="s">
        <v>35</v>
      </c>
      <c r="K1385">
        <v>4.7</v>
      </c>
      <c r="L1385" t="s">
        <v>1745</v>
      </c>
    </row>
    <row r="1386" spans="1:12" x14ac:dyDescent="0.3">
      <c r="A1386">
        <v>511615</v>
      </c>
      <c r="B1386">
        <v>134</v>
      </c>
      <c r="C1386" t="s">
        <v>31</v>
      </c>
      <c r="D1386" t="s">
        <v>30</v>
      </c>
      <c r="E1386" t="s">
        <v>25</v>
      </c>
      <c r="F1386" t="s">
        <v>88</v>
      </c>
      <c r="G1386" t="str">
        <f>INDEX(find_bugcounts!D:D, MATCH(B1386,find_bugcounts!B:B))</f>
        <v>Correctness</v>
      </c>
      <c r="H1386" t="s">
        <v>85</v>
      </c>
      <c r="I1386" t="s">
        <v>34</v>
      </c>
      <c r="J1386" t="s">
        <v>35</v>
      </c>
      <c r="K1386">
        <v>4.7</v>
      </c>
      <c r="L1386" t="s">
        <v>1746</v>
      </c>
    </row>
    <row r="1387" spans="1:12" x14ac:dyDescent="0.3">
      <c r="A1387">
        <v>511618</v>
      </c>
      <c r="B1387">
        <v>321</v>
      </c>
      <c r="C1387" t="s">
        <v>31</v>
      </c>
      <c r="D1387" t="s">
        <v>30</v>
      </c>
      <c r="E1387" t="s">
        <v>25</v>
      </c>
      <c r="F1387" t="s">
        <v>62</v>
      </c>
      <c r="G1387" t="str">
        <f>INDEX(find_bugcounts!D:D, MATCH(B1387,find_bugcounts!B:B))</f>
        <v>Performance</v>
      </c>
      <c r="H1387" t="s">
        <v>85</v>
      </c>
      <c r="I1387" t="s">
        <v>28</v>
      </c>
      <c r="J1387" t="s">
        <v>29</v>
      </c>
      <c r="K1387">
        <v>4.7</v>
      </c>
      <c r="L1387" t="s">
        <v>1747</v>
      </c>
    </row>
    <row r="1388" spans="1:12" x14ac:dyDescent="0.3">
      <c r="A1388">
        <v>511621</v>
      </c>
      <c r="B1388">
        <v>134</v>
      </c>
      <c r="C1388" t="s">
        <v>31</v>
      </c>
      <c r="D1388" t="s">
        <v>30</v>
      </c>
      <c r="E1388" t="s">
        <v>87</v>
      </c>
      <c r="F1388" t="s">
        <v>62</v>
      </c>
      <c r="G1388" t="str">
        <f>INDEX(find_bugcounts!D:D, MATCH(B1388,find_bugcounts!B:B))</f>
        <v>Correctness</v>
      </c>
      <c r="H1388" t="s">
        <v>85</v>
      </c>
      <c r="I1388" t="s">
        <v>28</v>
      </c>
      <c r="J1388" t="s">
        <v>29</v>
      </c>
      <c r="K1388">
        <v>4.7</v>
      </c>
      <c r="L1388" t="s">
        <v>1748</v>
      </c>
    </row>
    <row r="1389" spans="1:12" x14ac:dyDescent="0.3">
      <c r="A1389">
        <v>511624</v>
      </c>
      <c r="B1389">
        <v>321</v>
      </c>
      <c r="C1389" t="s">
        <v>31</v>
      </c>
      <c r="D1389" t="s">
        <v>30</v>
      </c>
      <c r="E1389" t="s">
        <v>87</v>
      </c>
      <c r="F1389" t="s">
        <v>113</v>
      </c>
      <c r="G1389" t="str">
        <f>INDEX(find_bugcounts!D:D, MATCH(B1389,find_bugcounts!B:B))</f>
        <v>Performance</v>
      </c>
      <c r="H1389" t="s">
        <v>403</v>
      </c>
      <c r="I1389" t="s">
        <v>28</v>
      </c>
      <c r="J1389" t="s">
        <v>29</v>
      </c>
      <c r="K1389">
        <v>4.7</v>
      </c>
      <c r="L1389" t="s">
        <v>1749</v>
      </c>
    </row>
    <row r="1390" spans="1:12" x14ac:dyDescent="0.3">
      <c r="A1390">
        <v>511626</v>
      </c>
      <c r="B1390">
        <v>299</v>
      </c>
      <c r="C1390" t="s">
        <v>31</v>
      </c>
      <c r="D1390" t="s">
        <v>30</v>
      </c>
      <c r="E1390" t="s">
        <v>25</v>
      </c>
      <c r="F1390" t="s">
        <v>62</v>
      </c>
      <c r="G1390" t="str">
        <f>INDEX(find_bugcounts!D:D, MATCH(B1390,find_bugcounts!B:B))</f>
        <v>Multithreaded correctness</v>
      </c>
      <c r="H1390" t="s">
        <v>1750</v>
      </c>
      <c r="I1390" t="s">
        <v>28</v>
      </c>
      <c r="J1390" t="s">
        <v>29</v>
      </c>
      <c r="K1390">
        <v>4.7</v>
      </c>
      <c r="L1390" t="s">
        <v>1751</v>
      </c>
    </row>
    <row r="1391" spans="1:12" x14ac:dyDescent="0.3">
      <c r="A1391">
        <v>511630</v>
      </c>
      <c r="B1391">
        <v>149</v>
      </c>
      <c r="C1391" t="s">
        <v>31</v>
      </c>
      <c r="D1391" t="s">
        <v>30</v>
      </c>
      <c r="E1391" t="s">
        <v>87</v>
      </c>
      <c r="F1391" t="s">
        <v>62</v>
      </c>
      <c r="G1391" t="str">
        <f>INDEX(find_bugcounts!D:D, MATCH(B1391,find_bugcounts!B:B))</f>
        <v>Correctness</v>
      </c>
      <c r="H1391" t="s">
        <v>356</v>
      </c>
      <c r="I1391" t="s">
        <v>34</v>
      </c>
      <c r="J1391" t="s">
        <v>35</v>
      </c>
      <c r="K1391">
        <v>4.7</v>
      </c>
      <c r="L1391" t="s">
        <v>1752</v>
      </c>
    </row>
    <row r="1392" spans="1:12" x14ac:dyDescent="0.3">
      <c r="A1392">
        <v>511633</v>
      </c>
      <c r="B1392">
        <v>147</v>
      </c>
      <c r="C1392" t="s">
        <v>31</v>
      </c>
      <c r="D1392" t="s">
        <v>30</v>
      </c>
      <c r="E1392" t="s">
        <v>87</v>
      </c>
      <c r="F1392" t="s">
        <v>62</v>
      </c>
      <c r="G1392" t="str">
        <f>INDEX(find_bugcounts!D:D, MATCH(B1392,find_bugcounts!B:B))</f>
        <v>Correctness</v>
      </c>
      <c r="H1392" t="s">
        <v>356</v>
      </c>
      <c r="I1392" t="s">
        <v>34</v>
      </c>
      <c r="J1392" t="s">
        <v>35</v>
      </c>
      <c r="K1392">
        <v>4.7</v>
      </c>
      <c r="L1392" t="s">
        <v>1753</v>
      </c>
    </row>
    <row r="1393" spans="1:12" x14ac:dyDescent="0.3">
      <c r="A1393">
        <v>511635</v>
      </c>
      <c r="B1393">
        <v>267</v>
      </c>
      <c r="C1393" t="s">
        <v>31</v>
      </c>
      <c r="D1393" t="s">
        <v>30</v>
      </c>
      <c r="E1393" t="s">
        <v>1453</v>
      </c>
      <c r="F1393" t="s">
        <v>62</v>
      </c>
      <c r="G1393" t="str">
        <f>INDEX(find_bugcounts!D:D, MATCH(B1393,find_bugcounts!B:B))</f>
        <v>Multithreaded correctness</v>
      </c>
      <c r="H1393" t="s">
        <v>365</v>
      </c>
      <c r="I1393" t="s">
        <v>34</v>
      </c>
      <c r="J1393" t="s">
        <v>35</v>
      </c>
      <c r="K1393">
        <v>4.7</v>
      </c>
      <c r="L1393" t="s">
        <v>1754</v>
      </c>
    </row>
    <row r="1394" spans="1:12" x14ac:dyDescent="0.3">
      <c r="A1394">
        <v>511647</v>
      </c>
      <c r="B1394">
        <v>347</v>
      </c>
      <c r="C1394" t="s">
        <v>31</v>
      </c>
      <c r="D1394" t="s">
        <v>30</v>
      </c>
      <c r="E1394" t="s">
        <v>87</v>
      </c>
      <c r="F1394" t="s">
        <v>62</v>
      </c>
      <c r="G1394" t="str">
        <f>INDEX(find_bugcounts!D:D, MATCH(B1394,find_bugcounts!B:B))</f>
        <v>Dodgy code</v>
      </c>
      <c r="H1394" t="s">
        <v>365</v>
      </c>
      <c r="I1394" t="s">
        <v>201</v>
      </c>
      <c r="J1394" t="s">
        <v>29</v>
      </c>
      <c r="K1394">
        <v>4.7</v>
      </c>
      <c r="L1394" t="s">
        <v>1755</v>
      </c>
    </row>
    <row r="1395" spans="1:12" x14ac:dyDescent="0.3">
      <c r="A1395">
        <v>511659</v>
      </c>
      <c r="B1395">
        <v>334</v>
      </c>
      <c r="C1395" t="s">
        <v>31</v>
      </c>
      <c r="D1395" t="s">
        <v>30</v>
      </c>
      <c r="E1395" t="s">
        <v>87</v>
      </c>
      <c r="F1395" t="s">
        <v>93</v>
      </c>
      <c r="G1395" t="str">
        <f>INDEX(find_bugcounts!D:D, MATCH(B1395,find_bugcounts!B:B))</f>
        <v>Security</v>
      </c>
      <c r="H1395" t="s">
        <v>398</v>
      </c>
      <c r="I1395" t="s">
        <v>34</v>
      </c>
      <c r="J1395" t="s">
        <v>35</v>
      </c>
      <c r="K1395">
        <v>4.7</v>
      </c>
      <c r="L1395" t="s">
        <v>1756</v>
      </c>
    </row>
    <row r="1396" spans="1:12" x14ac:dyDescent="0.3">
      <c r="A1396">
        <v>511666</v>
      </c>
      <c r="B1396">
        <v>115</v>
      </c>
      <c r="C1396" t="s">
        <v>31</v>
      </c>
      <c r="D1396" t="s">
        <v>30</v>
      </c>
      <c r="E1396" t="s">
        <v>87</v>
      </c>
      <c r="F1396" t="s">
        <v>113</v>
      </c>
      <c r="G1396" t="str">
        <f>INDEX(find_bugcounts!D:D, MATCH(B1396,find_bugcounts!B:B))</f>
        <v>Bad practice</v>
      </c>
      <c r="H1396" t="s">
        <v>85</v>
      </c>
      <c r="I1396" t="s">
        <v>99</v>
      </c>
      <c r="J1396" t="s">
        <v>35</v>
      </c>
      <c r="K1396">
        <v>4.7</v>
      </c>
      <c r="L1396" t="s">
        <v>1757</v>
      </c>
    </row>
    <row r="1397" spans="1:12" x14ac:dyDescent="0.3">
      <c r="A1397">
        <v>511667</v>
      </c>
      <c r="B1397">
        <v>400</v>
      </c>
      <c r="C1397" t="s">
        <v>31</v>
      </c>
      <c r="D1397" t="s">
        <v>30</v>
      </c>
      <c r="E1397" t="s">
        <v>25</v>
      </c>
      <c r="F1397" t="s">
        <v>62</v>
      </c>
      <c r="G1397" t="str">
        <f>INDEX(find_bugcounts!D:D, MATCH(B1397,find_bugcounts!B:B))</f>
        <v>Dodgy code</v>
      </c>
      <c r="H1397" t="s">
        <v>85</v>
      </c>
      <c r="I1397" t="s">
        <v>34</v>
      </c>
      <c r="J1397" t="s">
        <v>133</v>
      </c>
      <c r="K1397">
        <v>4.7</v>
      </c>
      <c r="L1397" t="s">
        <v>1758</v>
      </c>
    </row>
    <row r="1398" spans="1:12" x14ac:dyDescent="0.3">
      <c r="A1398">
        <v>511675</v>
      </c>
      <c r="B1398">
        <v>384</v>
      </c>
      <c r="C1398" t="s">
        <v>31</v>
      </c>
      <c r="D1398" t="s">
        <v>30</v>
      </c>
      <c r="E1398" t="s">
        <v>25</v>
      </c>
      <c r="F1398" t="s">
        <v>62</v>
      </c>
      <c r="G1398" t="str">
        <f>INDEX(find_bugcounts!D:D, MATCH(B1398,find_bugcounts!B:B))</f>
        <v>Dodgy code</v>
      </c>
      <c r="H1398" t="s">
        <v>1759</v>
      </c>
      <c r="I1398" t="s">
        <v>28</v>
      </c>
      <c r="J1398" t="s">
        <v>29</v>
      </c>
      <c r="K1398">
        <v>4.7</v>
      </c>
      <c r="L1398" t="s">
        <v>1760</v>
      </c>
    </row>
    <row r="1399" spans="1:12" x14ac:dyDescent="0.3">
      <c r="A1399">
        <v>511689</v>
      </c>
      <c r="B1399">
        <v>134</v>
      </c>
      <c r="C1399" t="s">
        <v>31</v>
      </c>
      <c r="D1399" t="s">
        <v>30</v>
      </c>
      <c r="E1399" t="s">
        <v>96</v>
      </c>
      <c r="F1399" t="s">
        <v>62</v>
      </c>
      <c r="G1399" t="str">
        <f>INDEX(find_bugcounts!D:D, MATCH(B1399,find_bugcounts!B:B))</f>
        <v>Correctness</v>
      </c>
      <c r="H1399" t="s">
        <v>85</v>
      </c>
      <c r="I1399" t="s">
        <v>34</v>
      </c>
      <c r="J1399" t="s">
        <v>35</v>
      </c>
      <c r="K1399">
        <v>4.7</v>
      </c>
      <c r="L1399" t="s">
        <v>1761</v>
      </c>
    </row>
    <row r="1400" spans="1:12" x14ac:dyDescent="0.3">
      <c r="A1400">
        <v>511693</v>
      </c>
      <c r="B1400">
        <v>258</v>
      </c>
      <c r="C1400" t="s">
        <v>31</v>
      </c>
      <c r="D1400" t="s">
        <v>30</v>
      </c>
      <c r="E1400" t="s">
        <v>87</v>
      </c>
      <c r="F1400" t="s">
        <v>113</v>
      </c>
      <c r="G1400" t="str">
        <f>INDEX(find_bugcounts!D:D, MATCH(B1400,find_bugcounts!B:B))</f>
        <v>Malicious code vulnerability</v>
      </c>
      <c r="H1400" t="s">
        <v>91</v>
      </c>
      <c r="I1400" t="s">
        <v>28</v>
      </c>
      <c r="J1400" t="s">
        <v>29</v>
      </c>
      <c r="K1400">
        <v>4.7</v>
      </c>
      <c r="L1400" t="s">
        <v>1762</v>
      </c>
    </row>
    <row r="1401" spans="1:12" x14ac:dyDescent="0.3">
      <c r="A1401">
        <v>511697</v>
      </c>
      <c r="B1401">
        <v>147</v>
      </c>
      <c r="C1401" t="s">
        <v>31</v>
      </c>
      <c r="D1401" t="s">
        <v>30</v>
      </c>
      <c r="E1401" t="s">
        <v>25</v>
      </c>
      <c r="F1401" t="s">
        <v>62</v>
      </c>
      <c r="G1401" t="str">
        <f>INDEX(find_bugcounts!D:D, MATCH(B1401,find_bugcounts!B:B))</f>
        <v>Correctness</v>
      </c>
      <c r="H1401" t="s">
        <v>91</v>
      </c>
      <c r="I1401" t="s">
        <v>28</v>
      </c>
      <c r="J1401" t="s">
        <v>29</v>
      </c>
      <c r="K1401">
        <v>4.7</v>
      </c>
      <c r="L1401" t="s">
        <v>1763</v>
      </c>
    </row>
    <row r="1402" spans="1:12" x14ac:dyDescent="0.3">
      <c r="A1402">
        <v>511701</v>
      </c>
      <c r="B1402">
        <v>393</v>
      </c>
      <c r="C1402" t="s">
        <v>31</v>
      </c>
      <c r="D1402" t="s">
        <v>30</v>
      </c>
      <c r="E1402" t="s">
        <v>96</v>
      </c>
      <c r="F1402" t="s">
        <v>62</v>
      </c>
      <c r="G1402" t="str">
        <f>INDEX(find_bugcounts!D:D, MATCH(B1402,find_bugcounts!B:B))</f>
        <v>Dodgy code</v>
      </c>
      <c r="H1402" t="s">
        <v>1130</v>
      </c>
      <c r="I1402" t="s">
        <v>34</v>
      </c>
      <c r="J1402" t="s">
        <v>35</v>
      </c>
      <c r="K1402">
        <v>4.7</v>
      </c>
      <c r="L1402" t="s">
        <v>1764</v>
      </c>
    </row>
    <row r="1403" spans="1:12" x14ac:dyDescent="0.3">
      <c r="A1403">
        <v>511702</v>
      </c>
      <c r="B1403">
        <v>321</v>
      </c>
      <c r="C1403" t="s">
        <v>31</v>
      </c>
      <c r="D1403" t="s">
        <v>30</v>
      </c>
      <c r="E1403" t="s">
        <v>25</v>
      </c>
      <c r="F1403" t="s">
        <v>104</v>
      </c>
      <c r="G1403" t="str">
        <f>INDEX(find_bugcounts!D:D, MATCH(B1403,find_bugcounts!B:B))</f>
        <v>Performance</v>
      </c>
      <c r="H1403" t="s">
        <v>91</v>
      </c>
      <c r="I1403" t="s">
        <v>28</v>
      </c>
      <c r="J1403" t="s">
        <v>29</v>
      </c>
      <c r="K1403">
        <v>4.7</v>
      </c>
      <c r="L1403" t="s">
        <v>1765</v>
      </c>
    </row>
    <row r="1404" spans="1:12" x14ac:dyDescent="0.3">
      <c r="A1404">
        <v>511707</v>
      </c>
      <c r="B1404">
        <v>134</v>
      </c>
      <c r="C1404" t="s">
        <v>31</v>
      </c>
      <c r="D1404" t="s">
        <v>30</v>
      </c>
      <c r="E1404" t="s">
        <v>25</v>
      </c>
      <c r="F1404" t="s">
        <v>184</v>
      </c>
      <c r="G1404" t="str">
        <f>INDEX(find_bugcounts!D:D, MATCH(B1404,find_bugcounts!B:B))</f>
        <v>Correctness</v>
      </c>
      <c r="H1404" t="s">
        <v>85</v>
      </c>
      <c r="I1404" t="s">
        <v>34</v>
      </c>
      <c r="J1404" t="s">
        <v>35</v>
      </c>
      <c r="K1404">
        <v>4.7</v>
      </c>
      <c r="L1404" t="s">
        <v>1766</v>
      </c>
    </row>
    <row r="1405" spans="1:12" x14ac:dyDescent="0.3">
      <c r="A1405">
        <v>511708</v>
      </c>
      <c r="B1405">
        <v>134</v>
      </c>
      <c r="C1405" t="s">
        <v>31</v>
      </c>
      <c r="D1405" t="s">
        <v>30</v>
      </c>
      <c r="E1405" t="s">
        <v>25</v>
      </c>
      <c r="F1405" t="s">
        <v>184</v>
      </c>
      <c r="G1405" t="str">
        <f>INDEX(find_bugcounts!D:D, MATCH(B1405,find_bugcounts!B:B))</f>
        <v>Correctness</v>
      </c>
      <c r="H1405" t="s">
        <v>85</v>
      </c>
      <c r="I1405" t="s">
        <v>34</v>
      </c>
      <c r="J1405" t="s">
        <v>35</v>
      </c>
      <c r="K1405">
        <v>4.7</v>
      </c>
      <c r="L1405" t="s">
        <v>1767</v>
      </c>
    </row>
    <row r="1406" spans="1:12" x14ac:dyDescent="0.3">
      <c r="A1406">
        <v>511709</v>
      </c>
      <c r="B1406">
        <v>191</v>
      </c>
      <c r="C1406" t="s">
        <v>31</v>
      </c>
      <c r="D1406" t="s">
        <v>30</v>
      </c>
      <c r="E1406" t="s">
        <v>25</v>
      </c>
      <c r="F1406" t="s">
        <v>62</v>
      </c>
      <c r="G1406" t="str">
        <f>INDEX(find_bugcounts!D:D, MATCH(B1406,find_bugcounts!B:B))</f>
        <v>Correctness</v>
      </c>
      <c r="H1406" t="s">
        <v>85</v>
      </c>
      <c r="I1406" t="s">
        <v>28</v>
      </c>
      <c r="J1406" t="s">
        <v>29</v>
      </c>
      <c r="K1406">
        <v>4.7</v>
      </c>
      <c r="L1406" t="s">
        <v>1768</v>
      </c>
    </row>
    <row r="1407" spans="1:12" x14ac:dyDescent="0.3">
      <c r="A1407">
        <v>511710</v>
      </c>
      <c r="B1407">
        <v>332</v>
      </c>
      <c r="C1407" t="s">
        <v>31</v>
      </c>
      <c r="D1407" t="s">
        <v>30</v>
      </c>
      <c r="E1407" t="s">
        <v>25</v>
      </c>
      <c r="F1407" t="s">
        <v>62</v>
      </c>
      <c r="G1407" t="str">
        <f>INDEX(find_bugcounts!D:D, MATCH(B1407,find_bugcounts!B:B))</f>
        <v>Performance</v>
      </c>
      <c r="H1407" t="s">
        <v>85</v>
      </c>
      <c r="I1407" t="s">
        <v>34</v>
      </c>
      <c r="J1407" t="s">
        <v>35</v>
      </c>
      <c r="K1407">
        <v>4.7</v>
      </c>
      <c r="L1407" t="s">
        <v>1769</v>
      </c>
    </row>
    <row r="1408" spans="1:12" x14ac:dyDescent="0.3">
      <c r="A1408">
        <v>511711</v>
      </c>
      <c r="B1408">
        <v>334</v>
      </c>
      <c r="C1408" t="s">
        <v>31</v>
      </c>
      <c r="D1408" t="s">
        <v>30</v>
      </c>
      <c r="E1408" t="s">
        <v>96</v>
      </c>
      <c r="F1408" t="s">
        <v>62</v>
      </c>
      <c r="G1408" t="str">
        <f>INDEX(find_bugcounts!D:D, MATCH(B1408,find_bugcounts!B:B))</f>
        <v>Security</v>
      </c>
      <c r="H1408" t="s">
        <v>85</v>
      </c>
      <c r="I1408" t="s">
        <v>28</v>
      </c>
      <c r="J1408" t="s">
        <v>29</v>
      </c>
      <c r="K1408">
        <v>4.7</v>
      </c>
      <c r="L1408" t="s">
        <v>1770</v>
      </c>
    </row>
    <row r="1409" spans="1:12" x14ac:dyDescent="0.3">
      <c r="A1409">
        <v>511712</v>
      </c>
      <c r="B1409">
        <v>321</v>
      </c>
      <c r="C1409" t="s">
        <v>31</v>
      </c>
      <c r="D1409" t="s">
        <v>30</v>
      </c>
      <c r="E1409" t="s">
        <v>25</v>
      </c>
      <c r="F1409" t="s">
        <v>62</v>
      </c>
      <c r="G1409" t="str">
        <f>INDEX(find_bugcounts!D:D, MATCH(B1409,find_bugcounts!B:B))</f>
        <v>Performance</v>
      </c>
      <c r="H1409" t="s">
        <v>85</v>
      </c>
      <c r="I1409" t="s">
        <v>28</v>
      </c>
      <c r="J1409" t="s">
        <v>29</v>
      </c>
      <c r="K1409">
        <v>4.7</v>
      </c>
      <c r="L1409" t="s">
        <v>1771</v>
      </c>
    </row>
    <row r="1410" spans="1:12" x14ac:dyDescent="0.3">
      <c r="A1410">
        <v>511713</v>
      </c>
      <c r="B1410">
        <v>334</v>
      </c>
      <c r="C1410" t="s">
        <v>31</v>
      </c>
      <c r="D1410" t="s">
        <v>30</v>
      </c>
      <c r="E1410" t="s">
        <v>25</v>
      </c>
      <c r="F1410" t="s">
        <v>104</v>
      </c>
      <c r="G1410" t="str">
        <f>INDEX(find_bugcounts!D:D, MATCH(B1410,find_bugcounts!B:B))</f>
        <v>Security</v>
      </c>
      <c r="H1410" t="s">
        <v>1343</v>
      </c>
      <c r="I1410" t="s">
        <v>28</v>
      </c>
      <c r="J1410" t="s">
        <v>29</v>
      </c>
      <c r="K1410">
        <v>4.7</v>
      </c>
      <c r="L1410" t="s">
        <v>1772</v>
      </c>
    </row>
    <row r="1411" spans="1:12" x14ac:dyDescent="0.3">
      <c r="A1411">
        <v>511714</v>
      </c>
      <c r="B1411">
        <v>267</v>
      </c>
      <c r="C1411" t="s">
        <v>31</v>
      </c>
      <c r="D1411" t="s">
        <v>30</v>
      </c>
      <c r="E1411" t="s">
        <v>25</v>
      </c>
      <c r="F1411" t="s">
        <v>62</v>
      </c>
      <c r="G1411" t="str">
        <f>INDEX(find_bugcounts!D:D, MATCH(B1411,find_bugcounts!B:B))</f>
        <v>Multithreaded correctness</v>
      </c>
      <c r="H1411" t="s">
        <v>85</v>
      </c>
      <c r="I1411" t="s">
        <v>28</v>
      </c>
      <c r="J1411" t="s">
        <v>29</v>
      </c>
      <c r="K1411">
        <v>4.7</v>
      </c>
      <c r="L1411" t="s">
        <v>1773</v>
      </c>
    </row>
    <row r="1412" spans="1:12" x14ac:dyDescent="0.3">
      <c r="A1412">
        <v>511716</v>
      </c>
      <c r="B1412">
        <v>1</v>
      </c>
      <c r="C1412" t="s">
        <v>31</v>
      </c>
      <c r="D1412" t="s">
        <v>30</v>
      </c>
      <c r="E1412" t="s">
        <v>25</v>
      </c>
      <c r="F1412" t="s">
        <v>26</v>
      </c>
      <c r="G1412" t="str">
        <f>INDEX(find_bugcounts!D:D, MATCH(B1412,find_bugcounts!B:B))</f>
        <v>Bad practice</v>
      </c>
      <c r="H1412" t="s">
        <v>1152</v>
      </c>
      <c r="I1412" t="s">
        <v>28</v>
      </c>
      <c r="J1412" t="s">
        <v>29</v>
      </c>
      <c r="K1412">
        <v>4.7</v>
      </c>
      <c r="L1412" t="s">
        <v>1774</v>
      </c>
    </row>
    <row r="1413" spans="1:12" x14ac:dyDescent="0.3">
      <c r="A1413">
        <v>511723</v>
      </c>
      <c r="B1413">
        <v>90</v>
      </c>
      <c r="C1413" t="s">
        <v>31</v>
      </c>
      <c r="D1413" t="s">
        <v>30</v>
      </c>
      <c r="E1413" t="s">
        <v>87</v>
      </c>
      <c r="F1413" t="s">
        <v>113</v>
      </c>
      <c r="G1413" t="str">
        <f>INDEX(find_bugcounts!D:D, MATCH(B1413,find_bugcounts!B:B))</f>
        <v>Bad practice</v>
      </c>
      <c r="H1413" t="s">
        <v>198</v>
      </c>
      <c r="I1413" t="s">
        <v>34</v>
      </c>
      <c r="J1413" t="s">
        <v>35</v>
      </c>
      <c r="K1413">
        <v>4.7</v>
      </c>
      <c r="L1413" t="s">
        <v>1775</v>
      </c>
    </row>
    <row r="1414" spans="1:12" x14ac:dyDescent="0.3">
      <c r="A1414">
        <v>511729</v>
      </c>
      <c r="B1414">
        <v>31</v>
      </c>
      <c r="C1414" t="s">
        <v>31</v>
      </c>
      <c r="D1414" t="s">
        <v>30</v>
      </c>
      <c r="E1414" t="s">
        <v>25</v>
      </c>
      <c r="F1414" t="s">
        <v>62</v>
      </c>
      <c r="G1414" t="str">
        <f>INDEX(find_bugcounts!D:D, MATCH(B1414,find_bugcounts!B:B))</f>
        <v>Bad practice</v>
      </c>
      <c r="H1414" t="s">
        <v>380</v>
      </c>
      <c r="I1414" t="s">
        <v>28</v>
      </c>
      <c r="J1414" t="s">
        <v>29</v>
      </c>
      <c r="K1414">
        <v>4.7</v>
      </c>
      <c r="L1414" t="s">
        <v>1776</v>
      </c>
    </row>
    <row r="1415" spans="1:12" x14ac:dyDescent="0.3">
      <c r="A1415">
        <v>511730</v>
      </c>
      <c r="B1415">
        <v>197</v>
      </c>
      <c r="C1415" t="s">
        <v>45</v>
      </c>
      <c r="D1415" t="s">
        <v>30</v>
      </c>
      <c r="E1415" t="s">
        <v>25</v>
      </c>
      <c r="F1415" t="s">
        <v>62</v>
      </c>
      <c r="G1415" t="str">
        <f>INDEX(find_bugcounts!D:D, MATCH(B1415,find_bugcounts!B:B))</f>
        <v>Correctness</v>
      </c>
      <c r="H1415" t="s">
        <v>941</v>
      </c>
      <c r="I1415" t="s">
        <v>50</v>
      </c>
      <c r="J1415" t="s">
        <v>133</v>
      </c>
      <c r="K1415">
        <v>4.7</v>
      </c>
      <c r="L1415" t="s">
        <v>1777</v>
      </c>
    </row>
    <row r="1416" spans="1:12" x14ac:dyDescent="0.3">
      <c r="A1416">
        <v>511732</v>
      </c>
      <c r="B1416">
        <v>334</v>
      </c>
      <c r="C1416" t="s">
        <v>177</v>
      </c>
      <c r="D1416" t="s">
        <v>30</v>
      </c>
      <c r="E1416" t="s">
        <v>25</v>
      </c>
      <c r="F1416" t="s">
        <v>26</v>
      </c>
      <c r="G1416" t="str">
        <f>INDEX(find_bugcounts!D:D, MATCH(B1416,find_bugcounts!B:B))</f>
        <v>Security</v>
      </c>
      <c r="H1416" t="s">
        <v>1201</v>
      </c>
      <c r="I1416" t="s">
        <v>34</v>
      </c>
      <c r="J1416" t="s">
        <v>106</v>
      </c>
      <c r="K1416">
        <v>4.7</v>
      </c>
      <c r="L1416" t="s">
        <v>1778</v>
      </c>
    </row>
    <row r="1417" spans="1:12" x14ac:dyDescent="0.3">
      <c r="A1417">
        <v>511740</v>
      </c>
      <c r="B1417">
        <v>15</v>
      </c>
      <c r="C1417" t="s">
        <v>31</v>
      </c>
      <c r="D1417" t="s">
        <v>30</v>
      </c>
      <c r="E1417" t="s">
        <v>25</v>
      </c>
      <c r="F1417" t="s">
        <v>62</v>
      </c>
      <c r="G1417" t="str">
        <f>INDEX(find_bugcounts!D:D, MATCH(B1417,find_bugcounts!B:B))</f>
        <v>Bad practice</v>
      </c>
      <c r="H1417" t="s">
        <v>85</v>
      </c>
      <c r="I1417" t="s">
        <v>28</v>
      </c>
      <c r="J1417" t="s">
        <v>29</v>
      </c>
      <c r="K1417">
        <v>4.7</v>
      </c>
      <c r="L1417" t="s">
        <v>1779</v>
      </c>
    </row>
    <row r="1418" spans="1:12" x14ac:dyDescent="0.3">
      <c r="A1418">
        <v>511741</v>
      </c>
      <c r="B1418">
        <v>387</v>
      </c>
      <c r="C1418" t="s">
        <v>31</v>
      </c>
      <c r="D1418" t="s">
        <v>30</v>
      </c>
      <c r="E1418" t="s">
        <v>25</v>
      </c>
      <c r="F1418" t="s">
        <v>62</v>
      </c>
      <c r="G1418" t="str">
        <f>INDEX(find_bugcounts!D:D, MATCH(B1418,find_bugcounts!B:B))</f>
        <v>Dodgy code</v>
      </c>
      <c r="H1418" t="s">
        <v>85</v>
      </c>
      <c r="I1418" t="s">
        <v>50</v>
      </c>
      <c r="J1418" t="s">
        <v>56</v>
      </c>
      <c r="K1418">
        <v>4.7</v>
      </c>
      <c r="L1418" t="s">
        <v>1780</v>
      </c>
    </row>
    <row r="1419" spans="1:12" x14ac:dyDescent="0.3">
      <c r="A1419">
        <v>511743</v>
      </c>
      <c r="B1419">
        <v>334</v>
      </c>
      <c r="C1419" t="s">
        <v>31</v>
      </c>
      <c r="D1419" t="s">
        <v>30</v>
      </c>
      <c r="E1419" t="s">
        <v>25</v>
      </c>
      <c r="F1419" t="s">
        <v>93</v>
      </c>
      <c r="G1419" t="str">
        <f>INDEX(find_bugcounts!D:D, MATCH(B1419,find_bugcounts!B:B))</f>
        <v>Security</v>
      </c>
      <c r="H1419" t="s">
        <v>98</v>
      </c>
      <c r="I1419" t="s">
        <v>28</v>
      </c>
      <c r="J1419" t="s">
        <v>29</v>
      </c>
      <c r="K1419">
        <v>4.7</v>
      </c>
      <c r="L1419" t="s">
        <v>1781</v>
      </c>
    </row>
    <row r="1420" spans="1:12" x14ac:dyDescent="0.3">
      <c r="A1420">
        <v>511746</v>
      </c>
      <c r="B1420">
        <v>1</v>
      </c>
      <c r="C1420" t="s">
        <v>31</v>
      </c>
      <c r="D1420" t="s">
        <v>30</v>
      </c>
      <c r="E1420" t="s">
        <v>87</v>
      </c>
      <c r="F1420" t="s">
        <v>62</v>
      </c>
      <c r="G1420" t="str">
        <f>INDEX(find_bugcounts!D:D, MATCH(B1420,find_bugcounts!B:B))</f>
        <v>Bad practice</v>
      </c>
      <c r="H1420" t="s">
        <v>85</v>
      </c>
      <c r="I1420" t="s">
        <v>28</v>
      </c>
      <c r="J1420" t="s">
        <v>29</v>
      </c>
      <c r="K1420">
        <v>4.7</v>
      </c>
      <c r="L1420" t="s">
        <v>1782</v>
      </c>
    </row>
    <row r="1421" spans="1:12" x14ac:dyDescent="0.3">
      <c r="A1421">
        <v>511752</v>
      </c>
      <c r="B1421">
        <v>137</v>
      </c>
      <c r="C1421" t="s">
        <v>64</v>
      </c>
      <c r="D1421" t="s">
        <v>782</v>
      </c>
      <c r="E1421" t="s">
        <v>87</v>
      </c>
      <c r="F1421" t="s">
        <v>62</v>
      </c>
      <c r="G1421" t="str">
        <f>INDEX(find_bugcounts!D:D, MATCH(B1421,find_bugcounts!B:B))</f>
        <v>Correctness</v>
      </c>
      <c r="H1421" t="s">
        <v>85</v>
      </c>
      <c r="I1421" t="s">
        <v>201</v>
      </c>
      <c r="J1421" t="s">
        <v>29</v>
      </c>
      <c r="K1421">
        <v>4.7</v>
      </c>
      <c r="L1421" t="s">
        <v>1783</v>
      </c>
    </row>
    <row r="1422" spans="1:12" x14ac:dyDescent="0.3">
      <c r="A1422">
        <v>511753</v>
      </c>
      <c r="B1422">
        <v>334</v>
      </c>
      <c r="C1422" t="s">
        <v>31</v>
      </c>
      <c r="D1422" t="s">
        <v>30</v>
      </c>
      <c r="E1422" t="s">
        <v>25</v>
      </c>
      <c r="F1422" t="s">
        <v>62</v>
      </c>
      <c r="G1422" t="str">
        <f>INDEX(find_bugcounts!D:D, MATCH(B1422,find_bugcounts!B:B))</f>
        <v>Security</v>
      </c>
      <c r="H1422" t="s">
        <v>85</v>
      </c>
      <c r="I1422" t="s">
        <v>34</v>
      </c>
      <c r="J1422" t="s">
        <v>35</v>
      </c>
      <c r="K1422">
        <v>4.7</v>
      </c>
      <c r="L1422" t="s">
        <v>1784</v>
      </c>
    </row>
    <row r="1423" spans="1:12" x14ac:dyDescent="0.3">
      <c r="A1423">
        <v>511755</v>
      </c>
      <c r="B1423">
        <v>128</v>
      </c>
      <c r="C1423" t="s">
        <v>31</v>
      </c>
      <c r="D1423" t="s">
        <v>30</v>
      </c>
      <c r="E1423" t="s">
        <v>25</v>
      </c>
      <c r="F1423" t="s">
        <v>62</v>
      </c>
      <c r="G1423" t="str">
        <f>INDEX(find_bugcounts!D:D, MATCH(B1423,find_bugcounts!B:B))</f>
        <v>Bad practice</v>
      </c>
      <c r="H1423" t="s">
        <v>85</v>
      </c>
      <c r="I1423" t="s">
        <v>34</v>
      </c>
      <c r="J1423" t="s">
        <v>35</v>
      </c>
      <c r="K1423">
        <v>4.7</v>
      </c>
      <c r="L1423" t="s">
        <v>1785</v>
      </c>
    </row>
    <row r="1424" spans="1:12" x14ac:dyDescent="0.3">
      <c r="A1424">
        <v>511769</v>
      </c>
      <c r="B1424">
        <v>1</v>
      </c>
      <c r="C1424" t="s">
        <v>31</v>
      </c>
      <c r="D1424" t="s">
        <v>30</v>
      </c>
      <c r="E1424" t="s">
        <v>25</v>
      </c>
      <c r="F1424" t="s">
        <v>62</v>
      </c>
      <c r="G1424" t="str">
        <f>INDEX(find_bugcounts!D:D, MATCH(B1424,find_bugcounts!B:B))</f>
        <v>Bad practice</v>
      </c>
      <c r="H1424" t="s">
        <v>1786</v>
      </c>
      <c r="I1424" t="s">
        <v>28</v>
      </c>
      <c r="J1424" t="s">
        <v>29</v>
      </c>
      <c r="K1424">
        <v>4.7</v>
      </c>
      <c r="L1424" t="s">
        <v>1787</v>
      </c>
    </row>
    <row r="1425" spans="1:12" x14ac:dyDescent="0.3">
      <c r="A1425">
        <v>511786</v>
      </c>
      <c r="B1425">
        <v>1</v>
      </c>
      <c r="C1425" t="s">
        <v>42</v>
      </c>
      <c r="D1425" t="s">
        <v>30</v>
      </c>
      <c r="E1425" t="s">
        <v>87</v>
      </c>
      <c r="F1425" t="s">
        <v>113</v>
      </c>
      <c r="G1425" t="str">
        <f>INDEX(find_bugcounts!D:D, MATCH(B1425,find_bugcounts!B:B))</f>
        <v>Bad practice</v>
      </c>
      <c r="H1425" t="s">
        <v>66</v>
      </c>
      <c r="I1425" t="s">
        <v>34</v>
      </c>
      <c r="J1425" t="s">
        <v>106</v>
      </c>
      <c r="K1425">
        <v>4.7</v>
      </c>
      <c r="L1425" t="s">
        <v>1788</v>
      </c>
    </row>
    <row r="1426" spans="1:12" x14ac:dyDescent="0.3">
      <c r="A1426">
        <v>511787</v>
      </c>
      <c r="B1426">
        <v>334</v>
      </c>
      <c r="C1426" t="s">
        <v>31</v>
      </c>
      <c r="D1426" t="s">
        <v>30</v>
      </c>
      <c r="E1426" t="s">
        <v>96</v>
      </c>
      <c r="F1426" t="s">
        <v>62</v>
      </c>
      <c r="G1426" t="str">
        <f>INDEX(find_bugcounts!D:D, MATCH(B1426,find_bugcounts!B:B))</f>
        <v>Security</v>
      </c>
      <c r="H1426" t="s">
        <v>66</v>
      </c>
      <c r="I1426" t="s">
        <v>28</v>
      </c>
      <c r="J1426" t="s">
        <v>29</v>
      </c>
      <c r="K1426">
        <v>4.7</v>
      </c>
      <c r="L1426" t="s">
        <v>1789</v>
      </c>
    </row>
    <row r="1427" spans="1:12" x14ac:dyDescent="0.3">
      <c r="A1427">
        <v>511790</v>
      </c>
      <c r="B1427">
        <v>147</v>
      </c>
      <c r="C1427" t="s">
        <v>31</v>
      </c>
      <c r="D1427" t="s">
        <v>30</v>
      </c>
      <c r="E1427" t="s">
        <v>87</v>
      </c>
      <c r="F1427" t="s">
        <v>93</v>
      </c>
      <c r="G1427" t="str">
        <f>INDEX(find_bugcounts!D:D, MATCH(B1427,find_bugcounts!B:B))</f>
        <v>Correctness</v>
      </c>
      <c r="H1427" t="s">
        <v>66</v>
      </c>
      <c r="I1427" t="s">
        <v>34</v>
      </c>
      <c r="J1427" t="s">
        <v>35</v>
      </c>
      <c r="K1427">
        <v>4.7</v>
      </c>
      <c r="L1427" t="s">
        <v>1790</v>
      </c>
    </row>
    <row r="1428" spans="1:12" x14ac:dyDescent="0.3">
      <c r="A1428">
        <v>511795</v>
      </c>
      <c r="B1428">
        <v>334</v>
      </c>
      <c r="C1428" t="s">
        <v>31</v>
      </c>
      <c r="D1428" t="s">
        <v>30</v>
      </c>
      <c r="E1428" t="s">
        <v>25</v>
      </c>
      <c r="F1428" t="s">
        <v>62</v>
      </c>
      <c r="G1428" t="str">
        <f>INDEX(find_bugcounts!D:D, MATCH(B1428,find_bugcounts!B:B))</f>
        <v>Security</v>
      </c>
      <c r="H1428" t="s">
        <v>398</v>
      </c>
      <c r="I1428" t="s">
        <v>28</v>
      </c>
      <c r="J1428" t="s">
        <v>29</v>
      </c>
      <c r="K1428">
        <v>4.7</v>
      </c>
      <c r="L1428" t="s">
        <v>1791</v>
      </c>
    </row>
    <row r="1429" spans="1:12" x14ac:dyDescent="0.3">
      <c r="A1429">
        <v>511797</v>
      </c>
      <c r="B1429">
        <v>246</v>
      </c>
      <c r="C1429" t="s">
        <v>31</v>
      </c>
      <c r="D1429" t="s">
        <v>30</v>
      </c>
      <c r="E1429" t="s">
        <v>25</v>
      </c>
      <c r="F1429" t="s">
        <v>26</v>
      </c>
      <c r="G1429" t="str">
        <f>INDEX(find_bugcounts!D:D, MATCH(B1429,find_bugcounts!B:B))</f>
        <v>Correctness</v>
      </c>
      <c r="H1429" t="s">
        <v>144</v>
      </c>
      <c r="I1429" t="s">
        <v>34</v>
      </c>
      <c r="J1429" t="s">
        <v>35</v>
      </c>
      <c r="K1429">
        <v>4.7</v>
      </c>
      <c r="L1429" t="s">
        <v>1792</v>
      </c>
    </row>
    <row r="1430" spans="1:12" x14ac:dyDescent="0.3">
      <c r="A1430">
        <v>511810</v>
      </c>
      <c r="B1430">
        <v>347</v>
      </c>
      <c r="C1430" t="s">
        <v>42</v>
      </c>
      <c r="D1430" t="s">
        <v>30</v>
      </c>
      <c r="E1430" t="s">
        <v>96</v>
      </c>
      <c r="F1430" t="s">
        <v>62</v>
      </c>
      <c r="G1430" t="str">
        <f>INDEX(find_bugcounts!D:D, MATCH(B1430,find_bugcounts!B:B))</f>
        <v>Dodgy code</v>
      </c>
      <c r="H1430" t="s">
        <v>176</v>
      </c>
      <c r="I1430" t="s">
        <v>34</v>
      </c>
      <c r="J1430" t="s">
        <v>35</v>
      </c>
      <c r="K1430">
        <v>4.7</v>
      </c>
      <c r="L1430" t="s">
        <v>1793</v>
      </c>
    </row>
    <row r="1431" spans="1:12" x14ac:dyDescent="0.3">
      <c r="A1431">
        <v>511821</v>
      </c>
      <c r="B1431">
        <v>274</v>
      </c>
      <c r="C1431" t="s">
        <v>31</v>
      </c>
      <c r="D1431" t="s">
        <v>30</v>
      </c>
      <c r="E1431" t="s">
        <v>87</v>
      </c>
      <c r="F1431" t="s">
        <v>93</v>
      </c>
      <c r="G1431" t="str">
        <f>INDEX(find_bugcounts!D:D, MATCH(B1431,find_bugcounts!B:B))</f>
        <v>Multithreaded correctness</v>
      </c>
      <c r="H1431" t="s">
        <v>98</v>
      </c>
      <c r="I1431" t="s">
        <v>34</v>
      </c>
      <c r="J1431" t="s">
        <v>35</v>
      </c>
      <c r="K1431">
        <v>4.7</v>
      </c>
      <c r="L1431" t="s">
        <v>1794</v>
      </c>
    </row>
    <row r="1432" spans="1:12" x14ac:dyDescent="0.3">
      <c r="A1432">
        <v>511828</v>
      </c>
      <c r="B1432">
        <v>160</v>
      </c>
      <c r="C1432" t="s">
        <v>31</v>
      </c>
      <c r="D1432" t="s">
        <v>30</v>
      </c>
      <c r="E1432" t="s">
        <v>25</v>
      </c>
      <c r="F1432" t="s">
        <v>104</v>
      </c>
      <c r="G1432" t="str">
        <f>INDEX(find_bugcounts!D:D, MATCH(B1432,find_bugcounts!B:B))</f>
        <v>Correctness</v>
      </c>
      <c r="H1432" t="s">
        <v>85</v>
      </c>
      <c r="I1432" t="s">
        <v>28</v>
      </c>
      <c r="J1432" t="s">
        <v>29</v>
      </c>
      <c r="K1432">
        <v>4.7</v>
      </c>
      <c r="L1432" t="s">
        <v>1795</v>
      </c>
    </row>
    <row r="1433" spans="1:12" x14ac:dyDescent="0.3">
      <c r="A1433">
        <v>511844</v>
      </c>
      <c r="B1433">
        <v>197</v>
      </c>
      <c r="C1433" t="s">
        <v>31</v>
      </c>
      <c r="D1433" t="s">
        <v>30</v>
      </c>
      <c r="E1433" t="s">
        <v>25</v>
      </c>
      <c r="F1433" t="s">
        <v>26</v>
      </c>
      <c r="G1433" t="str">
        <f>INDEX(find_bugcounts!D:D, MATCH(B1433,find_bugcounts!B:B))</f>
        <v>Correctness</v>
      </c>
      <c r="H1433" t="s">
        <v>116</v>
      </c>
      <c r="I1433" t="s">
        <v>28</v>
      </c>
      <c r="J1433" t="s">
        <v>29</v>
      </c>
      <c r="K1433">
        <v>4.7</v>
      </c>
      <c r="L1433" t="s">
        <v>1796</v>
      </c>
    </row>
    <row r="1434" spans="1:12" x14ac:dyDescent="0.3">
      <c r="A1434">
        <v>511849</v>
      </c>
      <c r="B1434">
        <v>347</v>
      </c>
      <c r="C1434" t="s">
        <v>31</v>
      </c>
      <c r="D1434" t="s">
        <v>30</v>
      </c>
      <c r="E1434" t="s">
        <v>25</v>
      </c>
      <c r="F1434" t="s">
        <v>26</v>
      </c>
      <c r="G1434" t="str">
        <f>INDEX(find_bugcounts!D:D, MATCH(B1434,find_bugcounts!B:B))</f>
        <v>Dodgy code</v>
      </c>
      <c r="H1434" t="s">
        <v>144</v>
      </c>
      <c r="I1434" t="s">
        <v>50</v>
      </c>
      <c r="J1434" t="s">
        <v>35</v>
      </c>
      <c r="K1434">
        <v>4.7</v>
      </c>
      <c r="L1434" t="s">
        <v>1797</v>
      </c>
    </row>
    <row r="1435" spans="1:12" x14ac:dyDescent="0.3">
      <c r="A1435">
        <v>511863</v>
      </c>
      <c r="B1435">
        <v>334</v>
      </c>
      <c r="C1435" t="s">
        <v>31</v>
      </c>
      <c r="D1435" t="s">
        <v>30</v>
      </c>
      <c r="E1435" t="s">
        <v>25</v>
      </c>
      <c r="F1435" t="s">
        <v>88</v>
      </c>
      <c r="G1435" t="str">
        <f>INDEX(find_bugcounts!D:D, MATCH(B1435,find_bugcounts!B:B))</f>
        <v>Security</v>
      </c>
      <c r="H1435" t="s">
        <v>1284</v>
      </c>
      <c r="I1435" t="s">
        <v>34</v>
      </c>
      <c r="J1435" t="s">
        <v>35</v>
      </c>
      <c r="K1435">
        <v>4.7</v>
      </c>
      <c r="L1435" t="s">
        <v>1798</v>
      </c>
    </row>
    <row r="1436" spans="1:12" x14ac:dyDescent="0.3">
      <c r="A1436">
        <v>511865</v>
      </c>
      <c r="B1436">
        <v>267</v>
      </c>
      <c r="C1436" t="s">
        <v>31</v>
      </c>
      <c r="D1436" t="s">
        <v>30</v>
      </c>
      <c r="E1436" t="s">
        <v>87</v>
      </c>
      <c r="F1436" t="s">
        <v>113</v>
      </c>
      <c r="G1436" t="str">
        <f>INDEX(find_bugcounts!D:D, MATCH(B1436,find_bugcounts!B:B))</f>
        <v>Multithreaded correctness</v>
      </c>
      <c r="H1436" t="s">
        <v>321</v>
      </c>
      <c r="I1436" t="s">
        <v>28</v>
      </c>
      <c r="J1436" t="s">
        <v>29</v>
      </c>
      <c r="K1436">
        <v>4.7</v>
      </c>
      <c r="L1436" t="s">
        <v>1799</v>
      </c>
    </row>
    <row r="1437" spans="1:12" x14ac:dyDescent="0.3">
      <c r="A1437">
        <v>511866</v>
      </c>
      <c r="B1437">
        <v>267</v>
      </c>
      <c r="C1437" t="s">
        <v>31</v>
      </c>
      <c r="D1437" t="s">
        <v>30</v>
      </c>
      <c r="E1437" t="s">
        <v>87</v>
      </c>
      <c r="F1437" t="s">
        <v>113</v>
      </c>
      <c r="G1437" t="str">
        <f>INDEX(find_bugcounts!D:D, MATCH(B1437,find_bugcounts!B:B))</f>
        <v>Multithreaded correctness</v>
      </c>
      <c r="H1437" t="s">
        <v>198</v>
      </c>
      <c r="I1437" t="s">
        <v>28</v>
      </c>
      <c r="J1437" t="s">
        <v>29</v>
      </c>
      <c r="K1437">
        <v>4.7</v>
      </c>
      <c r="L1437" t="s">
        <v>1800</v>
      </c>
    </row>
    <row r="1438" spans="1:12" x14ac:dyDescent="0.3">
      <c r="A1438">
        <v>511868</v>
      </c>
      <c r="B1438">
        <v>134</v>
      </c>
      <c r="C1438" t="s">
        <v>31</v>
      </c>
      <c r="D1438" t="s">
        <v>30</v>
      </c>
      <c r="E1438" t="s">
        <v>25</v>
      </c>
      <c r="F1438" t="s">
        <v>62</v>
      </c>
      <c r="G1438" t="str">
        <f>INDEX(find_bugcounts!D:D, MATCH(B1438,find_bugcounts!B:B))</f>
        <v>Correctness</v>
      </c>
      <c r="H1438" t="s">
        <v>1130</v>
      </c>
      <c r="I1438" t="s">
        <v>28</v>
      </c>
      <c r="J1438" t="s">
        <v>29</v>
      </c>
      <c r="K1438">
        <v>4.7</v>
      </c>
      <c r="L1438" t="s">
        <v>1801</v>
      </c>
    </row>
    <row r="1439" spans="1:12" x14ac:dyDescent="0.3">
      <c r="A1439">
        <v>511870</v>
      </c>
      <c r="B1439">
        <v>387</v>
      </c>
      <c r="C1439" t="s">
        <v>31</v>
      </c>
      <c r="D1439" t="s">
        <v>30</v>
      </c>
      <c r="E1439" t="s">
        <v>87</v>
      </c>
      <c r="F1439" t="s">
        <v>62</v>
      </c>
      <c r="G1439" t="str">
        <f>INDEX(find_bugcounts!D:D, MATCH(B1439,find_bugcounts!B:B))</f>
        <v>Dodgy code</v>
      </c>
      <c r="H1439" t="s">
        <v>1130</v>
      </c>
      <c r="I1439" t="s">
        <v>28</v>
      </c>
      <c r="J1439" t="s">
        <v>29</v>
      </c>
      <c r="K1439">
        <v>4.7</v>
      </c>
      <c r="L1439" t="s">
        <v>1802</v>
      </c>
    </row>
    <row r="1440" spans="1:12" x14ac:dyDescent="0.3">
      <c r="A1440">
        <v>511874</v>
      </c>
      <c r="B1440">
        <v>147</v>
      </c>
      <c r="C1440" t="s">
        <v>31</v>
      </c>
      <c r="D1440" t="s">
        <v>30</v>
      </c>
      <c r="E1440" t="s">
        <v>25</v>
      </c>
      <c r="F1440" t="s">
        <v>26</v>
      </c>
      <c r="G1440" t="str">
        <f>INDEX(find_bugcounts!D:D, MATCH(B1440,find_bugcounts!B:B))</f>
        <v>Correctness</v>
      </c>
      <c r="H1440" t="s">
        <v>144</v>
      </c>
      <c r="I1440" t="s">
        <v>28</v>
      </c>
      <c r="J1440" t="s">
        <v>29</v>
      </c>
      <c r="K1440">
        <v>4.7</v>
      </c>
      <c r="L1440" t="s">
        <v>1803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C235-43E6-4A38-925C-2C43ABEB76D7}">
  <dimension ref="A1:G12"/>
  <sheetViews>
    <sheetView workbookViewId="0">
      <selection activeCell="G12" sqref="G12"/>
    </sheetView>
  </sheetViews>
  <sheetFormatPr defaultRowHeight="14.4" x14ac:dyDescent="0.3"/>
  <cols>
    <col min="1" max="1" width="23.77734375" bestFit="1" customWidth="1"/>
  </cols>
  <sheetData>
    <row r="1" spans="1:7" ht="40.200000000000003" x14ac:dyDescent="0.3">
      <c r="A1" s="11"/>
      <c r="B1" s="2" t="s">
        <v>13</v>
      </c>
      <c r="C1" s="3" t="s">
        <v>14</v>
      </c>
      <c r="D1" s="4" t="s">
        <v>2</v>
      </c>
      <c r="F1" s="28" t="s">
        <v>1813</v>
      </c>
    </row>
    <row r="2" spans="1:7" x14ac:dyDescent="0.3">
      <c r="A2" s="5" t="s">
        <v>3</v>
      </c>
      <c r="B2" s="2">
        <v>148</v>
      </c>
      <c r="C2" s="7">
        <f>SUMIF(find_bugcounts!D:D, "="&amp;A2,find_bugcounts!C:C)</f>
        <v>442</v>
      </c>
      <c r="D2" s="10">
        <f t="shared" ref="D2:D10" si="0">C2/1439</f>
        <v>0.30715774843641419</v>
      </c>
      <c r="E2">
        <f>COUNTIF(find_bugcounts!D:D, "="&amp;A2)</f>
        <v>78</v>
      </c>
      <c r="F2">
        <f>B2-E2</f>
        <v>70</v>
      </c>
    </row>
    <row r="3" spans="1:7" x14ac:dyDescent="0.3">
      <c r="A3" s="5" t="s">
        <v>4</v>
      </c>
      <c r="B3" s="6">
        <v>88</v>
      </c>
      <c r="C3" s="7">
        <f>SUMIF(find_bugcounts!D:D, "="&amp;A3,find_bugcounts!C:C)</f>
        <v>269</v>
      </c>
      <c r="D3" s="10">
        <f t="shared" si="0"/>
        <v>0.18693537178596248</v>
      </c>
      <c r="E3">
        <f>COUNTIF(find_bugcounts!D:D, "="&amp;A3)</f>
        <v>54</v>
      </c>
      <c r="F3">
        <f t="shared" ref="F3:F10" si="1">B3-E3</f>
        <v>34</v>
      </c>
    </row>
    <row r="4" spans="1:7" x14ac:dyDescent="0.3">
      <c r="A4" s="5" t="s">
        <v>5</v>
      </c>
      <c r="B4" s="6">
        <v>79</v>
      </c>
      <c r="C4" s="7">
        <f>SUMIF(find_bugcounts!D:D, "="&amp;A4,find_bugcounts!C:C)</f>
        <v>234</v>
      </c>
      <c r="D4" s="10">
        <f t="shared" si="0"/>
        <v>0.16261292564280749</v>
      </c>
      <c r="E4">
        <f>COUNTIF(find_bugcounts!D:D, "="&amp;A4)</f>
        <v>49</v>
      </c>
      <c r="F4">
        <f t="shared" si="1"/>
        <v>30</v>
      </c>
    </row>
    <row r="5" spans="1:7" x14ac:dyDescent="0.3">
      <c r="A5" s="5" t="s">
        <v>6</v>
      </c>
      <c r="B5" s="6">
        <v>11</v>
      </c>
      <c r="C5" s="7">
        <f>SUMIF(find_bugcounts!D:D, "="&amp;A5,find_bugcounts!C:C)</f>
        <v>168</v>
      </c>
      <c r="D5" s="10">
        <f t="shared" si="0"/>
        <v>0.11674774148714386</v>
      </c>
      <c r="E5">
        <f>COUNTIF(find_bugcounts!D:D, "="&amp;A5)</f>
        <v>7</v>
      </c>
      <c r="F5">
        <f t="shared" si="1"/>
        <v>4</v>
      </c>
    </row>
    <row r="6" spans="1:7" x14ac:dyDescent="0.3">
      <c r="A6" s="5" t="s">
        <v>7</v>
      </c>
      <c r="B6" s="6">
        <v>46</v>
      </c>
      <c r="C6" s="7">
        <f>SUMIF(find_bugcounts!D:D, "="&amp;A6,find_bugcounts!C:C)</f>
        <v>120</v>
      </c>
      <c r="D6" s="10">
        <f t="shared" si="0"/>
        <v>8.3391243919388458E-2</v>
      </c>
      <c r="E6">
        <f>COUNTIF(find_bugcounts!D:D, "="&amp;A6)</f>
        <v>31</v>
      </c>
      <c r="F6">
        <f t="shared" si="1"/>
        <v>15</v>
      </c>
    </row>
    <row r="7" spans="1:7" x14ac:dyDescent="0.3">
      <c r="A7" s="5" t="s">
        <v>8</v>
      </c>
      <c r="B7" s="6">
        <v>29</v>
      </c>
      <c r="C7" s="7">
        <f>SUMIF(find_bugcounts!D:D, "="&amp;A7,find_bugcounts!C:C)</f>
        <v>164</v>
      </c>
      <c r="D7" s="10">
        <f t="shared" si="0"/>
        <v>0.11396803335649756</v>
      </c>
      <c r="E7">
        <f>COUNTIF(find_bugcounts!D:D, "="&amp;A7)</f>
        <v>16</v>
      </c>
      <c r="F7">
        <f t="shared" si="1"/>
        <v>13</v>
      </c>
    </row>
    <row r="8" spans="1:7" x14ac:dyDescent="0.3">
      <c r="A8" s="5" t="s">
        <v>9</v>
      </c>
      <c r="B8" s="6">
        <v>17</v>
      </c>
      <c r="C8" s="7">
        <f>SUMIF(find_bugcounts!D:D, "="&amp;A8,find_bugcounts!C:C)</f>
        <v>20</v>
      </c>
      <c r="D8" s="10">
        <f t="shared" si="0"/>
        <v>1.3898540653231411E-2</v>
      </c>
      <c r="E8">
        <f>COUNTIF(find_bugcounts!D:D, "="&amp;A8)</f>
        <v>6</v>
      </c>
      <c r="F8">
        <f t="shared" si="1"/>
        <v>11</v>
      </c>
    </row>
    <row r="9" spans="1:7" x14ac:dyDescent="0.3">
      <c r="A9" s="5" t="s">
        <v>10</v>
      </c>
      <c r="B9" s="6">
        <v>3</v>
      </c>
      <c r="C9" s="7">
        <f>SUMIF(find_bugcounts!D:D, "="&amp;A9,find_bugcounts!C:C)</f>
        <v>15</v>
      </c>
      <c r="D9" s="10">
        <f t="shared" si="0"/>
        <v>1.0423905489923557E-2</v>
      </c>
      <c r="E9">
        <f>COUNTIF(find_bugcounts!D:D, "="&amp;A9)</f>
        <v>2</v>
      </c>
      <c r="F9">
        <f t="shared" si="1"/>
        <v>1</v>
      </c>
    </row>
    <row r="10" spans="1:7" x14ac:dyDescent="0.3">
      <c r="A10" s="5" t="s">
        <v>11</v>
      </c>
      <c r="B10" s="6">
        <v>2</v>
      </c>
      <c r="C10" s="7">
        <f>SUMIF(find_bugcounts!D:D, "="&amp;A10,find_bugcounts!C:C)</f>
        <v>7</v>
      </c>
      <c r="D10" s="10">
        <f t="shared" si="0"/>
        <v>4.864489228630994E-3</v>
      </c>
      <c r="E10">
        <f>COUNTIF(find_bugcounts!D:D, "="&amp;A10)</f>
        <v>2</v>
      </c>
      <c r="F10">
        <f t="shared" si="1"/>
        <v>0</v>
      </c>
    </row>
    <row r="11" spans="1:7" x14ac:dyDescent="0.3">
      <c r="A11" s="11"/>
      <c r="B11" s="11"/>
      <c r="C11" s="11"/>
      <c r="D11" s="11"/>
    </row>
    <row r="12" spans="1:7" x14ac:dyDescent="0.3">
      <c r="C12" s="9">
        <f>SUM(C1:C10)</f>
        <v>1439</v>
      </c>
      <c r="D12" s="9">
        <f t="shared" ref="D12:F12" si="2">SUM(D1:D10)</f>
        <v>0.99999999999999989</v>
      </c>
      <c r="E12" s="9">
        <f t="shared" si="2"/>
        <v>245</v>
      </c>
      <c r="F12" s="9">
        <f t="shared" si="2"/>
        <v>178</v>
      </c>
      <c r="G1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find_bugcounts</vt:lpstr>
      <vt:lpstr>results</vt:lpstr>
      <vt:lpstr>Sheet1</vt:lpstr>
      <vt:lpstr>chisquare</vt:lpstr>
      <vt:lpstr>excluded</vt:lpstr>
      <vt:lpstr>results (2)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raedamin</cp:lastModifiedBy>
  <dcterms:created xsi:type="dcterms:W3CDTF">2021-11-17T09:43:09Z</dcterms:created>
  <dcterms:modified xsi:type="dcterms:W3CDTF">2021-11-18T12:48:46Z</dcterms:modified>
</cp:coreProperties>
</file>