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kjung03_student_ubc_ca/Documents/Documents/ELEC391/ELEC391_SteadyCart/rpm2pwm/"/>
    </mc:Choice>
  </mc:AlternateContent>
  <xr:revisionPtr revIDLastSave="80" documentId="8_{E3E0A1C6-B070-4C6C-AB77-F82FCFDC7161}" xr6:coauthVersionLast="47" xr6:coauthVersionMax="47" xr10:uidLastSave="{83429B8F-B061-4D2C-BB27-4D4F4BA39ADC}"/>
  <bookViews>
    <workbookView xWindow="-108" yWindow="-108" windowWidth="23256" windowHeight="12456" xr2:uid="{50C772FE-0D89-42DE-8FFB-535531E959F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2" i="1"/>
  <c r="E3" i="1"/>
  <c r="E4" i="1"/>
  <c r="E5" i="1"/>
  <c r="E6" i="1"/>
  <c r="E7" i="1"/>
  <c r="E8" i="1"/>
  <c r="E9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F57F5-F523-4B38-B6D5-CF23EA96D3D5}" name="pwm_to_rpm" type="4" refreshedVersion="0" background="1">
    <webPr xml="1" sourceData="1" url="C:\Users\RyanJung\OneDrive - UBC\Documents\ELEC391\rpm2pwm\pwm_to_rpm.xml" htmlTables="1" htmlFormat="all"/>
  </connection>
</connections>
</file>

<file path=xl/sharedStrings.xml><?xml version="1.0" encoding="utf-8"?>
<sst xmlns="http://schemas.openxmlformats.org/spreadsheetml/2006/main" count="4" uniqueCount="4">
  <si>
    <t>rpm</t>
  </si>
  <si>
    <t>pwm2</t>
  </si>
  <si>
    <t>exp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</si>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</sst>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point" form="unqualified">
              <xsd:complexType>
                <xsd:sequence minOccurs="0">
                  <xsd:element minOccurs="0" nillable="true" type="xsd:integer" name="pwm" form="unqualified"/>
                  <xsd:element minOccurs="0" nillable="true" type="xsd:double" name="rpm" form="unqualified"/>
                </xsd:sequence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pwm2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0.000675698364746x</a:t>
                    </a:r>
                    <a:r>
                      <a:rPr lang="en-US" baseline="30000"/>
                      <a:t>2.079153042372970</a:t>
                    </a:r>
                    <a:br>
                      <a:rPr lang="en-US" baseline="0"/>
                    </a:br>
                    <a:r>
                      <a:rPr lang="en-US" baseline="0"/>
                      <a:t>R² = 0.88449042449904</a:t>
                    </a:r>
                    <a:endParaRPr lang="en-US"/>
                  </a:p>
                </c:rich>
              </c:tx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210</c:v>
                </c:pt>
                <c:pt idx="1">
                  <c:v>300</c:v>
                </c:pt>
                <c:pt idx="2">
                  <c:v>349.2</c:v>
                </c:pt>
                <c:pt idx="3">
                  <c:v>375.96</c:v>
                </c:pt>
                <c:pt idx="4">
                  <c:v>394.8</c:v>
                </c:pt>
                <c:pt idx="5">
                  <c:v>406.8</c:v>
                </c:pt>
                <c:pt idx="6">
                  <c:v>416.4</c:v>
                </c:pt>
                <c:pt idx="7">
                  <c:v>423</c:v>
                </c:pt>
                <c:pt idx="8">
                  <c:v>435</c:v>
                </c:pt>
                <c:pt idx="9">
                  <c:v>120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  <c:pt idx="5">
                  <c:v>180</c:v>
                </c:pt>
                <c:pt idx="6">
                  <c:v>205</c:v>
                </c:pt>
                <c:pt idx="7">
                  <c:v>230</c:v>
                </c:pt>
                <c:pt idx="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3-4DC3-9E6B-3499466F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72496"/>
        <c:axId val="406466096"/>
      </c:scatterChart>
      <c:valAx>
        <c:axId val="20760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6096"/>
        <c:crosses val="autoZero"/>
        <c:crossBetween val="midCat"/>
      </c:valAx>
      <c:valAx>
        <c:axId val="4064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10</xdr:row>
      <xdr:rowOff>19050</xdr:rowOff>
    </xdr:from>
    <xdr:to>
      <xdr:col>16</xdr:col>
      <xdr:colOff>466725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BF3FF-A913-DD95-CB07-0AA840D9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9E2BF-27F9-4F25-872E-9F359AEEFA9D}" name="Table1" displayName="Table1" ref="A1:B11" tableType="xml" totalsRowShown="0" connectionId="1">
  <autoFilter ref="A1:B11" xr:uid="{7EB9E2BF-27F9-4F25-872E-9F359AEEFA9D}"/>
  <tableColumns count="2">
    <tableColumn id="2" xr3:uid="{5AA13F96-228A-4826-8475-C87D70882F26}" uniqueName="rpm" name="rpm">
      <xmlColumnPr mapId="1" xpath="/data/point/rpm" xmlDataType="double"/>
    </tableColumn>
    <tableColumn id="3" xr3:uid="{249E0702-CB91-4657-9AD1-17D582F772B8}" uniqueName="3" name="pw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4" x14ac:dyDescent="0.3"/>
  <cols>
    <col min="1" max="1" width="7.21875" bestFit="1" customWidth="1"/>
    <col min="2" max="2" width="6.88671875" bestFit="1" customWidth="1"/>
  </cols>
  <sheetData>
    <row r="1" spans="1:6" x14ac:dyDescent="0.3">
      <c r="A1" t="s">
        <v>0</v>
      </c>
      <c r="B1" t="s">
        <v>1</v>
      </c>
      <c r="E1" t="s">
        <v>3</v>
      </c>
      <c r="F1" t="s">
        <v>2</v>
      </c>
    </row>
    <row r="2" spans="1:6" x14ac:dyDescent="0.3">
      <c r="A2">
        <v>210</v>
      </c>
      <c r="B2">
        <v>55</v>
      </c>
      <c r="E2">
        <f>0.000041559*POWER(Table1[[#This Row],[rpm]],3)-0.0347502552*POWER(Table1[[#This Row],[rpm]],2)+9.8233911975*Table1[[#This Row],[rpm]]-860.4124730999</f>
        <v>54.891323055099861</v>
      </c>
      <c r="F2">
        <f>0.000675698364746*POWER(Table1[[#This Row],[rpm]],2.07915394237297)</f>
        <v>45.499253320580237</v>
      </c>
    </row>
    <row r="3" spans="1:6" x14ac:dyDescent="0.3">
      <c r="A3">
        <v>300</v>
      </c>
      <c r="B3">
        <v>80</v>
      </c>
      <c r="E3">
        <f>0.000041559*POWER(Table1[[#This Row],[rpm]],3)-0.0347502552*POWER(Table1[[#This Row],[rpm]],2)+9.8233911975*Table1[[#This Row],[rpm]]-860.4124730999</f>
        <v>81.17491815009987</v>
      </c>
      <c r="F3">
        <f>0.000675698364746*POWER(Table1[[#This Row],[rpm]],2.07915394237297)</f>
        <v>95.514496437250941</v>
      </c>
    </row>
    <row r="4" spans="1:6" x14ac:dyDescent="0.3">
      <c r="A4">
        <v>349.2</v>
      </c>
      <c r="B4">
        <v>105</v>
      </c>
      <c r="E4">
        <f>0.000041559*POWER(Table1[[#This Row],[rpm]],3)-0.0347502552*POWER(Table1[[#This Row],[rpm]],2)+9.8233911975*Table1[[#This Row],[rpm]]-860.4124730999</f>
        <v>102.09905918556353</v>
      </c>
      <c r="F4">
        <f>0.000675698364746*POWER(Table1[[#This Row],[rpm]],2.07915394237297)</f>
        <v>130.97719621919484</v>
      </c>
    </row>
    <row r="5" spans="1:6" x14ac:dyDescent="0.3">
      <c r="A5">
        <v>375.96</v>
      </c>
      <c r="B5">
        <v>130</v>
      </c>
      <c r="E5">
        <f>0.000041559*POWER(Table1[[#This Row],[rpm]],3)-0.0347502552*POWER(Table1[[#This Row],[rpm]],2)+9.8233911975*Table1[[#This Row],[rpm]]-860.4124730999</f>
        <v>129.44524519795016</v>
      </c>
      <c r="F5">
        <f>0.000675698364746*POWER(Table1[[#This Row],[rpm]],2.07915394237297)</f>
        <v>152.71045206997704</v>
      </c>
    </row>
    <row r="6" spans="1:6" x14ac:dyDescent="0.3">
      <c r="A6">
        <v>394.8</v>
      </c>
      <c r="B6">
        <v>155</v>
      </c>
      <c r="E6">
        <f>0.000041559*POWER(Table1[[#This Row],[rpm]],3)-0.0347502552*POWER(Table1[[#This Row],[rpm]],2)+9.8233911975*Table1[[#This Row],[rpm]]-860.4124730999</f>
        <v>158.83035330861969</v>
      </c>
      <c r="F6">
        <f>0.000675698364746*POWER(Table1[[#This Row],[rpm]],2.07915394237297)</f>
        <v>169.05212829562242</v>
      </c>
    </row>
    <row r="7" spans="1:6" x14ac:dyDescent="0.3">
      <c r="A7">
        <v>406.8</v>
      </c>
      <c r="B7">
        <v>180</v>
      </c>
      <c r="E7">
        <f>0.000041559*POWER(Table1[[#This Row],[rpm]],3)-0.0347502552*POWER(Table1[[#This Row],[rpm]],2)+9.8233911975*Table1[[#This Row],[rpm]]-860.4124730999</f>
        <v>182.79766322613898</v>
      </c>
      <c r="F7">
        <f>0.000675698364746*POWER(Table1[[#This Row],[rpm]],2.07915394237297)</f>
        <v>179.91092865585088</v>
      </c>
    </row>
    <row r="8" spans="1:6" x14ac:dyDescent="0.3">
      <c r="A8">
        <v>416.4</v>
      </c>
      <c r="B8">
        <v>205</v>
      </c>
      <c r="E8">
        <f>0.000041559*POWER(Table1[[#This Row],[rpm]],3)-0.0347502552*POWER(Table1[[#This Row],[rpm]],2)+9.8233911975*Table1[[#This Row],[rpm]]-860.4124730999</f>
        <v>205.26202546620254</v>
      </c>
      <c r="F8">
        <f>0.000675698364746*POWER(Table1[[#This Row],[rpm]],2.07915394237297)</f>
        <v>188.85083535674704</v>
      </c>
    </row>
    <row r="9" spans="1:6" x14ac:dyDescent="0.3">
      <c r="A9">
        <v>423</v>
      </c>
      <c r="B9">
        <v>230</v>
      </c>
      <c r="E9">
        <f>0.000041559*POWER(Table1[[#This Row],[rpm]],3)-0.0347502552*POWER(Table1[[#This Row],[rpm]],2)+9.8233911975*Table1[[#This Row],[rpm]]-860.4124730999</f>
        <v>222.52825231479949</v>
      </c>
      <c r="F9">
        <f>0.000675698364746*POWER(Table1[[#This Row],[rpm]],2.07915394237297)</f>
        <v>195.12764215228705</v>
      </c>
    </row>
    <row r="10" spans="1:6" x14ac:dyDescent="0.3">
      <c r="A10">
        <v>435</v>
      </c>
      <c r="B10">
        <v>255</v>
      </c>
      <c r="E10">
        <f>0.000041559*POWER(Table1[[#This Row],[rpm]],3)-0.0347502552*POWER(Table1[[#This Row],[rpm]],2)+9.8233911975*Table1[[#This Row],[rpm]]-860.4124730999</f>
        <v>257.98642971759966</v>
      </c>
      <c r="F10">
        <f>0.000675698364746*POWER(Table1[[#This Row],[rpm]],2.07915394237297)</f>
        <v>206.81317806449778</v>
      </c>
    </row>
    <row r="11" spans="1:6" x14ac:dyDescent="0.3">
      <c r="A11">
        <v>120</v>
      </c>
      <c r="E11">
        <f>0.000041559*POWER(Table1[[#This Row],[rpm]],3)-0.0347502552*POWER(Table1[[#This Row],[rpm]],2)+9.8233911975*Table1[[#This Row],[rpm]]-860.4124730999</f>
        <v>-110.19525227990016</v>
      </c>
      <c r="F11">
        <f>0.000675698364746*POWER(Table1[[#This Row],[rpm]],2.07915394237297)</f>
        <v>14.213163519069322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Jung</dc:creator>
  <cp:lastModifiedBy>kjung03@student.ubc.ca</cp:lastModifiedBy>
  <dcterms:created xsi:type="dcterms:W3CDTF">2025-03-13T20:27:56Z</dcterms:created>
  <dcterms:modified xsi:type="dcterms:W3CDTF">2025-03-18T20:29:41Z</dcterms:modified>
</cp:coreProperties>
</file>