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R-Alotaibi\Documents\R Projects\TTI-FinalReport\Results\Tables-report\"/>
    </mc:Choice>
  </mc:AlternateContent>
  <bookViews>
    <workbookView xWindow="16830" yWindow="7830" windowWidth="13890" windowHeight="8850" tabRatio="797" activeTab="6"/>
  </bookViews>
  <sheets>
    <sheet name="Census" sheetId="1" r:id="rId1"/>
    <sheet name="Census State" sheetId="2" r:id="rId2"/>
    <sheet name="Burden" sheetId="3" r:id="rId3"/>
    <sheet name="Burden State" sheetId="5" r:id="rId4"/>
    <sheet name="Burden U" sheetId="14" r:id="rId5"/>
    <sheet name="Burden U State" sheetId="13" r:id="rId6"/>
    <sheet name="Pollutant" sheetId="7" r:id="rId7"/>
    <sheet name="Pollutant State" sheetId="8" r:id="rId8"/>
    <sheet name="Asthma IR State" sheetId="15" r:id="rId9"/>
    <sheet name="Asthma Survey State" sheetId="16" r:id="rId10"/>
  </sheet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12" i="1" l="1"/>
  <c r="N11" i="1"/>
  <c r="N10" i="1"/>
  <c r="N9" i="1"/>
  <c r="N8" i="1"/>
  <c r="N6" i="1"/>
  <c r="N5" i="1"/>
  <c r="N4" i="1"/>
  <c r="N3" i="1"/>
  <c r="S52" i="5"/>
  <c r="P52" i="5"/>
  <c r="S51" i="5"/>
  <c r="P51" i="5"/>
  <c r="S50" i="5"/>
  <c r="P50" i="5"/>
  <c r="S49" i="5"/>
  <c r="P49" i="5"/>
  <c r="S48" i="5"/>
  <c r="P48" i="5"/>
  <c r="S47" i="5"/>
  <c r="P47" i="5"/>
  <c r="S46" i="5"/>
  <c r="P46" i="5"/>
  <c r="S45" i="5"/>
  <c r="P45" i="5"/>
  <c r="S44" i="5"/>
  <c r="P44" i="5"/>
  <c r="S43" i="5"/>
  <c r="P43" i="5"/>
  <c r="S42" i="5"/>
  <c r="P42" i="5"/>
  <c r="S41" i="5"/>
  <c r="P41" i="5"/>
  <c r="S40" i="5"/>
  <c r="P40" i="5"/>
  <c r="S39" i="5"/>
  <c r="P39" i="5"/>
  <c r="S38" i="5"/>
  <c r="P38" i="5"/>
  <c r="S37" i="5"/>
  <c r="P37" i="5"/>
  <c r="S36" i="5"/>
  <c r="P36" i="5"/>
  <c r="S35" i="5"/>
  <c r="P35" i="5"/>
  <c r="S34" i="5"/>
  <c r="P34" i="5"/>
  <c r="S33" i="5"/>
  <c r="P33" i="5"/>
  <c r="S32" i="5"/>
  <c r="P32" i="5"/>
  <c r="S31" i="5"/>
  <c r="P31" i="5"/>
  <c r="S30" i="5"/>
  <c r="P30" i="5"/>
  <c r="S29" i="5"/>
  <c r="P29" i="5"/>
  <c r="S28" i="5"/>
  <c r="P28" i="5"/>
  <c r="S27" i="5"/>
  <c r="P27" i="5"/>
  <c r="S26" i="5"/>
  <c r="P26" i="5"/>
  <c r="S25" i="5"/>
  <c r="P25" i="5"/>
  <c r="S24" i="5"/>
  <c r="P24" i="5"/>
  <c r="S23" i="5"/>
  <c r="P23" i="5"/>
  <c r="S22" i="5"/>
  <c r="P22" i="5"/>
  <c r="S21" i="5"/>
  <c r="P21" i="5"/>
  <c r="S20" i="5"/>
  <c r="P20" i="5"/>
  <c r="S19" i="5"/>
  <c r="P19" i="5"/>
  <c r="S18" i="5"/>
  <c r="P18" i="5"/>
  <c r="S17" i="5"/>
  <c r="P17" i="5"/>
  <c r="S16" i="5"/>
  <c r="P16" i="5"/>
  <c r="S15" i="5"/>
  <c r="P15" i="5"/>
  <c r="S14" i="5"/>
  <c r="P14" i="5"/>
  <c r="S13" i="5"/>
  <c r="P13" i="5"/>
  <c r="S12" i="5"/>
  <c r="P12" i="5"/>
  <c r="S11" i="5"/>
  <c r="P11" i="5"/>
  <c r="S10" i="5"/>
  <c r="P10" i="5"/>
  <c r="S9" i="5"/>
  <c r="P9" i="5"/>
  <c r="S8" i="5"/>
  <c r="P8" i="5"/>
  <c r="S7" i="5"/>
  <c r="P7" i="5"/>
  <c r="S6" i="5"/>
  <c r="P6" i="5"/>
  <c r="S5" i="5"/>
  <c r="P5" i="5"/>
  <c r="S4" i="5"/>
  <c r="P4" i="5"/>
  <c r="J4" i="5"/>
  <c r="M4" i="5"/>
  <c r="J5" i="5"/>
  <c r="M5" i="5"/>
  <c r="J6" i="5"/>
  <c r="M6" i="5"/>
  <c r="J7" i="5"/>
  <c r="M7" i="5"/>
  <c r="J8" i="5"/>
  <c r="M8" i="5"/>
  <c r="J9" i="5"/>
  <c r="M9" i="5"/>
  <c r="J10" i="5"/>
  <c r="M10" i="5"/>
  <c r="J11" i="5"/>
  <c r="M11" i="5"/>
  <c r="J12" i="5"/>
  <c r="M12" i="5"/>
  <c r="J13" i="5"/>
  <c r="M13" i="5"/>
  <c r="J14" i="5"/>
  <c r="M14" i="5"/>
  <c r="J15" i="5"/>
  <c r="M15" i="5"/>
  <c r="J16" i="5"/>
  <c r="M16" i="5"/>
  <c r="J17" i="5"/>
  <c r="M17" i="5"/>
  <c r="J18" i="5"/>
  <c r="M18" i="5"/>
  <c r="J19" i="5"/>
  <c r="M19" i="5"/>
  <c r="J20" i="5"/>
  <c r="M20" i="5"/>
  <c r="J21" i="5"/>
  <c r="M21" i="5"/>
  <c r="J22" i="5"/>
  <c r="M22" i="5"/>
  <c r="J23" i="5"/>
  <c r="M23" i="5"/>
  <c r="J24" i="5"/>
  <c r="M24" i="5"/>
  <c r="J25" i="5"/>
  <c r="M25" i="5"/>
  <c r="J26" i="5"/>
  <c r="M26" i="5"/>
  <c r="J27" i="5"/>
  <c r="M27" i="5"/>
  <c r="J28" i="5"/>
  <c r="M28" i="5"/>
  <c r="J29" i="5"/>
  <c r="M29" i="5"/>
  <c r="J30" i="5"/>
  <c r="M30" i="5"/>
  <c r="J31" i="5"/>
  <c r="M31" i="5"/>
  <c r="J32" i="5"/>
  <c r="M32" i="5"/>
  <c r="J33" i="5"/>
  <c r="M33" i="5"/>
  <c r="J34" i="5"/>
  <c r="M34" i="5"/>
  <c r="J35" i="5"/>
  <c r="M35" i="5"/>
  <c r="J36" i="5"/>
  <c r="M36" i="5"/>
  <c r="J37" i="5"/>
  <c r="M37" i="5"/>
  <c r="J38" i="5"/>
  <c r="M38" i="5"/>
  <c r="J39" i="5"/>
  <c r="M39" i="5"/>
  <c r="J40" i="5"/>
  <c r="M40" i="5"/>
  <c r="J41" i="5"/>
  <c r="M41" i="5"/>
  <c r="J42" i="5"/>
  <c r="M42" i="5"/>
  <c r="J43" i="5"/>
  <c r="M43" i="5"/>
  <c r="J44" i="5"/>
  <c r="M44" i="5"/>
  <c r="J45" i="5"/>
  <c r="M45" i="5"/>
  <c r="J46" i="5"/>
  <c r="M46" i="5"/>
  <c r="J47" i="5"/>
  <c r="M47" i="5"/>
  <c r="J48" i="5"/>
  <c r="M48" i="5"/>
  <c r="J49" i="5"/>
  <c r="M49" i="5"/>
  <c r="J50" i="5"/>
  <c r="M50" i="5"/>
  <c r="J51" i="5"/>
  <c r="M51" i="5"/>
  <c r="J52" i="5"/>
  <c r="M52" i="5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G3" i="8"/>
  <c r="J3" i="8"/>
  <c r="D3" i="8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E27" i="7"/>
  <c r="E28" i="7"/>
  <c r="E29" i="7"/>
  <c r="E31" i="7"/>
  <c r="E32" i="7"/>
  <c r="E33" i="7"/>
  <c r="E34" i="7"/>
  <c r="E35" i="7"/>
  <c r="E16" i="7"/>
  <c r="E17" i="7"/>
  <c r="E18" i="7"/>
  <c r="E20" i="7"/>
  <c r="E21" i="7"/>
  <c r="E22" i="7"/>
  <c r="E23" i="7"/>
  <c r="E24" i="7"/>
  <c r="E26" i="7"/>
  <c r="E15" i="7"/>
  <c r="E5" i="7"/>
  <c r="E6" i="7"/>
  <c r="E7" i="7"/>
  <c r="E9" i="7"/>
  <c r="E10" i="7"/>
  <c r="E11" i="7"/>
  <c r="E12" i="7"/>
  <c r="E13" i="7"/>
  <c r="E4" i="7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G4" i="5"/>
  <c r="D4" i="5"/>
  <c r="E4" i="1"/>
  <c r="E5" i="1"/>
  <c r="E6" i="1"/>
  <c r="E8" i="1"/>
  <c r="E9" i="1"/>
  <c r="E10" i="1"/>
  <c r="E11" i="1"/>
  <c r="E12" i="1"/>
  <c r="E3" i="1"/>
  <c r="E27" i="3"/>
  <c r="E28" i="3"/>
  <c r="E29" i="3"/>
  <c r="E31" i="3"/>
  <c r="E32" i="3"/>
  <c r="E33" i="3"/>
  <c r="E34" i="3"/>
  <c r="E35" i="3"/>
  <c r="E16" i="3"/>
  <c r="E17" i="3"/>
  <c r="E18" i="3"/>
  <c r="E20" i="3"/>
  <c r="E21" i="3"/>
  <c r="E22" i="3"/>
  <c r="E23" i="3"/>
  <c r="E24" i="3"/>
  <c r="H27" i="3"/>
  <c r="H28" i="3"/>
  <c r="H29" i="3"/>
  <c r="H31" i="3"/>
  <c r="H32" i="3"/>
  <c r="H33" i="3"/>
  <c r="H34" i="3"/>
  <c r="H35" i="3"/>
  <c r="H16" i="3"/>
  <c r="H17" i="3"/>
  <c r="H18" i="3"/>
  <c r="H20" i="3"/>
  <c r="H21" i="3"/>
  <c r="H22" i="3"/>
  <c r="H23" i="3"/>
  <c r="H24" i="3"/>
  <c r="H5" i="3"/>
  <c r="H6" i="3"/>
  <c r="H7" i="3"/>
  <c r="H9" i="3"/>
  <c r="H10" i="3"/>
  <c r="H11" i="3"/>
  <c r="H12" i="3"/>
  <c r="H13" i="3"/>
  <c r="E5" i="3"/>
  <c r="E6" i="3"/>
  <c r="E7" i="3"/>
  <c r="E9" i="3"/>
  <c r="E10" i="3"/>
  <c r="E11" i="3"/>
  <c r="E12" i="3"/>
  <c r="E13" i="3"/>
  <c r="H26" i="3"/>
  <c r="E26" i="3"/>
  <c r="H15" i="3"/>
  <c r="E15" i="3"/>
  <c r="H4" i="3"/>
  <c r="E4" i="3"/>
  <c r="K12" i="1"/>
  <c r="K11" i="1"/>
  <c r="K10" i="1"/>
  <c r="K9" i="1"/>
  <c r="K8" i="1"/>
  <c r="K6" i="1"/>
  <c r="K5" i="1"/>
  <c r="K4" i="1"/>
  <c r="K3" i="1"/>
  <c r="H4" i="1"/>
  <c r="H5" i="1"/>
  <c r="H6" i="1"/>
  <c r="H8" i="1"/>
  <c r="H9" i="1"/>
  <c r="H10" i="1"/>
  <c r="H11" i="1"/>
  <c r="H12" i="1"/>
  <c r="H3" i="1"/>
</calcChain>
</file>

<file path=xl/sharedStrings.xml><?xml version="1.0" encoding="utf-8"?>
<sst xmlns="http://schemas.openxmlformats.org/spreadsheetml/2006/main" count="542" uniqueCount="168">
  <si>
    <t>Total</t>
  </si>
  <si>
    <t>Urbanized area</t>
  </si>
  <si>
    <t>Urban cluster</t>
  </si>
  <si>
    <t>Rural</t>
  </si>
  <si>
    <t>Not defined</t>
  </si>
  <si>
    <t>NA</t>
  </si>
  <si>
    <t>&lt;$20,000</t>
  </si>
  <si>
    <t>$20,000 to &lt;$35,000</t>
  </si>
  <si>
    <t>$35,000 to &lt;$50,000</t>
  </si>
  <si>
    <t>$50,000 to &lt;$75,000</t>
  </si>
  <si>
    <t>&gt;=$75,000</t>
  </si>
  <si>
    <t>STATE</t>
  </si>
  <si>
    <t>Alabama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</si>
  <si>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</si>
  <si>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</si>
  <si>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</si>
  <si>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</si>
  <si>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</si>
  <si>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</si>
  <si>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</si>
  <si>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</si>
  <si>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</si>
  <si>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</si>
  <si>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</si>
  <si>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</si>
  <si>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</si>
  <si>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</si>
  <si>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</si>
  <si>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</si>
  <si>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</si>
  <si>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</si>
  <si>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</si>
  <si>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</si>
  <si>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</si>
  <si>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</si>
  <si>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</si>
  <si>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</si>
  <si>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</si>
  <si>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</si>
  <si>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</si>
  <si>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</si>
  <si>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</si>
  <si>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</si>
  <si>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</si>
  <si>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</si>
  <si>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</si>
  <si>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</si>
  <si>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</si>
  <si>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</si>
  <si>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</si>
  <si>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</si>
  <si>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</si>
  <si>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</si>
  <si>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</si>
  <si>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</si>
  <si>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</si>
  <si>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</si>
  <si>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</si>
  <si>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</si>
  <si>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</si>
  <si>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</si>
  <si>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Attributable Fraction</t>
  </si>
  <si>
    <t>NO2</t>
  </si>
  <si>
    <t>PM10</t>
  </si>
  <si>
    <t>PM2.5</t>
  </si>
  <si>
    <t>Living Location</t>
  </si>
  <si>
    <t>Median Houshold Income</t>
  </si>
  <si>
    <t>Incident Cases</t>
  </si>
  <si>
    <t>Change(%)</t>
  </si>
  <si>
    <t>State</t>
  </si>
  <si>
    <t>Attributable Cases</t>
  </si>
  <si>
    <t>&lt;100</t>
  </si>
  <si>
    <t>Populated Census Blocks</t>
  </si>
  <si>
    <t>Total Population</t>
  </si>
  <si>
    <t>Total Children</t>
  </si>
  <si>
    <t>Change (%)</t>
  </si>
  <si>
    <r>
      <t>Concentration (µg/m</t>
    </r>
    <r>
      <rPr>
        <b/>
        <vertAlign val="superscript"/>
        <sz val="10"/>
        <color rgb="FF000000"/>
        <rFont val="Calibri"/>
        <family val="2"/>
        <scheme val="minor"/>
      </rPr>
      <t>3</t>
    </r>
    <r>
      <rPr>
        <b/>
        <sz val="10"/>
        <color rgb="FF000000"/>
        <rFont val="Calibri"/>
        <family val="2"/>
        <scheme val="minor"/>
      </rPr>
      <t>)</t>
    </r>
  </si>
  <si>
    <t xml:space="preserve">PM10 </t>
  </si>
  <si>
    <t xml:space="preserve">PM2.5 </t>
  </si>
  <si>
    <t>Difference</t>
  </si>
  <si>
    <t>Percentage difference</t>
  </si>
  <si>
    <t>Incident cases</t>
  </si>
  <si>
    <t>AC</t>
  </si>
  <si>
    <t>AF</t>
  </si>
  <si>
    <t>By living location (% of Total)</t>
  </si>
  <si>
    <t>142,559 (19%)</t>
  </si>
  <si>
    <t>13,951 (11%)</t>
  </si>
  <si>
    <t>71,249 (9%)</t>
  </si>
  <si>
    <t>9,296 (7%)</t>
  </si>
  <si>
    <t>541,085 (72%)</t>
  </si>
  <si>
    <t>109,581 (82%)</t>
  </si>
  <si>
    <t>By median household income (% of Total)</t>
  </si>
  <si>
    <t>28,039 (4%)</t>
  </si>
  <si>
    <t>5,834 (4%)</t>
  </si>
  <si>
    <t>134,208 (18%)</t>
  </si>
  <si>
    <t>24,906 (19%)</t>
  </si>
  <si>
    <t>190,481 (25%)</t>
  </si>
  <si>
    <t>32,369 (24%)</t>
  </si>
  <si>
    <t>223,522 (30%)</t>
  </si>
  <si>
    <t>37,559 (28%)</t>
  </si>
  <si>
    <t>≥$75,000</t>
  </si>
  <si>
    <t>178,497 (24%)</t>
  </si>
  <si>
    <t>32,133 (24%)</t>
  </si>
  <si>
    <t>Updated Results</t>
  </si>
  <si>
    <t>2006*</t>
  </si>
  <si>
    <t>2007*</t>
  </si>
  <si>
    <t>2008*</t>
  </si>
  <si>
    <t>2009*</t>
  </si>
  <si>
    <t>2010*</t>
  </si>
  <si>
    <t>Aggregate IR*</t>
  </si>
  <si>
    <t>Alaska</t>
  </si>
  <si>
    <t>District of Columbia</t>
  </si>
  <si>
    <t>Hawaii</t>
  </si>
  <si>
    <t>D.C.</t>
  </si>
  <si>
    <t>%</t>
  </si>
  <si>
    <t>-58 (-4.0%)</t>
  </si>
  <si>
    <t>851 (22.6%)</t>
  </si>
  <si>
    <t>-23 (-2.6%)</t>
  </si>
  <si>
    <t>-6,190 (-24.4%)</t>
  </si>
  <si>
    <t>-80 (-2.6%)</t>
  </si>
  <si>
    <t>-100 (-6.2%)</t>
  </si>
  <si>
    <t>-29 (-8.3%)</t>
  </si>
  <si>
    <t>93 (31.8%)</t>
  </si>
  <si>
    <t>-142 (-2.6%)</t>
  </si>
  <si>
    <t>-1,115 (-28.7%)</t>
  </si>
  <si>
    <t>12 (2.1%)</t>
  </si>
  <si>
    <t>-3,824 (-45.9%)</t>
  </si>
  <si>
    <t>709 (22.6%)</t>
  </si>
  <si>
    <t>-453 (-46.6%)</t>
  </si>
  <si>
    <r>
      <t>-281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0000"/>
        <rFont val="Calibri"/>
        <family val="2"/>
        <scheme val="minor"/>
      </rPr>
      <t>(-26.3%)</t>
    </r>
  </si>
  <si>
    <t>-58 (-3.5%)</t>
  </si>
  <si>
    <t>-749 (-53.4%)</t>
  </si>
  <si>
    <t>-60 (-25.9%)</t>
  </si>
  <si>
    <t>-333 (-12.0%)</t>
  </si>
  <si>
    <t>-66 (-2.6%)</t>
  </si>
  <si>
    <t>-155 (-3.7%)</t>
  </si>
  <si>
    <r>
      <t>32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0000"/>
        <rFont val="Calibri"/>
        <family val="2"/>
        <scheme val="minor"/>
      </rPr>
      <t>(1.5%)</t>
    </r>
  </si>
  <si>
    <t>97 (11.7%)</t>
  </si>
  <si>
    <t>53 (2.9%)</t>
  </si>
  <si>
    <t>-123 (-64.1%)</t>
  </si>
  <si>
    <t xml:space="preserve">-154 (-23.8%) </t>
  </si>
  <si>
    <t>-1 (-0.1%)</t>
  </si>
  <si>
    <t>-9 (-2.6%)</t>
  </si>
  <si>
    <t>-1,202 (-22.4%)</t>
  </si>
  <si>
    <t>-394 (-45.5%)</t>
  </si>
  <si>
    <t>1,750 (14.9%)</t>
  </si>
  <si>
    <t>-82 (-2.6%)</t>
  </si>
  <si>
    <t>3 (2.2%)</t>
  </si>
  <si>
    <t>1,129 (22.4%)</t>
  </si>
  <si>
    <t>-189 (-14.1%)</t>
  </si>
  <si>
    <t>-115 (-8.9%)</t>
  </si>
  <si>
    <t>299 (5.0%)</t>
  </si>
  <si>
    <t>41 (10.9%)</t>
  </si>
  <si>
    <t>-33 (-2.6%)</t>
  </si>
  <si>
    <t>-4 (-2.6%)</t>
  </si>
  <si>
    <t>-65 (-2.6%)</t>
  </si>
  <si>
    <t>3,615 (33.8%)</t>
  </si>
  <si>
    <t>-258 (-13.3%)</t>
  </si>
  <si>
    <t>-11 (-7.9%)</t>
  </si>
  <si>
    <t>-107 (-3.1%)</t>
  </si>
  <si>
    <t>-1,336 (-44.0%)</t>
  </si>
  <si>
    <t>-25 (-4.2%)</t>
  </si>
  <si>
    <t>36 (1.7%)</t>
  </si>
  <si>
    <t>2 (1.5%)</t>
  </si>
  <si>
    <t>Total Ever Asthma</t>
  </si>
  <si>
    <t>Total Incident Cases</t>
  </si>
  <si>
    <t>Total ACBS Samples</t>
  </si>
  <si>
    <t>Total BRFSS Samples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</si>
</sst>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0.0%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vertAlign val="superscript"/>
      <sz val="10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7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CCCCC"/>
        <bgColor indexed="64"/>
      </patternFill>
    </fill>
    <fill>
      <patternFill patternType="solid">
        <fgColor theme="0" tint="-0.249977111117893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rgb="FF000000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77">
    <xf numFmtId="0" fontId="0" fillId="0" borderId="0" xfId="0"/>
    <xf numFmtId="0" fontId="0" fillId="0" borderId="12" xfId="0" applyBorder="1" applyAlignment="1">
      <alignment horizontal="center"/>
    </xf>
    <xf numFmtId="3" fontId="0" fillId="0" borderId="12" xfId="0" applyNumberFormat="1" applyBorder="1"/>
    <xf numFmtId="9" fontId="0" fillId="0" borderId="12" xfId="0" applyNumberFormat="1" applyBorder="1" applyAlignment="1">
      <alignment horizontal="center"/>
    </xf>
    <xf numFmtId="0" fontId="16" fillId="0" borderId="12" xfId="0" applyFont="1" applyBorder="1"/>
    <xf numFmtId="0" fontId="0" fillId="0" borderId="12" xfId="0" applyBorder="1" applyAlignment="1">
      <alignment horizontal="right"/>
    </xf>
    <xf numFmtId="0" fontId="0" fillId="0" borderId="12" xfId="0" applyBorder="1"/>
    <xf numFmtId="9" fontId="0" fillId="0" borderId="12" xfId="0" applyNumberFormat="1" applyBorder="1"/>
    <xf numFmtId="0" fontId="16" fillId="0" borderId="12" xfId="0" applyFont="1" applyBorder="1" applyAlignment="1">
      <alignment horizontal="center" vertical="center"/>
    </xf>
    <xf numFmtId="0" fontId="16" fillId="0" borderId="12" xfId="0" applyFont="1" applyBorder="1" applyAlignment="1">
      <alignment horizontal="center"/>
    </xf>
    <xf numFmtId="0" fontId="16" fillId="0" borderId="12" xfId="0" applyFont="1" applyBorder="1" applyAlignment="1"/>
    <xf numFmtId="0" fontId="16" fillId="0" borderId="0" xfId="0" applyFont="1"/>
    <xf numFmtId="0" fontId="16" fillId="0" borderId="12" xfId="0" applyFont="1" applyBorder="1" applyAlignment="1">
      <alignment vertical="center"/>
    </xf>
    <xf numFmtId="43" fontId="16" fillId="0" borderId="12" xfId="42" applyFont="1" applyBorder="1" applyAlignment="1"/>
    <xf numFmtId="0" fontId="16" fillId="0" borderId="12" xfId="0" applyFont="1" applyBorder="1" applyAlignment="1">
      <alignment horizontal="left"/>
    </xf>
    <xf numFmtId="3" fontId="0" fillId="0" borderId="12" xfId="0" applyNumberFormat="1" applyBorder="1" applyAlignment="1">
      <alignment horizontal="center"/>
    </xf>
    <xf numFmtId="164" fontId="0" fillId="0" borderId="12" xfId="0" applyNumberFormat="1" applyBorder="1"/>
    <xf numFmtId="43" fontId="16" fillId="0" borderId="12" xfId="42" applyFont="1" applyBorder="1" applyAlignment="1">
      <alignment horizontal="center" vertical="center" wrapText="1"/>
    </xf>
    <xf numFmtId="0" fontId="18" fillId="33" borderId="17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0" borderId="12" xfId="0" applyFont="1" applyBorder="1"/>
    <xf numFmtId="0" fontId="18" fillId="33" borderId="19" xfId="0" applyFont="1" applyFill="1" applyBorder="1" applyAlignment="1">
      <alignment vertical="center"/>
    </xf>
    <xf numFmtId="0" fontId="18" fillId="33" borderId="17" xfId="0" applyFont="1" applyFill="1" applyBorder="1" applyAlignment="1">
      <alignment horizontal="right" vertical="center"/>
    </xf>
    <xf numFmtId="0" fontId="18" fillId="33" borderId="17" xfId="0" applyFont="1" applyFill="1" applyBorder="1" applyAlignment="1">
      <alignment vertical="center"/>
    </xf>
    <xf numFmtId="0" fontId="16" fillId="34" borderId="12" xfId="0" applyFont="1" applyFill="1" applyBorder="1"/>
    <xf numFmtId="0" fontId="18" fillId="0" borderId="12" xfId="0" applyFont="1" applyFill="1" applyBorder="1" applyAlignment="1">
      <alignment horizontal="center" vertical="center"/>
    </xf>
    <xf numFmtId="0" fontId="20" fillId="0" borderId="18" xfId="0" applyFont="1" applyBorder="1" applyAlignment="1">
      <alignment vertical="center"/>
    </xf>
    <xf numFmtId="0" fontId="20" fillId="0" borderId="15" xfId="0" applyFont="1" applyBorder="1" applyAlignment="1">
      <alignment vertical="center"/>
    </xf>
    <xf numFmtId="0" fontId="20" fillId="0" borderId="19" xfId="0" applyFont="1" applyBorder="1" applyAlignment="1">
      <alignment vertical="center"/>
    </xf>
    <xf numFmtId="0" fontId="20" fillId="0" borderId="17" xfId="0" applyFont="1" applyBorder="1" applyAlignment="1">
      <alignment vertical="center"/>
    </xf>
    <xf numFmtId="0" fontId="21" fillId="0" borderId="17" xfId="0" applyFont="1" applyBorder="1" applyAlignment="1">
      <alignment horizontal="center" vertical="center" wrapText="1"/>
    </xf>
    <xf numFmtId="0" fontId="21" fillId="0" borderId="17" xfId="0" applyFont="1" applyBorder="1" applyAlignment="1">
      <alignment vertical="center" wrapText="1"/>
    </xf>
    <xf numFmtId="3" fontId="20" fillId="0" borderId="17" xfId="0" applyNumberFormat="1" applyFont="1" applyBorder="1" applyAlignment="1">
      <alignment horizontal="center" vertical="center" wrapText="1"/>
    </xf>
    <xf numFmtId="10" fontId="20" fillId="0" borderId="17" xfId="0" applyNumberFormat="1" applyFont="1" applyBorder="1" applyAlignment="1">
      <alignment horizontal="center" vertical="center" wrapText="1"/>
    </xf>
    <xf numFmtId="3" fontId="20" fillId="0" borderId="17" xfId="0" applyNumberFormat="1" applyFont="1" applyBorder="1" applyAlignment="1">
      <alignment horizontal="center" vertical="center"/>
    </xf>
    <xf numFmtId="10" fontId="20" fillId="0" borderId="17" xfId="0" applyNumberFormat="1" applyFont="1" applyBorder="1" applyAlignment="1">
      <alignment horizontal="center" vertical="center"/>
    </xf>
    <xf numFmtId="0" fontId="20" fillId="0" borderId="17" xfId="0" applyFont="1" applyBorder="1" applyAlignment="1">
      <alignment horizontal="center" vertical="center" wrapText="1"/>
    </xf>
    <xf numFmtId="0" fontId="20" fillId="0" borderId="17" xfId="0" applyFont="1" applyBorder="1" applyAlignment="1">
      <alignment horizontal="center" vertical="center"/>
    </xf>
    <xf numFmtId="0" fontId="23" fillId="0" borderId="18" xfId="0" applyFont="1" applyBorder="1" applyAlignment="1">
      <alignment horizontal="center" vertical="center"/>
    </xf>
    <xf numFmtId="0" fontId="23" fillId="0" borderId="15" xfId="0" applyFont="1" applyBorder="1" applyAlignment="1">
      <alignment horizontal="center" vertical="center"/>
    </xf>
    <xf numFmtId="0" fontId="24" fillId="0" borderId="19" xfId="0" applyFont="1" applyBorder="1" applyAlignment="1">
      <alignment vertical="center"/>
    </xf>
    <xf numFmtId="0" fontId="24" fillId="0" borderId="17" xfId="0" applyFont="1" applyBorder="1" applyAlignment="1">
      <alignment horizontal="center" vertical="center"/>
    </xf>
    <xf numFmtId="0" fontId="23" fillId="0" borderId="15" xfId="0" applyFont="1" applyBorder="1" applyAlignment="1">
      <alignment horizontal="center" vertical="center" wrapText="1"/>
    </xf>
    <xf numFmtId="0" fontId="24" fillId="0" borderId="17" xfId="0" applyFont="1" applyBorder="1" applyAlignment="1">
      <alignment horizontal="center" vertical="center" wrapText="1"/>
    </xf>
    <xf numFmtId="3" fontId="24" fillId="0" borderId="17" xfId="0" applyNumberFormat="1" applyFont="1" applyBorder="1" applyAlignment="1">
      <alignment horizontal="center" vertical="center"/>
    </xf>
    <xf numFmtId="0" fontId="23" fillId="0" borderId="18" xfId="0" applyFont="1" applyBorder="1" applyAlignment="1">
      <alignment vertical="center"/>
    </xf>
    <xf numFmtId="0" fontId="23" fillId="0" borderId="19" xfId="0" applyFont="1" applyBorder="1" applyAlignment="1">
      <alignment vertical="center"/>
    </xf>
    <xf numFmtId="0" fontId="23" fillId="0" borderId="17" xfId="0" applyFont="1" applyBorder="1" applyAlignment="1">
      <alignment horizontal="center" vertical="center"/>
    </xf>
    <xf numFmtId="3" fontId="24" fillId="0" borderId="17" xfId="0" applyNumberFormat="1" applyFont="1" applyBorder="1" applyAlignment="1">
      <alignment horizontal="right" vertical="center"/>
    </xf>
    <xf numFmtId="10" fontId="24" fillId="0" borderId="17" xfId="0" applyNumberFormat="1" applyFont="1" applyBorder="1" applyAlignment="1">
      <alignment horizontal="right" vertical="center"/>
    </xf>
    <xf numFmtId="0" fontId="24" fillId="0" borderId="17" xfId="0" applyFont="1" applyBorder="1" applyAlignment="1">
      <alignment horizontal="right" vertical="center"/>
    </xf>
    <xf numFmtId="0" fontId="16" fillId="0" borderId="10" xfId="0" applyFont="1" applyBorder="1" applyAlignment="1">
      <alignment horizontal="center" vertical="center"/>
    </xf>
    <xf numFmtId="0" fontId="16" fillId="0" borderId="13" xfId="0" applyFont="1" applyBorder="1" applyAlignment="1">
      <alignment horizontal="center" vertical="center"/>
    </xf>
    <xf numFmtId="0" fontId="16" fillId="0" borderId="11" xfId="0" applyFont="1" applyBorder="1" applyAlignment="1">
      <alignment horizontal="center" vertical="center"/>
    </xf>
    <xf numFmtId="43" fontId="16" fillId="0" borderId="12" xfId="42" applyFont="1" applyBorder="1" applyAlignment="1">
      <alignment horizontal="left" vertical="center" wrapText="1"/>
    </xf>
    <xf numFmtId="0" fontId="16" fillId="0" borderId="12" xfId="0" applyFont="1" applyBorder="1" applyAlignment="1">
      <alignment horizontal="center" vertical="center" wrapText="1"/>
    </xf>
    <xf numFmtId="0" fontId="16" fillId="0" borderId="12" xfId="0" applyFont="1" applyBorder="1" applyAlignment="1">
      <alignment horizontal="center"/>
    </xf>
    <xf numFmtId="0" fontId="16" fillId="0" borderId="12" xfId="0" applyFont="1" applyBorder="1" applyAlignment="1">
      <alignment horizontal="center" vertical="center"/>
    </xf>
    <xf numFmtId="43" fontId="16" fillId="0" borderId="12" xfId="42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16" fillId="0" borderId="11" xfId="0" applyFont="1" applyBorder="1" applyAlignment="1">
      <alignment horizontal="center"/>
    </xf>
    <xf numFmtId="0" fontId="18" fillId="33" borderId="22" xfId="0" applyFont="1" applyFill="1" applyBorder="1" applyAlignment="1">
      <alignment horizontal="center" vertical="center"/>
    </xf>
    <xf numFmtId="0" fontId="18" fillId="33" borderId="21" xfId="0" applyFont="1" applyFill="1" applyBorder="1" applyAlignment="1">
      <alignment horizontal="center" vertical="center"/>
    </xf>
    <xf numFmtId="0" fontId="18" fillId="33" borderId="17" xfId="0" applyFont="1" applyFill="1" applyBorder="1" applyAlignment="1">
      <alignment horizontal="center" vertical="center"/>
    </xf>
    <xf numFmtId="0" fontId="0" fillId="34" borderId="12" xfId="0" applyFill="1" applyBorder="1" applyAlignment="1">
      <alignment horizontal="center"/>
    </xf>
    <xf numFmtId="0" fontId="18" fillId="0" borderId="12" xfId="0" applyFont="1" applyFill="1" applyBorder="1" applyAlignment="1">
      <alignment horizontal="center" vertical="center"/>
    </xf>
    <xf numFmtId="0" fontId="21" fillId="0" borderId="20" xfId="0" applyFont="1" applyBorder="1" applyAlignment="1">
      <alignment horizontal="center" vertical="center"/>
    </xf>
    <xf numFmtId="0" fontId="21" fillId="0" borderId="16" xfId="0" applyFont="1" applyBorder="1" applyAlignment="1">
      <alignment horizontal="center" vertical="center"/>
    </xf>
    <xf numFmtId="0" fontId="21" fillId="0" borderId="23" xfId="0" applyFont="1" applyBorder="1" applyAlignment="1">
      <alignment horizontal="center" vertical="center"/>
    </xf>
    <xf numFmtId="0" fontId="21" fillId="0" borderId="26" xfId="0" applyFont="1" applyBorder="1" applyAlignment="1">
      <alignment horizontal="center" vertical="center"/>
    </xf>
    <xf numFmtId="0" fontId="22" fillId="0" borderId="28" xfId="0" applyFont="1" applyBorder="1" applyAlignment="1">
      <alignment vertical="center" wrapText="1"/>
    </xf>
    <xf numFmtId="0" fontId="22" fillId="0" borderId="25" xfId="0" applyFont="1" applyBorder="1" applyAlignment="1">
      <alignment vertical="center" wrapText="1"/>
    </xf>
    <xf numFmtId="0" fontId="22" fillId="0" borderId="24" xfId="0" applyFont="1" applyBorder="1" applyAlignment="1">
      <alignment vertical="center" wrapText="1"/>
    </xf>
    <xf numFmtId="0" fontId="22" fillId="0" borderId="27" xfId="0" applyFont="1" applyBorder="1" applyAlignment="1">
      <alignment vertical="center" wrapText="1"/>
    </xf>
    <xf numFmtId="0" fontId="23" fillId="0" borderId="16" xfId="0" applyFont="1" applyBorder="1" applyAlignment="1">
      <alignment horizontal="center" vertical="center"/>
    </xf>
    <xf numFmtId="0" fontId="23" fillId="0" borderId="20" xfId="0" applyFont="1" applyBorder="1" applyAlignment="1">
      <alignment horizontal="center" vertical="center"/>
    </xf>
    <xf numFmtId="0" fontId="23" fillId="0" borderId="15" xfId="0" applyFont="1" applyBorder="1" applyAlignment="1">
      <alignment horizontal="center"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"/>
  <sheetViews>
    <sheetView zoomScale="85" zoomScaleNormal="85" workbookViewId="0">
      <selection activeCell="J40" sqref="J40"/>
    </sheetView>
  </sheetViews>
  <sheetFormatPr defaultRowHeight="15" x14ac:dyDescent="0.25"/>
  <cols>
    <col min="2" max="2" width="18" bestFit="1" customWidth="1"/>
    <col min="3" max="4" width="8.85546875" bestFit="1" customWidth="1"/>
    <col min="5" max="5" width="9.5703125" bestFit="1" customWidth="1"/>
    <col min="6" max="7" width="10.85546875" bestFit="1" customWidth="1"/>
    <col min="8" max="8" width="9.5703125" bestFit="1" customWidth="1"/>
    <col min="9" max="10" width="9.85546875" bestFit="1" customWidth="1"/>
    <col min="11" max="11" width="9.5703125" bestFit="1" customWidth="1"/>
  </cols>
  <sheetData>
    <row r="1" spans="1:14" x14ac:dyDescent="0.25">
      <c r="A1" s="56"/>
      <c r="B1" s="56"/>
      <c r="C1" s="56" t="s">
        <v>72</v>
      </c>
      <c r="D1" s="56"/>
      <c r="E1" s="56"/>
      <c r="F1" s="56" t="s">
        <v>73</v>
      </c>
      <c r="G1" s="56"/>
      <c r="H1" s="56"/>
      <c r="I1" s="56" t="s">
        <v>74</v>
      </c>
      <c r="J1" s="56"/>
      <c r="K1" s="56"/>
      <c r="L1" s="51" t="s">
        <v>67</v>
      </c>
      <c r="M1" s="52"/>
      <c r="N1" s="53"/>
    </row>
    <row r="2" spans="1:14" x14ac:dyDescent="0.25">
      <c r="A2" s="56"/>
      <c r="B2" s="56"/>
      <c r="C2" s="9">
        <v>2000</v>
      </c>
      <c r="D2" s="9">
        <v>2010</v>
      </c>
      <c r="E2" s="9" t="s">
        <v>68</v>
      </c>
      <c r="F2" s="9">
        <v>2000</v>
      </c>
      <c r="G2" s="9">
        <v>2010</v>
      </c>
      <c r="H2" s="9" t="s">
        <v>68</v>
      </c>
      <c r="I2" s="9">
        <v>2000</v>
      </c>
      <c r="J2" s="9">
        <v>2010</v>
      </c>
      <c r="K2" s="9" t="s">
        <v>68</v>
      </c>
      <c r="L2" s="8">
        <v>2000</v>
      </c>
      <c r="M2" s="8">
        <v>2010</v>
      </c>
      <c r="N2" s="9" t="s">
        <v>68</v>
      </c>
    </row>
    <row r="3" spans="1:14" x14ac:dyDescent="0.25">
      <c r="A3" s="14" t="s">
        <v>0</v>
      </c>
      <c r="B3" s="10" t="s">
        <v>0</v>
      </c>
      <c r="C3" s="2">
        <v>5280214</v>
      </c>
      <c r="D3" s="2">
        <v>6182882</v>
      </c>
      <c r="E3" s="3">
        <f>(D3-C3)/C3</f>
        <v>0.17095291971120868</v>
      </c>
      <c r="F3" s="15">
        <v>279583437</v>
      </c>
      <c r="G3" s="15">
        <v>306675006</v>
      </c>
      <c r="H3" s="3">
        <f>(G3-F3)/F3</f>
        <v>9.6899763772486991E-2</v>
      </c>
      <c r="I3" s="15">
        <v>71807328</v>
      </c>
      <c r="J3" s="15">
        <v>73690271</v>
      </c>
      <c r="K3" s="3">
        <f>(J3-I3)/I3</f>
        <v>2.622215660217854E-2</v>
      </c>
      <c r="L3" s="15">
        <v>786300</v>
      </c>
      <c r="M3" s="15">
        <v>794900</v>
      </c>
      <c r="N3" s="3">
        <f>(M3-L3)/L3</f>
        <v>1.0937301284497011E-2</v>
      </c>
    </row>
    <row r="4" spans="1:14" x14ac:dyDescent="0.25">
      <c r="A4" s="54" t="s">
        <v>65</v>
      </c>
      <c r="B4" s="4" t="s">
        <v>1</v>
      </c>
      <c r="C4" s="2">
        <v>2245602</v>
      </c>
      <c r="D4" s="2">
        <v>2793824</v>
      </c>
      <c r="E4" s="3">
        <f t="shared" ref="E4:E12" si="0">(D4-C4)/C4</f>
        <v>0.2441314177668171</v>
      </c>
      <c r="F4" s="15">
        <v>191210242</v>
      </c>
      <c r="G4" s="15">
        <v>218634292</v>
      </c>
      <c r="H4" s="3">
        <f t="shared" ref="H4:H6" si="1">(G4-F4)/F4</f>
        <v>0.14342354108834818</v>
      </c>
      <c r="I4" s="15">
        <v>49057184</v>
      </c>
      <c r="J4" s="15">
        <v>52932624</v>
      </c>
      <c r="K4" s="3">
        <f t="shared" ref="K4:K6" si="2">(J4-I4)/I4</f>
        <v>7.8998419477155482E-2</v>
      </c>
      <c r="L4" s="15">
        <v>537200</v>
      </c>
      <c r="M4" s="15">
        <v>571000</v>
      </c>
      <c r="N4" s="3">
        <f t="shared" ref="N4:N12" si="3">(M4-L4)/L4</f>
        <v>6.2918838421444523E-2</v>
      </c>
    </row>
    <row r="5" spans="1:14" x14ac:dyDescent="0.25">
      <c r="A5" s="54"/>
      <c r="B5" s="4" t="s">
        <v>2</v>
      </c>
      <c r="C5" s="2">
        <v>724745</v>
      </c>
      <c r="D5" s="2">
        <v>796454</v>
      </c>
      <c r="E5" s="3">
        <f t="shared" si="0"/>
        <v>9.8943766428191984E-2</v>
      </c>
      <c r="F5" s="15">
        <v>29630815</v>
      </c>
      <c r="G5" s="15">
        <v>28899597</v>
      </c>
      <c r="H5" s="3">
        <f t="shared" si="1"/>
        <v>-2.4677620240955236E-2</v>
      </c>
      <c r="I5" s="15">
        <v>7447648</v>
      </c>
      <c r="J5" s="15">
        <v>6994464</v>
      </c>
      <c r="K5" s="3">
        <f t="shared" si="2"/>
        <v>-6.0849277516875126E-2</v>
      </c>
      <c r="L5" s="15">
        <v>81600</v>
      </c>
      <c r="M5" s="15">
        <v>75500</v>
      </c>
      <c r="N5" s="3">
        <f t="shared" si="3"/>
        <v>-7.4754901960784312E-2</v>
      </c>
    </row>
    <row r="6" spans="1:14" x14ac:dyDescent="0.25">
      <c r="A6" s="54"/>
      <c r="B6" s="4" t="s">
        <v>3</v>
      </c>
      <c r="C6" s="2">
        <v>2309867</v>
      </c>
      <c r="D6" s="2">
        <v>2592604</v>
      </c>
      <c r="E6" s="3">
        <f t="shared" si="0"/>
        <v>0.12240401720099035</v>
      </c>
      <c r="F6" s="15">
        <v>58742380</v>
      </c>
      <c r="G6" s="15">
        <v>59141117</v>
      </c>
      <c r="H6" s="3">
        <f t="shared" si="1"/>
        <v>6.7878931701439403E-3</v>
      </c>
      <c r="I6" s="15">
        <v>15302496</v>
      </c>
      <c r="J6" s="15">
        <v>13763183</v>
      </c>
      <c r="K6" s="3">
        <f t="shared" si="2"/>
        <v>-0.1005922824616324</v>
      </c>
      <c r="L6" s="15">
        <v>167600</v>
      </c>
      <c r="M6" s="15">
        <v>148500</v>
      </c>
      <c r="N6" s="3">
        <f t="shared" si="3"/>
        <v>-0.11396181384248211</v>
      </c>
    </row>
    <row r="7" spans="1:14" x14ac:dyDescent="0.25">
      <c r="A7" s="55" t="s">
        <v>66</v>
      </c>
      <c r="B7" s="4" t="s">
        <v>4</v>
      </c>
      <c r="C7" s="6">
        <v>0</v>
      </c>
      <c r="D7" s="2">
        <v>2686</v>
      </c>
      <c r="E7" s="3"/>
      <c r="F7" s="6">
        <v>0</v>
      </c>
      <c r="G7" s="2">
        <v>1022300</v>
      </c>
      <c r="H7" s="3"/>
      <c r="I7" s="6">
        <v>0</v>
      </c>
      <c r="J7" s="2">
        <v>13555</v>
      </c>
      <c r="K7" s="3"/>
      <c r="L7">
        <v>0</v>
      </c>
      <c r="M7">
        <v>100</v>
      </c>
      <c r="N7" s="3"/>
    </row>
    <row r="8" spans="1:14" ht="14.45" customHeight="1" x14ac:dyDescent="0.25">
      <c r="A8" s="55"/>
      <c r="B8" s="4" t="s">
        <v>6</v>
      </c>
      <c r="C8" s="2">
        <v>251146</v>
      </c>
      <c r="D8" s="2">
        <v>201663</v>
      </c>
      <c r="E8" s="3">
        <f t="shared" si="0"/>
        <v>-0.19702881988962595</v>
      </c>
      <c r="F8" s="15">
        <v>15003590</v>
      </c>
      <c r="G8" s="15">
        <v>11021823</v>
      </c>
      <c r="H8" s="3">
        <f>(G8-F8)/F8</f>
        <v>-0.26538761723027621</v>
      </c>
      <c r="I8" s="15">
        <v>4055407</v>
      </c>
      <c r="J8" s="15">
        <v>2614804</v>
      </c>
      <c r="K8" s="3">
        <f>(J8-I8)/I8</f>
        <v>-0.35523019021272095</v>
      </c>
      <c r="L8" s="15">
        <v>44400</v>
      </c>
      <c r="M8" s="15">
        <v>28200</v>
      </c>
      <c r="N8" s="3">
        <f t="shared" si="3"/>
        <v>-0.36486486486486486</v>
      </c>
    </row>
    <row r="9" spans="1:14" x14ac:dyDescent="0.25">
      <c r="A9" s="55"/>
      <c r="B9" s="4" t="s">
        <v>7</v>
      </c>
      <c r="C9" s="2">
        <v>1876701</v>
      </c>
      <c r="D9" s="2">
        <v>1185560</v>
      </c>
      <c r="E9" s="3">
        <f t="shared" si="0"/>
        <v>-0.36827443476611349</v>
      </c>
      <c r="F9" s="15">
        <v>79329475</v>
      </c>
      <c r="G9" s="15">
        <v>51269356</v>
      </c>
      <c r="H9" s="3">
        <f>(G9-F9)/F9</f>
        <v>-0.35371618178489145</v>
      </c>
      <c r="I9" s="15">
        <v>20694588</v>
      </c>
      <c r="J9" s="15">
        <v>12770843</v>
      </c>
      <c r="K9" s="3">
        <f>(J9-I9)/I9</f>
        <v>-0.38288971976634661</v>
      </c>
      <c r="L9" s="15">
        <v>226600</v>
      </c>
      <c r="M9" s="15">
        <v>137800</v>
      </c>
      <c r="N9" s="3">
        <f t="shared" si="3"/>
        <v>-0.39187996469549868</v>
      </c>
    </row>
    <row r="10" spans="1:14" x14ac:dyDescent="0.25">
      <c r="A10" s="55"/>
      <c r="B10" s="4" t="s">
        <v>8</v>
      </c>
      <c r="C10" s="2">
        <v>1829414</v>
      </c>
      <c r="D10" s="2">
        <v>1978146</v>
      </c>
      <c r="E10" s="3">
        <f t="shared" si="0"/>
        <v>8.1300350822722467E-2</v>
      </c>
      <c r="F10" s="15">
        <v>88439385</v>
      </c>
      <c r="G10" s="15">
        <v>78430814</v>
      </c>
      <c r="H10" s="3">
        <f>(G10-F10)/F10</f>
        <v>-0.11316870871501425</v>
      </c>
      <c r="I10" s="15">
        <v>21974042</v>
      </c>
      <c r="J10" s="15">
        <v>18573954</v>
      </c>
      <c r="K10" s="3">
        <f>(J10-I10)/I10</f>
        <v>-0.15473202426754259</v>
      </c>
      <c r="L10" s="15">
        <v>240600</v>
      </c>
      <c r="M10" s="15">
        <v>200400</v>
      </c>
      <c r="N10" s="3">
        <f t="shared" si="3"/>
        <v>-0.16708229426433915</v>
      </c>
    </row>
    <row r="11" spans="1:14" x14ac:dyDescent="0.25">
      <c r="A11" s="55"/>
      <c r="B11" s="4" t="s">
        <v>9</v>
      </c>
      <c r="C11" s="2">
        <v>984837</v>
      </c>
      <c r="D11" s="2">
        <v>1860065</v>
      </c>
      <c r="E11" s="3">
        <f t="shared" si="0"/>
        <v>0.88870340980284046</v>
      </c>
      <c r="F11" s="15">
        <v>68510768</v>
      </c>
      <c r="G11" s="15">
        <v>93716911</v>
      </c>
      <c r="H11" s="3">
        <f>(G11-F11)/F11</f>
        <v>0.36791505533845426</v>
      </c>
      <c r="I11" s="15">
        <v>17350990</v>
      </c>
      <c r="J11" s="15">
        <v>21953876</v>
      </c>
      <c r="K11" s="3">
        <f>(J11-I11)/I11</f>
        <v>0.26528088598979077</v>
      </c>
      <c r="L11" s="15">
        <v>190000</v>
      </c>
      <c r="M11" s="15">
        <v>236800</v>
      </c>
      <c r="N11" s="3">
        <f t="shared" si="3"/>
        <v>0.24631578947368421</v>
      </c>
    </row>
    <row r="12" spans="1:14" x14ac:dyDescent="0.25">
      <c r="A12" s="55"/>
      <c r="B12" s="4" t="s">
        <v>10</v>
      </c>
      <c r="C12" s="2">
        <v>338116</v>
      </c>
      <c r="D12" s="2">
        <v>954762</v>
      </c>
      <c r="E12" s="3">
        <f t="shared" si="0"/>
        <v>1.8237705402879485</v>
      </c>
      <c r="F12" s="15">
        <v>28300219</v>
      </c>
      <c r="G12" s="15">
        <v>71213802</v>
      </c>
      <c r="H12" s="3">
        <f>(G12-F12)/F12</f>
        <v>1.5163692902871175</v>
      </c>
      <c r="I12" s="15">
        <v>7732301</v>
      </c>
      <c r="J12" s="15">
        <v>17763239</v>
      </c>
      <c r="K12" s="3">
        <f>(J12-I12)/I12</f>
        <v>1.2972772270505248</v>
      </c>
      <c r="L12" s="15">
        <v>84700</v>
      </c>
      <c r="M12" s="15">
        <v>191600</v>
      </c>
      <c r="N12" s="3">
        <f t="shared" si="3"/>
        <v>1.2621015348288076</v>
      </c>
    </row>
  </sheetData>
  <mergeCells count="8">
    <mergeCell ref="L1:N1"/>
    <mergeCell ref="A4:A6"/>
    <mergeCell ref="A7:A12"/>
    <mergeCell ref="I1:K1"/>
    <mergeCell ref="C1:E1"/>
    <mergeCell ref="F1:H1"/>
    <mergeCell ref="A1:B1"/>
    <mergeCell ref="A2:B2"/>
  </mergeCells>
  <pageMargins left="0.7" right="0.7" top="0.75" bottom="0.75" header="0.3" footer="0.3"/>
  <pageSetup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workbookViewId="0">
      <selection activeCell="K6" sqref="K6"/>
    </sheetView>
  </sheetViews>
  <sheetFormatPr defaultRowHeight="15" x14ac:dyDescent="0.25"/>
  <cols>
    <col min="1" max="1" width="14" bestFit="1" customWidth="1"/>
    <col min="2" max="2" width="13.42578125" customWidth="1"/>
    <col min="3" max="3" width="17.42578125" bestFit="1" customWidth="1"/>
    <col min="4" max="4" width="16.140625" bestFit="1" customWidth="1"/>
    <col min="5" max="5" width="16.7109375" bestFit="1" customWidth="1"/>
  </cols>
  <sheetData>
    <row r="1" spans="1:5" ht="30.75" thickBot="1" x14ac:dyDescent="0.3">
      <c r="A1" s="38" t="s">
        <v>69</v>
      </c>
      <c r="B1" s="42" t="s">
        <v>166</v>
      </c>
      <c r="C1" s="42" t="s">
        <v>167</v>
      </c>
      <c r="D1" s="42" t="s">
        <v>164</v>
      </c>
      <c r="E1" s="42" t="s">
        <v>165</v>
      </c>
    </row>
    <row r="2" spans="1:5" ht="15.75" thickBot="1" x14ac:dyDescent="0.3">
      <c r="A2" s="40" t="s">
        <v>13</v>
      </c>
      <c r="B2" s="43">
        <v>103</v>
      </c>
      <c r="C2" s="44">
        <v>5535</v>
      </c>
      <c r="D2" s="41">
        <v>699</v>
      </c>
      <c r="E2" s="41">
        <v>10</v>
      </c>
    </row>
    <row r="3" spans="1:5" ht="15.75" thickBot="1" x14ac:dyDescent="0.3">
      <c r="A3" s="40" t="s">
        <v>15</v>
      </c>
      <c r="B3" s="43">
        <v>172</v>
      </c>
      <c r="C3" s="44">
        <v>11801</v>
      </c>
      <c r="D3" s="44">
        <v>1543</v>
      </c>
      <c r="E3" s="41">
        <v>13</v>
      </c>
    </row>
    <row r="4" spans="1:5" ht="15.75" thickBot="1" x14ac:dyDescent="0.3">
      <c r="A4" s="40" t="s">
        <v>17</v>
      </c>
      <c r="B4" s="43">
        <v>549</v>
      </c>
      <c r="C4" s="44">
        <v>7112</v>
      </c>
      <c r="D4" s="44">
        <v>1132</v>
      </c>
      <c r="E4" s="41">
        <v>47</v>
      </c>
    </row>
    <row r="5" spans="1:5" ht="15.75" thickBot="1" x14ac:dyDescent="0.3">
      <c r="A5" s="40" t="s">
        <v>113</v>
      </c>
      <c r="B5" s="43">
        <v>69</v>
      </c>
      <c r="C5" s="44">
        <v>4101</v>
      </c>
      <c r="D5" s="41">
        <v>685</v>
      </c>
      <c r="E5" s="41">
        <v>6</v>
      </c>
    </row>
    <row r="6" spans="1:5" ht="15.75" thickBot="1" x14ac:dyDescent="0.3">
      <c r="A6" s="40" t="s">
        <v>21</v>
      </c>
      <c r="B6" s="43">
        <v>545</v>
      </c>
      <c r="C6" s="44">
        <v>9433</v>
      </c>
      <c r="D6" s="44">
        <v>1455</v>
      </c>
      <c r="E6" s="41">
        <v>26</v>
      </c>
    </row>
    <row r="7" spans="1:5" ht="15.75" thickBot="1" x14ac:dyDescent="0.3">
      <c r="A7" s="40" t="s">
        <v>23</v>
      </c>
      <c r="B7" s="43">
        <v>122</v>
      </c>
      <c r="C7" s="44">
        <v>6187</v>
      </c>
      <c r="D7" s="41">
        <v>778</v>
      </c>
      <c r="E7" s="41">
        <v>6</v>
      </c>
    </row>
    <row r="8" spans="1:5" ht="15.75" thickBot="1" x14ac:dyDescent="0.3">
      <c r="A8" s="40" t="s">
        <v>24</v>
      </c>
      <c r="B8" s="43">
        <v>500</v>
      </c>
      <c r="C8" s="44">
        <v>9824</v>
      </c>
      <c r="D8" s="44">
        <v>1361</v>
      </c>
      <c r="E8" s="41">
        <v>41</v>
      </c>
    </row>
    <row r="9" spans="1:5" ht="15.75" thickBot="1" x14ac:dyDescent="0.3">
      <c r="A9" s="40" t="s">
        <v>25</v>
      </c>
      <c r="B9" s="43">
        <v>245</v>
      </c>
      <c r="C9" s="44">
        <v>8084</v>
      </c>
      <c r="D9" s="41">
        <v>724</v>
      </c>
      <c r="E9" s="41">
        <v>19</v>
      </c>
    </row>
    <row r="10" spans="1:5" ht="15.75" thickBot="1" x14ac:dyDescent="0.3">
      <c r="A10" s="40" t="s">
        <v>26</v>
      </c>
      <c r="B10" s="43">
        <v>827</v>
      </c>
      <c r="C10" s="44">
        <v>14699</v>
      </c>
      <c r="D10" s="44">
        <v>1839</v>
      </c>
      <c r="E10" s="41">
        <v>50</v>
      </c>
    </row>
    <row r="11" spans="1:5" ht="15.75" thickBot="1" x14ac:dyDescent="0.3">
      <c r="A11" s="40" t="s">
        <v>28</v>
      </c>
      <c r="B11" s="43">
        <v>88</v>
      </c>
      <c r="C11" s="44">
        <v>8829</v>
      </c>
      <c r="D11" s="44">
        <v>1214</v>
      </c>
      <c r="E11" s="41">
        <v>4</v>
      </c>
    </row>
    <row r="12" spans="1:5" ht="15.75" thickBot="1" x14ac:dyDescent="0.3">
      <c r="A12" s="40" t="s">
        <v>29</v>
      </c>
      <c r="B12" s="43">
        <v>376</v>
      </c>
      <c r="C12" s="44">
        <v>4523</v>
      </c>
      <c r="D12" s="41">
        <v>644</v>
      </c>
      <c r="E12" s="41">
        <v>23</v>
      </c>
    </row>
    <row r="13" spans="1:5" ht="15.75" thickBot="1" x14ac:dyDescent="0.3">
      <c r="A13" s="40" t="s">
        <v>30</v>
      </c>
      <c r="B13" s="43">
        <v>624</v>
      </c>
      <c r="C13" s="44">
        <v>13093</v>
      </c>
      <c r="D13" s="44">
        <v>1897</v>
      </c>
      <c r="E13" s="41">
        <v>44</v>
      </c>
    </row>
    <row r="14" spans="1:5" ht="15.75" thickBot="1" x14ac:dyDescent="0.3">
      <c r="A14" s="40" t="s">
        <v>32</v>
      </c>
      <c r="B14" s="43">
        <v>680</v>
      </c>
      <c r="C14" s="44">
        <v>10762</v>
      </c>
      <c r="D14" s="44">
        <v>1524</v>
      </c>
      <c r="E14" s="41">
        <v>43</v>
      </c>
    </row>
    <row r="15" spans="1:5" ht="15.75" thickBot="1" x14ac:dyDescent="0.3">
      <c r="A15" s="40" t="s">
        <v>34</v>
      </c>
      <c r="B15" s="43">
        <v>208</v>
      </c>
      <c r="C15" s="44">
        <v>10816</v>
      </c>
      <c r="D15" s="44">
        <v>1527</v>
      </c>
      <c r="E15" s="41">
        <v>14</v>
      </c>
    </row>
    <row r="16" spans="1:5" ht="15.75" thickBot="1" x14ac:dyDescent="0.3">
      <c r="A16" s="40" t="s">
        <v>35</v>
      </c>
      <c r="B16" s="43">
        <v>262</v>
      </c>
      <c r="C16" s="44">
        <v>5646</v>
      </c>
      <c r="D16" s="41">
        <v>814</v>
      </c>
      <c r="E16" s="41">
        <v>20</v>
      </c>
    </row>
    <row r="17" spans="1:5" ht="15.75" thickBot="1" x14ac:dyDescent="0.3">
      <c r="A17" s="40" t="s">
        <v>36</v>
      </c>
      <c r="B17" s="43">
        <v>286</v>
      </c>
      <c r="C17" s="44">
        <v>8609</v>
      </c>
      <c r="D17" s="41">
        <v>909</v>
      </c>
      <c r="E17" s="41">
        <v>17</v>
      </c>
    </row>
    <row r="18" spans="1:5" ht="15.75" thickBot="1" x14ac:dyDescent="0.3">
      <c r="A18" s="40" t="s">
        <v>37</v>
      </c>
      <c r="B18" s="43">
        <v>717</v>
      </c>
      <c r="C18" s="44">
        <v>17883</v>
      </c>
      <c r="D18" s="44">
        <v>1644</v>
      </c>
      <c r="E18" s="41">
        <v>53</v>
      </c>
    </row>
    <row r="19" spans="1:5" ht="15.75" thickBot="1" x14ac:dyDescent="0.3">
      <c r="A19" s="40" t="s">
        <v>39</v>
      </c>
      <c r="B19" s="43">
        <v>232</v>
      </c>
      <c r="C19" s="44">
        <v>5285</v>
      </c>
      <c r="D19" s="41">
        <v>664</v>
      </c>
      <c r="E19" s="41">
        <v>19</v>
      </c>
    </row>
    <row r="20" spans="1:5" ht="15.75" thickBot="1" x14ac:dyDescent="0.3">
      <c r="A20" s="40" t="s">
        <v>40</v>
      </c>
      <c r="B20" s="43">
        <v>458</v>
      </c>
      <c r="C20" s="44">
        <v>15410</v>
      </c>
      <c r="D20" s="44">
        <v>2230</v>
      </c>
      <c r="E20" s="41">
        <v>32</v>
      </c>
    </row>
    <row r="21" spans="1:5" ht="15.75" thickBot="1" x14ac:dyDescent="0.3">
      <c r="A21" s="40" t="s">
        <v>41</v>
      </c>
      <c r="B21" s="43">
        <v>287</v>
      </c>
      <c r="C21" s="44">
        <v>5554</v>
      </c>
      <c r="D21" s="41">
        <v>765</v>
      </c>
      <c r="E21" s="41">
        <v>17</v>
      </c>
    </row>
    <row r="22" spans="1:5" ht="15.75" thickBot="1" x14ac:dyDescent="0.3">
      <c r="A22" s="40" t="s">
        <v>42</v>
      </c>
      <c r="B22" s="43">
        <v>404</v>
      </c>
      <c r="C22" s="44">
        <v>7083</v>
      </c>
      <c r="D22" s="44">
        <v>1079</v>
      </c>
      <c r="E22" s="41">
        <v>28</v>
      </c>
    </row>
    <row r="23" spans="1:5" ht="15.75" thickBot="1" x14ac:dyDescent="0.3">
      <c r="A23" s="40" t="s">
        <v>45</v>
      </c>
      <c r="B23" s="43">
        <v>351</v>
      </c>
      <c r="C23" s="44">
        <v>7989</v>
      </c>
      <c r="D23" s="44">
        <v>1138</v>
      </c>
      <c r="E23" s="41">
        <v>32</v>
      </c>
    </row>
    <row r="24" spans="1:5" ht="15.75" thickBot="1" x14ac:dyDescent="0.3">
      <c r="A24" s="40" t="s">
        <v>46</v>
      </c>
      <c r="B24" s="43">
        <v>299</v>
      </c>
      <c r="C24" s="44">
        <v>8611</v>
      </c>
      <c r="D24" s="44">
        <v>1291</v>
      </c>
      <c r="E24" s="41">
        <v>21</v>
      </c>
    </row>
    <row r="25" spans="1:5" ht="15.75" thickBot="1" x14ac:dyDescent="0.3">
      <c r="A25" s="40" t="s">
        <v>47</v>
      </c>
      <c r="B25" s="43">
        <v>165</v>
      </c>
      <c r="C25" s="44">
        <v>4793</v>
      </c>
      <c r="D25" s="41">
        <v>579</v>
      </c>
      <c r="E25" s="41">
        <v>13</v>
      </c>
    </row>
    <row r="26" spans="1:5" ht="15.75" thickBot="1" x14ac:dyDescent="0.3">
      <c r="A26" s="40" t="s">
        <v>48</v>
      </c>
      <c r="B26" s="43">
        <v>209</v>
      </c>
      <c r="C26" s="44">
        <v>14760</v>
      </c>
      <c r="D26" s="44">
        <v>2090</v>
      </c>
      <c r="E26" s="41">
        <v>12</v>
      </c>
    </row>
    <row r="27" spans="1:5" ht="15.75" thickBot="1" x14ac:dyDescent="0.3">
      <c r="A27" s="40" t="s">
        <v>49</v>
      </c>
      <c r="B27" s="43">
        <v>169</v>
      </c>
      <c r="C27" s="44">
        <v>7127</v>
      </c>
      <c r="D27" s="44">
        <v>1209</v>
      </c>
      <c r="E27" s="41">
        <v>11</v>
      </c>
    </row>
    <row r="28" spans="1:5" ht="15.75" thickBot="1" x14ac:dyDescent="0.3">
      <c r="A28" s="40" t="s">
        <v>53</v>
      </c>
      <c r="B28" s="43">
        <v>780</v>
      </c>
      <c r="C28" s="44">
        <v>16749</v>
      </c>
      <c r="D28" s="44">
        <v>2293</v>
      </c>
      <c r="E28" s="41">
        <v>55</v>
      </c>
    </row>
    <row r="29" spans="1:5" ht="15.75" thickBot="1" x14ac:dyDescent="0.3">
      <c r="A29" s="40" t="s">
        <v>54</v>
      </c>
      <c r="B29" s="43">
        <v>573</v>
      </c>
      <c r="C29" s="44">
        <v>14417</v>
      </c>
      <c r="D29" s="44">
        <v>1617</v>
      </c>
      <c r="E29" s="41">
        <v>45</v>
      </c>
    </row>
    <row r="30" spans="1:5" ht="15.75" thickBot="1" x14ac:dyDescent="0.3">
      <c r="A30" s="40" t="s">
        <v>55</v>
      </c>
      <c r="B30" s="43">
        <v>597</v>
      </c>
      <c r="C30" s="44">
        <v>8784</v>
      </c>
      <c r="D30" s="44">
        <v>1220</v>
      </c>
      <c r="E30" s="41">
        <v>40</v>
      </c>
    </row>
    <row r="31" spans="1:5" ht="15.75" thickBot="1" x14ac:dyDescent="0.3">
      <c r="A31" s="40" t="s">
        <v>57</v>
      </c>
      <c r="B31" s="43">
        <v>594</v>
      </c>
      <c r="C31" s="44">
        <v>9706</v>
      </c>
      <c r="D31" s="44">
        <v>1165</v>
      </c>
      <c r="E31" s="41">
        <v>33</v>
      </c>
    </row>
    <row r="32" spans="1:5" ht="15.75" thickBot="1" x14ac:dyDescent="0.3">
      <c r="A32" s="40" t="s">
        <v>58</v>
      </c>
      <c r="B32" s="43">
        <v>85</v>
      </c>
      <c r="C32" s="44">
        <v>5089</v>
      </c>
      <c r="D32" s="41">
        <v>663</v>
      </c>
      <c r="E32" s="41">
        <v>5</v>
      </c>
    </row>
    <row r="33" spans="1:5" ht="15.75" thickBot="1" x14ac:dyDescent="0.3">
      <c r="A33" s="40" t="s">
        <v>59</v>
      </c>
      <c r="B33" s="43">
        <v>140</v>
      </c>
      <c r="C33" s="44">
        <v>5170</v>
      </c>
      <c r="D33" s="41">
        <v>611</v>
      </c>
      <c r="E33" s="41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"/>
  <sheetViews>
    <sheetView workbookViewId="0">
      <selection activeCell="N11" sqref="N11"/>
    </sheetView>
  </sheetViews>
  <sheetFormatPr defaultRowHeight="15" x14ac:dyDescent="0.25"/>
  <cols>
    <col min="1" max="1" width="17.5703125" bestFit="1" customWidth="1"/>
    <col min="2" max="3" width="7.42578125" bestFit="1" customWidth="1"/>
    <col min="4" max="4" width="9.5703125" bestFit="1" customWidth="1"/>
    <col min="5" max="6" width="9.85546875" bestFit="1" customWidth="1"/>
    <col min="7" max="7" width="9.5703125" bestFit="1" customWidth="1"/>
    <col min="10" max="10" width="9.5703125" bestFit="1" customWidth="1"/>
    <col min="13" max="13" width="10.140625" bestFit="1" customWidth="1"/>
  </cols>
  <sheetData>
    <row r="1" spans="1:13" x14ac:dyDescent="0.25">
      <c r="A1" s="4"/>
      <c r="B1" s="56" t="s">
        <v>72</v>
      </c>
      <c r="C1" s="56"/>
      <c r="D1" s="56"/>
      <c r="E1" s="56" t="s">
        <v>73</v>
      </c>
      <c r="F1" s="56"/>
      <c r="G1" s="56"/>
      <c r="H1" s="56" t="s">
        <v>74</v>
      </c>
      <c r="I1" s="56"/>
      <c r="J1" s="56"/>
      <c r="K1" s="57" t="s">
        <v>67</v>
      </c>
      <c r="L1" s="57"/>
      <c r="M1" s="57"/>
    </row>
    <row r="2" spans="1:13" x14ac:dyDescent="0.25">
      <c r="A2" s="4" t="s">
        <v>11</v>
      </c>
      <c r="B2" s="9">
        <v>2000</v>
      </c>
      <c r="C2" s="9">
        <v>2010</v>
      </c>
      <c r="D2" s="9" t="s">
        <v>68</v>
      </c>
      <c r="E2" s="4">
        <v>2000</v>
      </c>
      <c r="F2" s="4">
        <v>2010</v>
      </c>
      <c r="G2" s="9" t="s">
        <v>68</v>
      </c>
      <c r="H2" s="4">
        <v>2000</v>
      </c>
      <c r="I2" s="4">
        <v>2010</v>
      </c>
      <c r="J2" s="9" t="s">
        <v>68</v>
      </c>
      <c r="K2" s="12">
        <v>2000</v>
      </c>
      <c r="L2" s="12">
        <v>2010</v>
      </c>
      <c r="M2" s="4" t="s">
        <v>68</v>
      </c>
    </row>
    <row r="3" spans="1:13" x14ac:dyDescent="0.25">
      <c r="A3" s="6" t="s">
        <v>12</v>
      </c>
      <c r="B3" s="2">
        <v>114211</v>
      </c>
      <c r="C3" s="2">
        <v>135439</v>
      </c>
      <c r="D3" s="16">
        <v>0.186</v>
      </c>
      <c r="E3" s="2">
        <v>4447100</v>
      </c>
      <c r="F3" s="2">
        <v>4779736</v>
      </c>
      <c r="G3" s="16">
        <v>7.4800000000000005E-2</v>
      </c>
      <c r="H3" s="2">
        <v>1123422</v>
      </c>
      <c r="I3" s="2">
        <v>1132459</v>
      </c>
      <c r="J3" s="16">
        <v>8.0400000000000003E-3</v>
      </c>
      <c r="K3" s="2">
        <v>12300</v>
      </c>
      <c r="L3" s="2">
        <v>12200</v>
      </c>
      <c r="M3" s="7">
        <f t="shared" ref="M3:M34" si="0">(L3-K3)/K3</f>
        <v>-8.130081300813009E-3</v>
      </c>
    </row>
    <row r="4" spans="1:13" x14ac:dyDescent="0.25">
      <c r="A4" s="6" t="s">
        <v>13</v>
      </c>
      <c r="B4" s="2">
        <v>80553</v>
      </c>
      <c r="C4" s="2">
        <v>114742</v>
      </c>
      <c r="D4" s="16">
        <v>0.42399999999999999</v>
      </c>
      <c r="E4" s="2">
        <v>5130632</v>
      </c>
      <c r="F4" s="2">
        <v>6392017</v>
      </c>
      <c r="G4" s="16">
        <v>0.246</v>
      </c>
      <c r="H4" s="2">
        <v>1366947</v>
      </c>
      <c r="I4" s="2">
        <v>1629014</v>
      </c>
      <c r="J4" s="16">
        <v>0.192</v>
      </c>
      <c r="K4" s="2">
        <v>15000</v>
      </c>
      <c r="L4" s="2">
        <v>17600</v>
      </c>
      <c r="M4" s="7">
        <f t="shared" si="0"/>
        <v>0.17333333333333334</v>
      </c>
    </row>
    <row r="5" spans="1:13" x14ac:dyDescent="0.25">
      <c r="A5" s="6" t="s">
        <v>14</v>
      </c>
      <c r="B5" s="2">
        <v>84150</v>
      </c>
      <c r="C5" s="2">
        <v>96096</v>
      </c>
      <c r="D5" s="16">
        <v>0.14199999999999999</v>
      </c>
      <c r="E5" s="2">
        <v>2673400</v>
      </c>
      <c r="F5" s="2">
        <v>2915918</v>
      </c>
      <c r="G5" s="16">
        <v>9.0700000000000003E-2</v>
      </c>
      <c r="H5" s="2">
        <v>680369</v>
      </c>
      <c r="I5" s="2">
        <v>711475</v>
      </c>
      <c r="J5" s="16">
        <v>4.5699999999999998E-2</v>
      </c>
      <c r="K5" s="2">
        <v>7500</v>
      </c>
      <c r="L5" s="2">
        <v>7700</v>
      </c>
      <c r="M5" s="7">
        <f t="shared" si="0"/>
        <v>2.6666666666666668E-2</v>
      </c>
    </row>
    <row r="6" spans="1:13" x14ac:dyDescent="0.25">
      <c r="A6" s="6" t="s">
        <v>15</v>
      </c>
      <c r="B6" s="2">
        <v>344356</v>
      </c>
      <c r="C6" s="2">
        <v>403398</v>
      </c>
      <c r="D6" s="16">
        <v>0.17100000000000001</v>
      </c>
      <c r="E6" s="2">
        <v>33871648</v>
      </c>
      <c r="F6" s="2">
        <v>37253956</v>
      </c>
      <c r="G6" s="16">
        <v>9.9900000000000003E-2</v>
      </c>
      <c r="H6" s="2">
        <v>9249829</v>
      </c>
      <c r="I6" s="2">
        <v>9295040</v>
      </c>
      <c r="J6" s="16">
        <v>4.8900000000000002E-3</v>
      </c>
      <c r="K6" s="2">
        <v>101300</v>
      </c>
      <c r="L6" s="2">
        <v>100300</v>
      </c>
      <c r="M6" s="7">
        <f t="shared" si="0"/>
        <v>-9.8716683119447184E-3</v>
      </c>
    </row>
    <row r="7" spans="1:13" x14ac:dyDescent="0.25">
      <c r="A7" s="6" t="s">
        <v>16</v>
      </c>
      <c r="B7" s="2">
        <v>83672</v>
      </c>
      <c r="C7" s="2">
        <v>105025</v>
      </c>
      <c r="D7" s="16">
        <v>0.255</v>
      </c>
      <c r="E7" s="2">
        <v>4301261</v>
      </c>
      <c r="F7" s="2">
        <v>5029196</v>
      </c>
      <c r="G7" s="16">
        <v>0.16900000000000001</v>
      </c>
      <c r="H7" s="2">
        <v>1100795</v>
      </c>
      <c r="I7" s="2">
        <v>1225609</v>
      </c>
      <c r="J7" s="16">
        <v>0.113</v>
      </c>
      <c r="K7" s="2">
        <v>12100</v>
      </c>
      <c r="L7" s="2">
        <v>13200</v>
      </c>
      <c r="M7" s="7">
        <f t="shared" si="0"/>
        <v>9.0909090909090912E-2</v>
      </c>
    </row>
    <row r="8" spans="1:13" x14ac:dyDescent="0.25">
      <c r="A8" s="6" t="s">
        <v>17</v>
      </c>
      <c r="B8" s="2">
        <v>42575</v>
      </c>
      <c r="C8" s="2">
        <v>47412</v>
      </c>
      <c r="D8" s="16">
        <v>0.114</v>
      </c>
      <c r="E8" s="2">
        <v>3405565</v>
      </c>
      <c r="F8" s="2">
        <v>3574097</v>
      </c>
      <c r="G8" s="16">
        <v>4.9500000000000002E-2</v>
      </c>
      <c r="H8" s="2">
        <v>841688</v>
      </c>
      <c r="I8" s="2">
        <v>817015</v>
      </c>
      <c r="J8" s="16">
        <v>-2.93E-2</v>
      </c>
      <c r="K8" s="2">
        <v>9200</v>
      </c>
      <c r="L8" s="2">
        <v>8800</v>
      </c>
      <c r="M8" s="7">
        <f t="shared" si="0"/>
        <v>-4.3478260869565216E-2</v>
      </c>
    </row>
    <row r="9" spans="1:13" x14ac:dyDescent="0.25">
      <c r="A9" s="6" t="s">
        <v>18</v>
      </c>
      <c r="B9" s="2">
        <v>13184</v>
      </c>
      <c r="C9" s="2">
        <v>15933</v>
      </c>
      <c r="D9" s="16">
        <v>0.20899999999999999</v>
      </c>
      <c r="E9" s="2">
        <v>783600</v>
      </c>
      <c r="F9" s="2">
        <v>897934</v>
      </c>
      <c r="G9" s="16">
        <v>0.14599999999999999</v>
      </c>
      <c r="H9" s="2">
        <v>194587</v>
      </c>
      <c r="I9" s="2">
        <v>205765</v>
      </c>
      <c r="J9" s="16">
        <v>5.74E-2</v>
      </c>
      <c r="K9" s="2">
        <v>2100</v>
      </c>
      <c r="L9" s="2">
        <v>2200</v>
      </c>
      <c r="M9" s="7">
        <f t="shared" si="0"/>
        <v>4.7619047619047616E-2</v>
      </c>
    </row>
    <row r="10" spans="1:13" x14ac:dyDescent="0.25">
      <c r="A10" s="6" t="s">
        <v>19</v>
      </c>
      <c r="B10" s="2">
        <v>4324</v>
      </c>
      <c r="C10" s="2">
        <v>4440</v>
      </c>
      <c r="D10" s="16">
        <v>2.6800000000000001E-2</v>
      </c>
      <c r="E10" s="2">
        <v>572059</v>
      </c>
      <c r="F10" s="2">
        <v>601723</v>
      </c>
      <c r="G10" s="16">
        <v>5.1900000000000002E-2</v>
      </c>
      <c r="H10" s="2">
        <v>114992</v>
      </c>
      <c r="I10" s="2">
        <v>100815</v>
      </c>
      <c r="J10" s="16">
        <v>-0.123</v>
      </c>
      <c r="K10" s="2">
        <v>1300</v>
      </c>
      <c r="L10" s="2">
        <v>1100</v>
      </c>
      <c r="M10" s="7">
        <f t="shared" si="0"/>
        <v>-0.15384615384615385</v>
      </c>
    </row>
    <row r="11" spans="1:13" x14ac:dyDescent="0.25">
      <c r="A11" s="6" t="s">
        <v>20</v>
      </c>
      <c r="B11" s="2">
        <v>254409</v>
      </c>
      <c r="C11" s="2">
        <v>300524</v>
      </c>
      <c r="D11" s="16">
        <v>0.18099999999999999</v>
      </c>
      <c r="E11" s="2">
        <v>15982378</v>
      </c>
      <c r="F11" s="2">
        <v>18801310</v>
      </c>
      <c r="G11" s="16">
        <v>0.17599999999999999</v>
      </c>
      <c r="H11" s="2">
        <v>3646340</v>
      </c>
      <c r="I11" s="2">
        <v>4002091</v>
      </c>
      <c r="J11" s="16">
        <v>9.7600000000000006E-2</v>
      </c>
      <c r="K11" s="2">
        <v>39900</v>
      </c>
      <c r="L11" s="2">
        <v>43200</v>
      </c>
      <c r="M11" s="7">
        <f t="shared" si="0"/>
        <v>8.2706766917293228E-2</v>
      </c>
    </row>
    <row r="12" spans="1:13" x14ac:dyDescent="0.25">
      <c r="A12" s="6" t="s">
        <v>21</v>
      </c>
      <c r="B12" s="2">
        <v>144008</v>
      </c>
      <c r="C12" s="2">
        <v>167353</v>
      </c>
      <c r="D12" s="16">
        <v>0.16200000000000001</v>
      </c>
      <c r="E12" s="2">
        <v>8186453</v>
      </c>
      <c r="F12" s="2">
        <v>9687653</v>
      </c>
      <c r="G12" s="16">
        <v>0.183</v>
      </c>
      <c r="H12" s="2">
        <v>2169234</v>
      </c>
      <c r="I12" s="2">
        <v>2491552</v>
      </c>
      <c r="J12" s="16">
        <v>0.14899999999999999</v>
      </c>
      <c r="K12" s="2">
        <v>23800</v>
      </c>
      <c r="L12" s="2">
        <v>26900</v>
      </c>
      <c r="M12" s="7">
        <f t="shared" si="0"/>
        <v>0.13025210084033614</v>
      </c>
    </row>
    <row r="13" spans="1:13" x14ac:dyDescent="0.25">
      <c r="A13" s="6" t="s">
        <v>22</v>
      </c>
      <c r="B13" s="2">
        <v>37740</v>
      </c>
      <c r="C13" s="2">
        <v>54223</v>
      </c>
      <c r="D13" s="16">
        <v>0.437</v>
      </c>
      <c r="E13" s="2">
        <v>1293953</v>
      </c>
      <c r="F13" s="2">
        <v>1567582</v>
      </c>
      <c r="G13" s="16">
        <v>0.21099999999999999</v>
      </c>
      <c r="H13" s="2">
        <v>369030</v>
      </c>
      <c r="I13" s="2">
        <v>429072</v>
      </c>
      <c r="J13" s="16">
        <v>0.16300000000000001</v>
      </c>
      <c r="K13" s="2">
        <v>4000</v>
      </c>
      <c r="L13" s="2">
        <v>4600</v>
      </c>
      <c r="M13" s="7">
        <f t="shared" si="0"/>
        <v>0.15</v>
      </c>
    </row>
    <row r="14" spans="1:13" x14ac:dyDescent="0.25">
      <c r="A14" s="6" t="s">
        <v>23</v>
      </c>
      <c r="B14" s="2">
        <v>254521</v>
      </c>
      <c r="C14" s="2">
        <v>300384</v>
      </c>
      <c r="D14" s="16">
        <v>0.18</v>
      </c>
      <c r="E14" s="2">
        <v>12419293</v>
      </c>
      <c r="F14" s="2">
        <v>12830632</v>
      </c>
      <c r="G14" s="16">
        <v>3.3099999999999997E-2</v>
      </c>
      <c r="H14" s="2">
        <v>3245451</v>
      </c>
      <c r="I14" s="2">
        <v>3129179</v>
      </c>
      <c r="J14" s="16">
        <v>-3.5799999999999998E-2</v>
      </c>
      <c r="K14" s="2">
        <v>35500</v>
      </c>
      <c r="L14" s="2">
        <v>33800</v>
      </c>
      <c r="M14" s="7">
        <f t="shared" si="0"/>
        <v>-4.788732394366197E-2</v>
      </c>
    </row>
    <row r="15" spans="1:13" x14ac:dyDescent="0.25">
      <c r="A15" s="6" t="s">
        <v>24</v>
      </c>
      <c r="B15" s="2">
        <v>153168</v>
      </c>
      <c r="C15" s="2">
        <v>181534</v>
      </c>
      <c r="D15" s="16">
        <v>0.185</v>
      </c>
      <c r="E15" s="2">
        <v>6080485</v>
      </c>
      <c r="F15" s="2">
        <v>6483802</v>
      </c>
      <c r="G15" s="16">
        <v>6.6299999999999998E-2</v>
      </c>
      <c r="H15" s="2">
        <v>1574396</v>
      </c>
      <c r="I15" s="2">
        <v>1608298</v>
      </c>
      <c r="J15" s="16">
        <v>2.1499999999999998E-2</v>
      </c>
      <c r="K15" s="2">
        <v>17200</v>
      </c>
      <c r="L15" s="2">
        <v>17300</v>
      </c>
      <c r="M15" s="7">
        <f t="shared" si="0"/>
        <v>5.8139534883720929E-3</v>
      </c>
    </row>
    <row r="16" spans="1:13" x14ac:dyDescent="0.25">
      <c r="A16" s="6" t="s">
        <v>25</v>
      </c>
      <c r="B16" s="2">
        <v>122243</v>
      </c>
      <c r="C16" s="2">
        <v>137429</v>
      </c>
      <c r="D16" s="16">
        <v>0.124</v>
      </c>
      <c r="E16" s="2">
        <v>2926324</v>
      </c>
      <c r="F16" s="2">
        <v>3046355</v>
      </c>
      <c r="G16" s="16">
        <v>4.1000000000000002E-2</v>
      </c>
      <c r="H16" s="2">
        <v>733638</v>
      </c>
      <c r="I16" s="2">
        <v>727993</v>
      </c>
      <c r="J16" s="16">
        <v>-7.6899999999999998E-3</v>
      </c>
      <c r="K16" s="2">
        <v>8000</v>
      </c>
      <c r="L16" s="2">
        <v>7900</v>
      </c>
      <c r="M16" s="7">
        <f t="shared" si="0"/>
        <v>-1.2500000000000001E-2</v>
      </c>
    </row>
    <row r="17" spans="1:13" x14ac:dyDescent="0.25">
      <c r="A17" s="6" t="s">
        <v>26</v>
      </c>
      <c r="B17" s="2">
        <v>105939</v>
      </c>
      <c r="C17" s="2">
        <v>124563</v>
      </c>
      <c r="D17" s="16">
        <v>0.17599999999999999</v>
      </c>
      <c r="E17" s="2">
        <v>2688418</v>
      </c>
      <c r="F17" s="2">
        <v>2853118</v>
      </c>
      <c r="G17" s="16">
        <v>6.13E-2</v>
      </c>
      <c r="H17" s="2">
        <v>712993</v>
      </c>
      <c r="I17" s="2">
        <v>726939</v>
      </c>
      <c r="J17" s="16">
        <v>1.9599999999999999E-2</v>
      </c>
      <c r="K17" s="2">
        <v>7800</v>
      </c>
      <c r="L17" s="2">
        <v>7800</v>
      </c>
      <c r="M17" s="7">
        <f t="shared" si="0"/>
        <v>0</v>
      </c>
    </row>
    <row r="18" spans="1:13" x14ac:dyDescent="0.25">
      <c r="A18" s="6" t="s">
        <v>27</v>
      </c>
      <c r="B18" s="2">
        <v>81447</v>
      </c>
      <c r="C18" s="2">
        <v>91035</v>
      </c>
      <c r="D18" s="16">
        <v>0.11799999999999999</v>
      </c>
      <c r="E18" s="2">
        <v>4041769</v>
      </c>
      <c r="F18" s="2">
        <v>4339367</v>
      </c>
      <c r="G18" s="16">
        <v>7.3599999999999999E-2</v>
      </c>
      <c r="H18" s="2">
        <v>994818</v>
      </c>
      <c r="I18" s="2">
        <v>1023371</v>
      </c>
      <c r="J18" s="16">
        <v>2.87E-2</v>
      </c>
      <c r="K18" s="2">
        <v>10900</v>
      </c>
      <c r="L18" s="2">
        <v>11000</v>
      </c>
      <c r="M18" s="7">
        <f t="shared" si="0"/>
        <v>9.1743119266055051E-3</v>
      </c>
    </row>
    <row r="19" spans="1:13" x14ac:dyDescent="0.25">
      <c r="A19" s="6" t="s">
        <v>28</v>
      </c>
      <c r="B19" s="2">
        <v>87812</v>
      </c>
      <c r="C19" s="2">
        <v>100666</v>
      </c>
      <c r="D19" s="16">
        <v>0.14599999999999999</v>
      </c>
      <c r="E19" s="2">
        <v>4468976</v>
      </c>
      <c r="F19" s="2">
        <v>4533372</v>
      </c>
      <c r="G19" s="16">
        <v>1.44E-2</v>
      </c>
      <c r="H19" s="2">
        <v>1219799</v>
      </c>
      <c r="I19" s="2">
        <v>1118015</v>
      </c>
      <c r="J19" s="16">
        <v>-8.3400000000000002E-2</v>
      </c>
      <c r="K19" s="2">
        <v>13400</v>
      </c>
      <c r="L19" s="2">
        <v>12100</v>
      </c>
      <c r="M19" s="7">
        <f t="shared" si="0"/>
        <v>-9.7014925373134331E-2</v>
      </c>
    </row>
    <row r="20" spans="1:13" x14ac:dyDescent="0.25">
      <c r="A20" s="6" t="s">
        <v>29</v>
      </c>
      <c r="B20" s="2">
        <v>33013</v>
      </c>
      <c r="C20" s="2">
        <v>34604</v>
      </c>
      <c r="D20" s="16">
        <v>4.82E-2</v>
      </c>
      <c r="E20" s="2">
        <v>1274923</v>
      </c>
      <c r="F20" s="2">
        <v>1328361</v>
      </c>
      <c r="G20" s="16">
        <v>4.19E-2</v>
      </c>
      <c r="H20" s="2">
        <v>301238</v>
      </c>
      <c r="I20" s="2">
        <v>274533</v>
      </c>
      <c r="J20" s="16">
        <v>-8.8700000000000001E-2</v>
      </c>
      <c r="K20" s="2">
        <v>3300</v>
      </c>
      <c r="L20" s="2">
        <v>3000</v>
      </c>
      <c r="M20" s="7">
        <f t="shared" si="0"/>
        <v>-9.0909090909090912E-2</v>
      </c>
    </row>
    <row r="21" spans="1:13" x14ac:dyDescent="0.25">
      <c r="A21" s="6" t="s">
        <v>30</v>
      </c>
      <c r="B21" s="2">
        <v>60164</v>
      </c>
      <c r="C21" s="2">
        <v>80944</v>
      </c>
      <c r="D21" s="16">
        <v>0.34499999999999997</v>
      </c>
      <c r="E21" s="2">
        <v>5296486</v>
      </c>
      <c r="F21" s="2">
        <v>5773552</v>
      </c>
      <c r="G21" s="16">
        <v>9.01E-2</v>
      </c>
      <c r="H21" s="2">
        <v>1356172</v>
      </c>
      <c r="I21" s="2">
        <v>1352964</v>
      </c>
      <c r="J21" s="16">
        <v>-2.3700000000000001E-3</v>
      </c>
      <c r="K21" s="2">
        <v>14900</v>
      </c>
      <c r="L21" s="2">
        <v>14600</v>
      </c>
      <c r="M21" s="7">
        <f t="shared" si="0"/>
        <v>-2.0134228187919462E-2</v>
      </c>
    </row>
    <row r="22" spans="1:13" x14ac:dyDescent="0.25">
      <c r="A22" s="6" t="s">
        <v>31</v>
      </c>
      <c r="B22" s="2">
        <v>88315</v>
      </c>
      <c r="C22" s="2">
        <v>96334</v>
      </c>
      <c r="D22" s="16">
        <v>9.0800000000000006E-2</v>
      </c>
      <c r="E22" s="2">
        <v>6349097</v>
      </c>
      <c r="F22" s="2">
        <v>6547629</v>
      </c>
      <c r="G22" s="16">
        <v>3.1300000000000001E-2</v>
      </c>
      <c r="H22" s="2">
        <v>1500064</v>
      </c>
      <c r="I22" s="2">
        <v>1418923</v>
      </c>
      <c r="J22" s="16">
        <v>-5.4100000000000002E-2</v>
      </c>
      <c r="K22" s="2">
        <v>16400</v>
      </c>
      <c r="L22" s="2">
        <v>15300</v>
      </c>
      <c r="M22" s="7">
        <f t="shared" si="0"/>
        <v>-6.7073170731707321E-2</v>
      </c>
    </row>
    <row r="23" spans="1:13" x14ac:dyDescent="0.25">
      <c r="A23" s="6" t="s">
        <v>32</v>
      </c>
      <c r="B23" s="2">
        <v>190827</v>
      </c>
      <c r="C23" s="2">
        <v>207522</v>
      </c>
      <c r="D23" s="16">
        <v>8.7499999999999994E-2</v>
      </c>
      <c r="E23" s="2">
        <v>9938444</v>
      </c>
      <c r="F23" s="2">
        <v>9883640</v>
      </c>
      <c r="G23" s="16">
        <v>-5.5100000000000001E-3</v>
      </c>
      <c r="H23" s="2">
        <v>2595767</v>
      </c>
      <c r="I23" s="2">
        <v>2344068</v>
      </c>
      <c r="J23" s="16">
        <v>-9.7000000000000003E-2</v>
      </c>
      <c r="K23" s="2">
        <v>28400</v>
      </c>
      <c r="L23" s="2">
        <v>25300</v>
      </c>
      <c r="M23" s="7">
        <f t="shared" si="0"/>
        <v>-0.10915492957746478</v>
      </c>
    </row>
    <row r="24" spans="1:13" x14ac:dyDescent="0.25">
      <c r="A24" s="6" t="s">
        <v>33</v>
      </c>
      <c r="B24" s="2">
        <v>133531</v>
      </c>
      <c r="C24" s="2">
        <v>151983</v>
      </c>
      <c r="D24" s="16">
        <v>0.13800000000000001</v>
      </c>
      <c r="E24" s="2">
        <v>4919479</v>
      </c>
      <c r="F24" s="2">
        <v>5303925</v>
      </c>
      <c r="G24" s="16">
        <v>7.8100000000000003E-2</v>
      </c>
      <c r="H24" s="2">
        <v>1286894</v>
      </c>
      <c r="I24" s="2">
        <v>1284063</v>
      </c>
      <c r="J24" s="16">
        <v>-2.2000000000000001E-3</v>
      </c>
      <c r="K24" s="2">
        <v>14100</v>
      </c>
      <c r="L24" s="2">
        <v>13900</v>
      </c>
      <c r="M24" s="7">
        <f t="shared" si="0"/>
        <v>-1.4184397163120567E-2</v>
      </c>
    </row>
    <row r="25" spans="1:13" x14ac:dyDescent="0.25">
      <c r="A25" s="6" t="s">
        <v>34</v>
      </c>
      <c r="B25" s="2">
        <v>82279</v>
      </c>
      <c r="C25" s="2">
        <v>84750</v>
      </c>
      <c r="D25" s="16">
        <v>0.03</v>
      </c>
      <c r="E25" s="2">
        <v>2844658</v>
      </c>
      <c r="F25" s="2">
        <v>2967297</v>
      </c>
      <c r="G25" s="16">
        <v>4.3099999999999999E-2</v>
      </c>
      <c r="H25" s="2">
        <v>775187</v>
      </c>
      <c r="I25" s="2">
        <v>755555</v>
      </c>
      <c r="J25" s="16">
        <v>-2.53E-2</v>
      </c>
      <c r="K25" s="2">
        <v>8500</v>
      </c>
      <c r="L25" s="2">
        <v>8200</v>
      </c>
      <c r="M25" s="7">
        <f t="shared" si="0"/>
        <v>-3.5294117647058823E-2</v>
      </c>
    </row>
    <row r="26" spans="1:13" x14ac:dyDescent="0.25">
      <c r="A26" s="6" t="s">
        <v>35</v>
      </c>
      <c r="B26" s="2">
        <v>156435</v>
      </c>
      <c r="C26" s="2">
        <v>184400</v>
      </c>
      <c r="D26" s="16">
        <v>0.17899999999999999</v>
      </c>
      <c r="E26" s="2">
        <v>5595211</v>
      </c>
      <c r="F26" s="2">
        <v>5988927</v>
      </c>
      <c r="G26" s="16">
        <v>7.0400000000000004E-2</v>
      </c>
      <c r="H26" s="2">
        <v>1427692</v>
      </c>
      <c r="I26" s="2">
        <v>1425436</v>
      </c>
      <c r="J26" s="16">
        <v>-1.58E-3</v>
      </c>
      <c r="K26" s="2">
        <v>15600</v>
      </c>
      <c r="L26" s="2">
        <v>15400</v>
      </c>
      <c r="M26" s="7">
        <f t="shared" si="0"/>
        <v>-1.282051282051282E-2</v>
      </c>
    </row>
    <row r="27" spans="1:13" x14ac:dyDescent="0.25">
      <c r="A27" s="6" t="s">
        <v>36</v>
      </c>
      <c r="B27" s="2">
        <v>38505</v>
      </c>
      <c r="C27" s="2">
        <v>47433</v>
      </c>
      <c r="D27" s="16">
        <v>0.23200000000000001</v>
      </c>
      <c r="E27" s="2">
        <v>902195</v>
      </c>
      <c r="F27" s="2">
        <v>989415</v>
      </c>
      <c r="G27" s="16">
        <v>9.6699999999999994E-2</v>
      </c>
      <c r="H27" s="2">
        <v>230062</v>
      </c>
      <c r="I27" s="2">
        <v>223563</v>
      </c>
      <c r="J27" s="16">
        <v>-2.8199999999999999E-2</v>
      </c>
      <c r="K27" s="2">
        <v>2500</v>
      </c>
      <c r="L27" s="2">
        <v>2400</v>
      </c>
      <c r="M27" s="7">
        <f t="shared" si="0"/>
        <v>-0.04</v>
      </c>
    </row>
    <row r="28" spans="1:13" x14ac:dyDescent="0.25">
      <c r="A28" s="6" t="s">
        <v>37</v>
      </c>
      <c r="B28" s="2">
        <v>79867</v>
      </c>
      <c r="C28" s="2">
        <v>97030</v>
      </c>
      <c r="D28" s="16">
        <v>0.215</v>
      </c>
      <c r="E28" s="2">
        <v>1711263</v>
      </c>
      <c r="F28" s="2">
        <v>1826341</v>
      </c>
      <c r="G28" s="16">
        <v>6.7199999999999996E-2</v>
      </c>
      <c r="H28" s="2">
        <v>450242</v>
      </c>
      <c r="I28" s="2">
        <v>459221</v>
      </c>
      <c r="J28" s="16">
        <v>1.9900000000000001E-2</v>
      </c>
      <c r="K28" s="2">
        <v>4900</v>
      </c>
      <c r="L28" s="2">
        <v>5000</v>
      </c>
      <c r="M28" s="7">
        <f t="shared" si="0"/>
        <v>2.0408163265306121E-2</v>
      </c>
    </row>
    <row r="29" spans="1:13" x14ac:dyDescent="0.25">
      <c r="A29" s="6" t="s">
        <v>38</v>
      </c>
      <c r="B29" s="2">
        <v>26209</v>
      </c>
      <c r="C29" s="2">
        <v>35617</v>
      </c>
      <c r="D29" s="16">
        <v>0.35899999999999999</v>
      </c>
      <c r="E29" s="2">
        <v>1998257</v>
      </c>
      <c r="F29" s="2">
        <v>2700551</v>
      </c>
      <c r="G29" s="16">
        <v>0.35099999999999998</v>
      </c>
      <c r="H29" s="2">
        <v>511799</v>
      </c>
      <c r="I29" s="2">
        <v>665008</v>
      </c>
      <c r="J29" s="16">
        <v>0.29899999999999999</v>
      </c>
      <c r="K29" s="2">
        <v>5600</v>
      </c>
      <c r="L29" s="2">
        <v>7200</v>
      </c>
      <c r="M29" s="7">
        <f t="shared" si="0"/>
        <v>0.2857142857142857</v>
      </c>
    </row>
    <row r="30" spans="1:13" x14ac:dyDescent="0.25">
      <c r="A30" s="6" t="s">
        <v>39</v>
      </c>
      <c r="B30" s="2">
        <v>24797</v>
      </c>
      <c r="C30" s="2">
        <v>28880</v>
      </c>
      <c r="D30" s="16">
        <v>0.16500000000000001</v>
      </c>
      <c r="E30" s="2">
        <v>1235786</v>
      </c>
      <c r="F30" s="2">
        <v>1316470</v>
      </c>
      <c r="G30" s="16">
        <v>6.5299999999999997E-2</v>
      </c>
      <c r="H30" s="2">
        <v>309562</v>
      </c>
      <c r="I30" s="2">
        <v>287234</v>
      </c>
      <c r="J30" s="16">
        <v>-7.2099999999999997E-2</v>
      </c>
      <c r="K30" s="2">
        <v>3400</v>
      </c>
      <c r="L30" s="2">
        <v>3100</v>
      </c>
      <c r="M30" s="7">
        <f t="shared" si="0"/>
        <v>-8.8235294117647065E-2</v>
      </c>
    </row>
    <row r="31" spans="1:13" x14ac:dyDescent="0.25">
      <c r="A31" s="6" t="s">
        <v>40</v>
      </c>
      <c r="B31" s="2">
        <v>112186</v>
      </c>
      <c r="C31" s="2">
        <v>118654</v>
      </c>
      <c r="D31" s="16">
        <v>5.7700000000000001E-2</v>
      </c>
      <c r="E31" s="2">
        <v>8414350</v>
      </c>
      <c r="F31" s="2">
        <v>8791894</v>
      </c>
      <c r="G31" s="16">
        <v>4.4900000000000002E-2</v>
      </c>
      <c r="H31" s="2">
        <v>2087558</v>
      </c>
      <c r="I31" s="2">
        <v>2065214</v>
      </c>
      <c r="J31" s="16">
        <v>-1.0699999999999999E-2</v>
      </c>
      <c r="K31" s="2">
        <v>22900</v>
      </c>
      <c r="L31" s="2">
        <v>22300</v>
      </c>
      <c r="M31" s="7">
        <f t="shared" si="0"/>
        <v>-2.6200873362445413E-2</v>
      </c>
    </row>
    <row r="32" spans="1:13" x14ac:dyDescent="0.25">
      <c r="A32" s="6" t="s">
        <v>41</v>
      </c>
      <c r="B32" s="2">
        <v>48883</v>
      </c>
      <c r="C32" s="2">
        <v>60810</v>
      </c>
      <c r="D32" s="16">
        <v>0.24399999999999999</v>
      </c>
      <c r="E32" s="2">
        <v>1819046</v>
      </c>
      <c r="F32" s="2">
        <v>2059179</v>
      </c>
      <c r="G32" s="16">
        <v>0.13200000000000001</v>
      </c>
      <c r="H32" s="2">
        <v>508574</v>
      </c>
      <c r="I32" s="2">
        <v>518672</v>
      </c>
      <c r="J32" s="16">
        <v>1.9900000000000001E-2</v>
      </c>
      <c r="K32" s="2">
        <v>5600</v>
      </c>
      <c r="L32" s="2">
        <v>5600</v>
      </c>
      <c r="M32" s="7">
        <f t="shared" si="0"/>
        <v>0</v>
      </c>
    </row>
    <row r="33" spans="1:13" x14ac:dyDescent="0.25">
      <c r="A33" s="6" t="s">
        <v>42</v>
      </c>
      <c r="B33" s="2">
        <v>225167</v>
      </c>
      <c r="C33" s="2">
        <v>242807</v>
      </c>
      <c r="D33" s="16">
        <v>7.8299999999999995E-2</v>
      </c>
      <c r="E33" s="2">
        <v>18976457</v>
      </c>
      <c r="F33" s="2">
        <v>19378102</v>
      </c>
      <c r="G33" s="16">
        <v>2.12E-2</v>
      </c>
      <c r="H33" s="2">
        <v>4690107</v>
      </c>
      <c r="I33" s="2">
        <v>4324929</v>
      </c>
      <c r="J33" s="16">
        <v>-7.7899999999999997E-2</v>
      </c>
      <c r="K33" s="2">
        <v>51400</v>
      </c>
      <c r="L33" s="2">
        <v>46700</v>
      </c>
      <c r="M33" s="7">
        <f t="shared" si="0"/>
        <v>-9.1439688715953302E-2</v>
      </c>
    </row>
    <row r="34" spans="1:13" x14ac:dyDescent="0.25">
      <c r="A34" s="6" t="s">
        <v>43</v>
      </c>
      <c r="B34" s="2">
        <v>157641</v>
      </c>
      <c r="C34" s="2">
        <v>185219</v>
      </c>
      <c r="D34" s="16">
        <v>0.17499999999999999</v>
      </c>
      <c r="E34" s="2">
        <v>8049313</v>
      </c>
      <c r="F34" s="2">
        <v>9535483</v>
      </c>
      <c r="G34" s="16">
        <v>0.185</v>
      </c>
      <c r="H34" s="2">
        <v>1964047</v>
      </c>
      <c r="I34" s="2">
        <v>2281635</v>
      </c>
      <c r="J34" s="16">
        <v>0.16200000000000001</v>
      </c>
      <c r="K34" s="2">
        <v>21500</v>
      </c>
      <c r="L34" s="2">
        <v>24600</v>
      </c>
      <c r="M34" s="7">
        <f t="shared" si="0"/>
        <v>0.14418604651162792</v>
      </c>
    </row>
    <row r="35" spans="1:13" x14ac:dyDescent="0.25">
      <c r="A35" s="6" t="s">
        <v>44</v>
      </c>
      <c r="B35" s="2">
        <v>39145</v>
      </c>
      <c r="C35" s="2">
        <v>47559</v>
      </c>
      <c r="D35" s="16">
        <v>0.215</v>
      </c>
      <c r="E35" s="2">
        <v>642200</v>
      </c>
      <c r="F35" s="2">
        <v>672591</v>
      </c>
      <c r="G35" s="16">
        <v>4.7300000000000002E-2</v>
      </c>
      <c r="H35" s="2">
        <v>160849</v>
      </c>
      <c r="I35" s="2">
        <v>149871</v>
      </c>
      <c r="J35" s="16">
        <v>-6.83E-2</v>
      </c>
      <c r="K35" s="2">
        <v>1800</v>
      </c>
      <c r="L35" s="2">
        <v>1600</v>
      </c>
      <c r="M35" s="7">
        <f t="shared" ref="M35:M66" si="1">(L35-K35)/K35</f>
        <v>-0.1111111111111111</v>
      </c>
    </row>
    <row r="36" spans="1:13" x14ac:dyDescent="0.25">
      <c r="A36" s="6" t="s">
        <v>45</v>
      </c>
      <c r="B36" s="2">
        <v>211111</v>
      </c>
      <c r="C36" s="2">
        <v>243021</v>
      </c>
      <c r="D36" s="16">
        <v>0.151</v>
      </c>
      <c r="E36" s="2">
        <v>11353140</v>
      </c>
      <c r="F36" s="2">
        <v>11536504</v>
      </c>
      <c r="G36" s="16">
        <v>1.6199999999999999E-2</v>
      </c>
      <c r="H36" s="2">
        <v>2888339</v>
      </c>
      <c r="I36" s="2">
        <v>2730751</v>
      </c>
      <c r="J36" s="16">
        <v>-5.4600000000000003E-2</v>
      </c>
      <c r="K36" s="2">
        <v>31600</v>
      </c>
      <c r="L36" s="2">
        <v>29500</v>
      </c>
      <c r="M36" s="7">
        <f t="shared" si="1"/>
        <v>-6.6455696202531639E-2</v>
      </c>
    </row>
    <row r="37" spans="1:13" x14ac:dyDescent="0.25">
      <c r="A37" s="6" t="s">
        <v>46</v>
      </c>
      <c r="B37" s="2">
        <v>111022</v>
      </c>
      <c r="C37" s="2">
        <v>135561</v>
      </c>
      <c r="D37" s="16">
        <v>0.221</v>
      </c>
      <c r="E37" s="2">
        <v>3450654</v>
      </c>
      <c r="F37" s="2">
        <v>3751351</v>
      </c>
      <c r="G37" s="16">
        <v>8.7099999999999997E-2</v>
      </c>
      <c r="H37" s="2">
        <v>892360</v>
      </c>
      <c r="I37" s="2">
        <v>929666</v>
      </c>
      <c r="J37" s="16">
        <v>4.1799999999999997E-2</v>
      </c>
      <c r="K37" s="2">
        <v>9800</v>
      </c>
      <c r="L37" s="2">
        <v>10000</v>
      </c>
      <c r="M37" s="7">
        <f t="shared" si="1"/>
        <v>2.0408163265306121E-2</v>
      </c>
    </row>
    <row r="38" spans="1:13" x14ac:dyDescent="0.25">
      <c r="A38" s="6" t="s">
        <v>47</v>
      </c>
      <c r="B38" s="2">
        <v>72756</v>
      </c>
      <c r="C38" s="2">
        <v>85922</v>
      </c>
      <c r="D38" s="16">
        <v>0.18099999999999999</v>
      </c>
      <c r="E38" s="2">
        <v>3421399</v>
      </c>
      <c r="F38" s="2">
        <v>3831074</v>
      </c>
      <c r="G38" s="16">
        <v>0.12</v>
      </c>
      <c r="H38" s="2">
        <v>846526</v>
      </c>
      <c r="I38" s="2">
        <v>866453</v>
      </c>
      <c r="J38" s="16">
        <v>2.35E-2</v>
      </c>
      <c r="K38" s="2">
        <v>9300</v>
      </c>
      <c r="L38" s="2">
        <v>9300</v>
      </c>
      <c r="M38" s="7">
        <f t="shared" si="1"/>
        <v>0</v>
      </c>
    </row>
    <row r="39" spans="1:13" x14ac:dyDescent="0.25">
      <c r="A39" s="6" t="s">
        <v>48</v>
      </c>
      <c r="B39" s="2">
        <v>251525</v>
      </c>
      <c r="C39" s="2">
        <v>292143</v>
      </c>
      <c r="D39" s="16">
        <v>0.161</v>
      </c>
      <c r="E39" s="2">
        <v>12281054</v>
      </c>
      <c r="F39" s="2">
        <v>12702379</v>
      </c>
      <c r="G39" s="16">
        <v>3.4299999999999997E-2</v>
      </c>
      <c r="H39" s="2">
        <v>2922221</v>
      </c>
      <c r="I39" s="2">
        <v>2792155</v>
      </c>
      <c r="J39" s="16">
        <v>-4.4499999999999998E-2</v>
      </c>
      <c r="K39" s="2">
        <v>32000</v>
      </c>
      <c r="L39" s="2">
        <v>30100</v>
      </c>
      <c r="M39" s="7">
        <f t="shared" si="1"/>
        <v>-5.9374999999999997E-2</v>
      </c>
    </row>
    <row r="40" spans="1:13" x14ac:dyDescent="0.25">
      <c r="A40" s="6" t="s">
        <v>49</v>
      </c>
      <c r="B40" s="2">
        <v>17196</v>
      </c>
      <c r="C40" s="2">
        <v>17644</v>
      </c>
      <c r="D40" s="16">
        <v>2.6100000000000002E-2</v>
      </c>
      <c r="E40" s="2">
        <v>1048319</v>
      </c>
      <c r="F40" s="2">
        <v>1052567</v>
      </c>
      <c r="G40" s="16">
        <v>4.0499999999999998E-3</v>
      </c>
      <c r="H40" s="2">
        <v>247822</v>
      </c>
      <c r="I40" s="2">
        <v>223956</v>
      </c>
      <c r="J40" s="16">
        <v>-9.6299999999999997E-2</v>
      </c>
      <c r="K40" s="2">
        <v>2700</v>
      </c>
      <c r="L40" s="2">
        <v>2400</v>
      </c>
      <c r="M40" s="7">
        <f t="shared" si="1"/>
        <v>-0.1111111111111111</v>
      </c>
    </row>
    <row r="41" spans="1:13" x14ac:dyDescent="0.25">
      <c r="A41" s="6" t="s">
        <v>50</v>
      </c>
      <c r="B41" s="2">
        <v>95667</v>
      </c>
      <c r="C41" s="2">
        <v>108669</v>
      </c>
      <c r="D41" s="16">
        <v>0.13600000000000001</v>
      </c>
      <c r="E41" s="2">
        <v>4012012</v>
      </c>
      <c r="F41" s="2">
        <v>4625364</v>
      </c>
      <c r="G41" s="16">
        <v>0.153</v>
      </c>
      <c r="H41" s="2">
        <v>1009641</v>
      </c>
      <c r="I41" s="2">
        <v>1080474</v>
      </c>
      <c r="J41" s="16">
        <v>7.0199999999999999E-2</v>
      </c>
      <c r="K41" s="2">
        <v>11100</v>
      </c>
      <c r="L41" s="2">
        <v>11700</v>
      </c>
      <c r="M41" s="7">
        <f t="shared" si="1"/>
        <v>5.4054054054054057E-2</v>
      </c>
    </row>
    <row r="42" spans="1:13" x14ac:dyDescent="0.25">
      <c r="A42" s="6" t="s">
        <v>51</v>
      </c>
      <c r="B42" s="2">
        <v>42094</v>
      </c>
      <c r="C42" s="2">
        <v>45168</v>
      </c>
      <c r="D42" s="16">
        <v>7.2999999999999995E-2</v>
      </c>
      <c r="E42" s="2">
        <v>754844</v>
      </c>
      <c r="F42" s="2">
        <v>814180</v>
      </c>
      <c r="G42" s="16">
        <v>7.8600000000000003E-2</v>
      </c>
      <c r="H42" s="2">
        <v>202649</v>
      </c>
      <c r="I42" s="2">
        <v>202797</v>
      </c>
      <c r="J42" s="16">
        <v>7.2999999999999996E-4</v>
      </c>
      <c r="K42" s="2">
        <v>2200</v>
      </c>
      <c r="L42" s="2">
        <v>2200</v>
      </c>
      <c r="M42" s="7">
        <f t="shared" si="1"/>
        <v>0</v>
      </c>
    </row>
    <row r="43" spans="1:13" x14ac:dyDescent="0.25">
      <c r="A43" s="6" t="s">
        <v>52</v>
      </c>
      <c r="B43" s="2">
        <v>122059</v>
      </c>
      <c r="C43" s="2">
        <v>143319</v>
      </c>
      <c r="D43" s="16">
        <v>0.17399999999999999</v>
      </c>
      <c r="E43" s="2">
        <v>5689283</v>
      </c>
      <c r="F43" s="2">
        <v>6346105</v>
      </c>
      <c r="G43" s="16">
        <v>0.115</v>
      </c>
      <c r="H43" s="2">
        <v>1398521</v>
      </c>
      <c r="I43" s="2">
        <v>1496001</v>
      </c>
      <c r="J43" s="16">
        <v>6.9699999999999998E-2</v>
      </c>
      <c r="K43" s="2">
        <v>15300</v>
      </c>
      <c r="L43" s="2">
        <v>16100</v>
      </c>
      <c r="M43" s="7">
        <f t="shared" si="1"/>
        <v>5.2287581699346407E-2</v>
      </c>
    </row>
    <row r="44" spans="1:13" x14ac:dyDescent="0.25">
      <c r="A44" s="6" t="s">
        <v>53</v>
      </c>
      <c r="B44" s="2">
        <v>388643</v>
      </c>
      <c r="C44" s="2">
        <v>454658</v>
      </c>
      <c r="D44" s="16">
        <v>0.17</v>
      </c>
      <c r="E44" s="2">
        <v>20851820</v>
      </c>
      <c r="F44" s="2">
        <v>25145561</v>
      </c>
      <c r="G44" s="16">
        <v>0.20599999999999999</v>
      </c>
      <c r="H44" s="2">
        <v>5886759</v>
      </c>
      <c r="I44" s="2">
        <v>6865824</v>
      </c>
      <c r="J44" s="16">
        <v>0.16600000000000001</v>
      </c>
      <c r="K44" s="2">
        <v>64500</v>
      </c>
      <c r="L44" s="2">
        <v>74100</v>
      </c>
      <c r="M44" s="7">
        <f t="shared" si="1"/>
        <v>0.14883720930232558</v>
      </c>
    </row>
    <row r="45" spans="1:13" x14ac:dyDescent="0.25">
      <c r="A45" s="6" t="s">
        <v>54</v>
      </c>
      <c r="B45" s="2">
        <v>36375</v>
      </c>
      <c r="C45" s="2">
        <v>45558</v>
      </c>
      <c r="D45" s="16">
        <v>0.252</v>
      </c>
      <c r="E45" s="2">
        <v>2233169</v>
      </c>
      <c r="F45" s="2">
        <v>2763885</v>
      </c>
      <c r="G45" s="16">
        <v>0.23799999999999999</v>
      </c>
      <c r="H45" s="2">
        <v>718698</v>
      </c>
      <c r="I45" s="2">
        <v>871027</v>
      </c>
      <c r="J45" s="16">
        <v>0.21199999999999999</v>
      </c>
      <c r="K45" s="2">
        <v>7900</v>
      </c>
      <c r="L45" s="2">
        <v>9400</v>
      </c>
      <c r="M45" s="7">
        <f t="shared" si="1"/>
        <v>0.189873417721519</v>
      </c>
    </row>
    <row r="46" spans="1:13" x14ac:dyDescent="0.25">
      <c r="A46" s="6" t="s">
        <v>55</v>
      </c>
      <c r="B46" s="2">
        <v>16105</v>
      </c>
      <c r="C46" s="2">
        <v>17541</v>
      </c>
      <c r="D46" s="16">
        <v>8.9200000000000002E-2</v>
      </c>
      <c r="E46" s="2">
        <v>608827</v>
      </c>
      <c r="F46" s="2">
        <v>625741</v>
      </c>
      <c r="G46" s="16">
        <v>2.7799999999999998E-2</v>
      </c>
      <c r="H46" s="2">
        <v>147523</v>
      </c>
      <c r="I46" s="2">
        <v>129233</v>
      </c>
      <c r="J46" s="16">
        <v>-0.124</v>
      </c>
      <c r="K46" s="2">
        <v>1600</v>
      </c>
      <c r="L46" s="2">
        <v>1400</v>
      </c>
      <c r="M46" s="7">
        <f t="shared" si="1"/>
        <v>-0.125</v>
      </c>
    </row>
    <row r="47" spans="1:13" x14ac:dyDescent="0.25">
      <c r="A47" s="6" t="s">
        <v>56</v>
      </c>
      <c r="B47" s="2">
        <v>101285</v>
      </c>
      <c r="C47" s="2">
        <v>145045</v>
      </c>
      <c r="D47" s="16">
        <v>0.432</v>
      </c>
      <c r="E47" s="2">
        <v>7078515</v>
      </c>
      <c r="F47" s="2">
        <v>8001024</v>
      </c>
      <c r="G47" s="16">
        <v>0.13</v>
      </c>
      <c r="H47" s="2">
        <v>1738262</v>
      </c>
      <c r="I47" s="2">
        <v>1853677</v>
      </c>
      <c r="J47" s="16">
        <v>6.6400000000000001E-2</v>
      </c>
      <c r="K47" s="2">
        <v>19000</v>
      </c>
      <c r="L47" s="2">
        <v>20000</v>
      </c>
      <c r="M47" s="7">
        <f t="shared" si="1"/>
        <v>5.2631578947368418E-2</v>
      </c>
    </row>
    <row r="48" spans="1:13" x14ac:dyDescent="0.25">
      <c r="A48" s="6" t="s">
        <v>57</v>
      </c>
      <c r="B48" s="2">
        <v>100263</v>
      </c>
      <c r="C48" s="2">
        <v>118774</v>
      </c>
      <c r="D48" s="16">
        <v>0.185</v>
      </c>
      <c r="E48" s="2">
        <v>5894121</v>
      </c>
      <c r="F48" s="2">
        <v>6724540</v>
      </c>
      <c r="G48" s="16">
        <v>0.14099999999999999</v>
      </c>
      <c r="H48" s="2">
        <v>1513843</v>
      </c>
      <c r="I48" s="2">
        <v>1581354</v>
      </c>
      <c r="J48" s="16">
        <v>4.4600000000000001E-2</v>
      </c>
      <c r="K48" s="2">
        <v>16600</v>
      </c>
      <c r="L48" s="2">
        <v>17100</v>
      </c>
      <c r="M48" s="7">
        <f t="shared" si="1"/>
        <v>3.0120481927710843E-2</v>
      </c>
    </row>
    <row r="49" spans="1:13" x14ac:dyDescent="0.25">
      <c r="A49" s="6" t="s">
        <v>58</v>
      </c>
      <c r="B49" s="2">
        <v>49101</v>
      </c>
      <c r="C49" s="2">
        <v>66728</v>
      </c>
      <c r="D49" s="16">
        <v>0.35899999999999999</v>
      </c>
      <c r="E49" s="2">
        <v>1808344</v>
      </c>
      <c r="F49" s="2">
        <v>1852994</v>
      </c>
      <c r="G49" s="16">
        <v>2.47E-2</v>
      </c>
      <c r="H49" s="2">
        <v>402393</v>
      </c>
      <c r="I49" s="2">
        <v>387418</v>
      </c>
      <c r="J49" s="16">
        <v>-3.7199999999999997E-2</v>
      </c>
      <c r="K49" s="2">
        <v>4400</v>
      </c>
      <c r="L49" s="2">
        <v>4200</v>
      </c>
      <c r="M49" s="7">
        <f t="shared" si="1"/>
        <v>-4.5454545454545456E-2</v>
      </c>
    </row>
    <row r="50" spans="1:13" x14ac:dyDescent="0.25">
      <c r="A50" s="6" t="s">
        <v>59</v>
      </c>
      <c r="B50" s="2">
        <v>139546</v>
      </c>
      <c r="C50" s="2">
        <v>152756</v>
      </c>
      <c r="D50" s="16">
        <v>9.4700000000000006E-2</v>
      </c>
      <c r="E50" s="2">
        <v>5363675</v>
      </c>
      <c r="F50" s="2">
        <v>5686986</v>
      </c>
      <c r="G50" s="16">
        <v>6.0299999999999999E-2</v>
      </c>
      <c r="H50" s="2">
        <v>1368756</v>
      </c>
      <c r="I50" s="2">
        <v>1339492</v>
      </c>
      <c r="J50" s="16">
        <v>-2.1399999999999999E-2</v>
      </c>
      <c r="K50" s="2">
        <v>15000</v>
      </c>
      <c r="L50" s="2">
        <v>14400</v>
      </c>
      <c r="M50" s="7">
        <f t="shared" si="1"/>
        <v>-0.04</v>
      </c>
    </row>
    <row r="51" spans="1:13" x14ac:dyDescent="0.25">
      <c r="A51" s="6" t="s">
        <v>60</v>
      </c>
      <c r="B51" s="2">
        <v>20190</v>
      </c>
      <c r="C51" s="2">
        <v>25633</v>
      </c>
      <c r="D51" s="16">
        <v>0.27</v>
      </c>
      <c r="E51" s="2">
        <v>493782</v>
      </c>
      <c r="F51" s="2">
        <v>563626</v>
      </c>
      <c r="G51" s="16">
        <v>0.14099999999999999</v>
      </c>
      <c r="H51" s="2">
        <v>128873</v>
      </c>
      <c r="I51" s="2">
        <v>135402</v>
      </c>
      <c r="J51" s="16">
        <v>5.0700000000000002E-2</v>
      </c>
      <c r="K51" s="2">
        <v>1400</v>
      </c>
      <c r="L51" s="2">
        <v>1500</v>
      </c>
      <c r="M51" s="7">
        <f t="shared" si="1"/>
        <v>7.1428571428571425E-2</v>
      </c>
    </row>
  </sheetData>
  <mergeCells count="4">
    <mergeCell ref="E1:G1"/>
    <mergeCell ref="H1:J1"/>
    <mergeCell ref="B1:D1"/>
    <mergeCell ref="K1:M1"/>
  </mergeCells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"/>
  <sheetViews>
    <sheetView workbookViewId="0">
      <selection activeCell="C45" sqref="C45"/>
    </sheetView>
  </sheetViews>
  <sheetFormatPr defaultRowHeight="15" x14ac:dyDescent="0.25"/>
  <cols>
    <col min="2" max="2" width="19.7109375" customWidth="1"/>
    <col min="8" max="8" width="9.5703125" bestFit="1" customWidth="1"/>
  </cols>
  <sheetData>
    <row r="1" spans="1:14" x14ac:dyDescent="0.25">
      <c r="A1" s="59"/>
      <c r="B1" s="59"/>
      <c r="C1" s="56" t="s">
        <v>70</v>
      </c>
      <c r="D1" s="56"/>
      <c r="E1" s="56"/>
      <c r="F1" s="56" t="s">
        <v>61</v>
      </c>
      <c r="G1" s="56"/>
      <c r="H1" s="56"/>
      <c r="I1" s="60"/>
      <c r="J1" s="56"/>
      <c r="K1" s="56"/>
      <c r="L1" s="56"/>
      <c r="M1" s="56"/>
      <c r="N1" s="56"/>
    </row>
    <row r="2" spans="1:14" x14ac:dyDescent="0.25">
      <c r="A2" s="56"/>
      <c r="B2" s="56"/>
      <c r="C2" s="1">
        <v>2000</v>
      </c>
      <c r="D2" s="1">
        <v>2010</v>
      </c>
      <c r="E2" s="6" t="s">
        <v>68</v>
      </c>
      <c r="F2" s="1">
        <v>2000</v>
      </c>
      <c r="G2" s="1">
        <v>2010</v>
      </c>
      <c r="H2" s="6" t="s">
        <v>68</v>
      </c>
    </row>
    <row r="3" spans="1:14" x14ac:dyDescent="0.25">
      <c r="A3" s="56" t="s">
        <v>62</v>
      </c>
      <c r="B3" s="56"/>
      <c r="C3" s="56"/>
      <c r="D3" s="56"/>
      <c r="E3" s="56"/>
      <c r="F3" s="56"/>
      <c r="G3" s="56"/>
      <c r="H3" s="56"/>
    </row>
    <row r="4" spans="1:14" x14ac:dyDescent="0.25">
      <c r="A4" s="10" t="s">
        <v>0</v>
      </c>
      <c r="B4" s="10"/>
      <c r="C4" s="2">
        <v>209100</v>
      </c>
      <c r="D4" s="2">
        <v>141900</v>
      </c>
      <c r="E4" s="3">
        <f>(D4-C4)/C4</f>
        <v>-0.321377331420373</v>
      </c>
      <c r="F4" s="3">
        <v>0.27</v>
      </c>
      <c r="G4" s="3">
        <v>0.18</v>
      </c>
      <c r="H4" s="3">
        <f>(G4-F4)/F4</f>
        <v>-0.33333333333333343</v>
      </c>
    </row>
    <row r="5" spans="1:14" x14ac:dyDescent="0.25">
      <c r="A5" s="58" t="s">
        <v>65</v>
      </c>
      <c r="B5" s="4" t="s">
        <v>1</v>
      </c>
      <c r="C5" s="2">
        <v>168400</v>
      </c>
      <c r="D5" s="2">
        <v>117600</v>
      </c>
      <c r="E5" s="3">
        <f t="shared" ref="E5:E13" si="0">(D5-C5)/C5</f>
        <v>-0.30166270783847982</v>
      </c>
      <c r="F5" s="3">
        <v>0.31</v>
      </c>
      <c r="G5" s="3">
        <v>0.21</v>
      </c>
      <c r="H5" s="3">
        <f t="shared" ref="H5:H13" si="1">(G5-F5)/F5</f>
        <v>-0.32258064516129037</v>
      </c>
    </row>
    <row r="6" spans="1:14" x14ac:dyDescent="0.25">
      <c r="A6" s="58"/>
      <c r="B6" s="4" t="s">
        <v>2</v>
      </c>
      <c r="C6" s="2">
        <v>16100</v>
      </c>
      <c r="D6" s="2">
        <v>9800</v>
      </c>
      <c r="E6" s="3">
        <f t="shared" si="0"/>
        <v>-0.39130434782608697</v>
      </c>
      <c r="F6" s="3">
        <v>0.2</v>
      </c>
      <c r="G6" s="3">
        <v>0.13</v>
      </c>
      <c r="H6" s="3">
        <f t="shared" si="1"/>
        <v>-0.35000000000000003</v>
      </c>
    </row>
    <row r="7" spans="1:14" x14ac:dyDescent="0.25">
      <c r="A7" s="58"/>
      <c r="B7" s="4" t="s">
        <v>3</v>
      </c>
      <c r="C7" s="2">
        <v>24600</v>
      </c>
      <c r="D7" s="2">
        <v>14500</v>
      </c>
      <c r="E7" s="3">
        <f t="shared" si="0"/>
        <v>-0.41056910569105692</v>
      </c>
      <c r="F7" s="3">
        <v>0.15</v>
      </c>
      <c r="G7" s="3">
        <v>0.1</v>
      </c>
      <c r="H7" s="3">
        <f t="shared" si="1"/>
        <v>-0.33333333333333326</v>
      </c>
    </row>
    <row r="8" spans="1:14" x14ac:dyDescent="0.25">
      <c r="A8" s="17"/>
      <c r="B8" s="4" t="s">
        <v>4</v>
      </c>
      <c r="C8" s="6">
        <v>0</v>
      </c>
      <c r="D8" s="5" t="s">
        <v>71</v>
      </c>
      <c r="E8" s="1" t="s">
        <v>5</v>
      </c>
      <c r="F8" s="1" t="s">
        <v>5</v>
      </c>
      <c r="G8" s="1" t="s">
        <v>5</v>
      </c>
      <c r="H8" s="1" t="s">
        <v>5</v>
      </c>
    </row>
    <row r="9" spans="1:14" x14ac:dyDescent="0.25">
      <c r="A9" s="55" t="s">
        <v>66</v>
      </c>
      <c r="B9" s="4" t="s">
        <v>6</v>
      </c>
      <c r="C9" s="2">
        <v>13700</v>
      </c>
      <c r="D9" s="2">
        <v>5900</v>
      </c>
      <c r="E9" s="7">
        <f t="shared" si="0"/>
        <v>-0.56934306569343063</v>
      </c>
      <c r="F9" s="3">
        <v>0.31</v>
      </c>
      <c r="G9" s="3">
        <v>0.21</v>
      </c>
      <c r="H9" s="7">
        <f t="shared" si="1"/>
        <v>-0.32258064516129037</v>
      </c>
    </row>
    <row r="10" spans="1:14" x14ac:dyDescent="0.25">
      <c r="A10" s="55"/>
      <c r="B10" s="4" t="s">
        <v>7</v>
      </c>
      <c r="C10" s="2">
        <v>59600</v>
      </c>
      <c r="D10" s="2">
        <v>25800</v>
      </c>
      <c r="E10" s="7">
        <f t="shared" si="0"/>
        <v>-0.56711409395973156</v>
      </c>
      <c r="F10" s="3">
        <v>0.26</v>
      </c>
      <c r="G10" s="3">
        <v>0.19</v>
      </c>
      <c r="H10" s="7">
        <f t="shared" si="1"/>
        <v>-0.26923076923076927</v>
      </c>
    </row>
    <row r="11" spans="1:14" x14ac:dyDescent="0.25">
      <c r="A11" s="55"/>
      <c r="B11" s="4" t="s">
        <v>8</v>
      </c>
      <c r="C11" s="2">
        <v>60700</v>
      </c>
      <c r="D11" s="2">
        <v>34500</v>
      </c>
      <c r="E11" s="7">
        <f t="shared" si="0"/>
        <v>-0.43163097199341022</v>
      </c>
      <c r="F11" s="3">
        <v>0.25</v>
      </c>
      <c r="G11" s="3">
        <v>0.17</v>
      </c>
      <c r="H11" s="7">
        <f t="shared" si="1"/>
        <v>-0.31999999999999995</v>
      </c>
    </row>
    <row r="12" spans="1:14" x14ac:dyDescent="0.25">
      <c r="A12" s="55"/>
      <c r="B12" s="4" t="s">
        <v>9</v>
      </c>
      <c r="C12" s="2">
        <v>50900</v>
      </c>
      <c r="D12" s="2">
        <v>40500</v>
      </c>
      <c r="E12" s="7">
        <f t="shared" si="0"/>
        <v>-0.20432220039292731</v>
      </c>
      <c r="F12" s="3">
        <v>0.27</v>
      </c>
      <c r="G12" s="3">
        <v>0.17</v>
      </c>
      <c r="H12" s="7">
        <f t="shared" si="1"/>
        <v>-0.37037037037037035</v>
      </c>
    </row>
    <row r="13" spans="1:14" x14ac:dyDescent="0.25">
      <c r="A13" s="55"/>
      <c r="B13" s="4" t="s">
        <v>10</v>
      </c>
      <c r="C13" s="2">
        <v>24100</v>
      </c>
      <c r="D13" s="2">
        <v>35100</v>
      </c>
      <c r="E13" s="7">
        <f t="shared" si="0"/>
        <v>0.45643153526970953</v>
      </c>
      <c r="F13" s="3">
        <v>0.28000000000000003</v>
      </c>
      <c r="G13" s="3">
        <v>0.18</v>
      </c>
      <c r="H13" s="7">
        <f t="shared" si="1"/>
        <v>-0.35714285714285721</v>
      </c>
    </row>
    <row r="14" spans="1:14" x14ac:dyDescent="0.25">
      <c r="A14" s="56" t="s">
        <v>63</v>
      </c>
      <c r="B14" s="56"/>
      <c r="C14" s="56"/>
      <c r="D14" s="56"/>
      <c r="E14" s="56"/>
      <c r="F14" s="56"/>
      <c r="G14" s="56"/>
      <c r="H14" s="56"/>
    </row>
    <row r="15" spans="1:14" x14ac:dyDescent="0.25">
      <c r="A15" s="10" t="s">
        <v>0</v>
      </c>
      <c r="B15" s="10"/>
      <c r="C15" s="2">
        <v>379400</v>
      </c>
      <c r="D15" s="2">
        <v>331600</v>
      </c>
      <c r="E15" s="3">
        <f>(D15-C15)/C15</f>
        <v>-0.12598840274117026</v>
      </c>
      <c r="F15" s="3">
        <v>0.48</v>
      </c>
      <c r="G15" s="3">
        <v>0.42</v>
      </c>
      <c r="H15" s="3">
        <f>(G15-F15)/F15</f>
        <v>-0.125</v>
      </c>
    </row>
    <row r="16" spans="1:14" x14ac:dyDescent="0.25">
      <c r="A16" s="58" t="s">
        <v>65</v>
      </c>
      <c r="B16" s="4" t="s">
        <v>1</v>
      </c>
      <c r="C16" s="2">
        <v>271100</v>
      </c>
      <c r="D16" s="2">
        <v>246600</v>
      </c>
      <c r="E16" s="3">
        <f t="shared" ref="E16:E24" si="2">(D16-C16)/C16</f>
        <v>-9.0372556252305419E-2</v>
      </c>
      <c r="F16" s="3">
        <v>0.5</v>
      </c>
      <c r="G16" s="3">
        <v>0.43</v>
      </c>
      <c r="H16" s="3">
        <f t="shared" ref="H16:H24" si="3">(G16-F16)/F16</f>
        <v>-0.14000000000000001</v>
      </c>
    </row>
    <row r="17" spans="1:8" x14ac:dyDescent="0.25">
      <c r="A17" s="58"/>
      <c r="B17" s="4" t="s">
        <v>2</v>
      </c>
      <c r="C17" s="2">
        <v>37600</v>
      </c>
      <c r="D17" s="2">
        <v>31800</v>
      </c>
      <c r="E17" s="3">
        <f t="shared" si="2"/>
        <v>-0.15425531914893617</v>
      </c>
      <c r="F17" s="3">
        <v>0.46</v>
      </c>
      <c r="G17" s="3">
        <v>0.42</v>
      </c>
      <c r="H17" s="3">
        <f t="shared" si="3"/>
        <v>-8.6956521739130502E-2</v>
      </c>
    </row>
    <row r="18" spans="1:8" x14ac:dyDescent="0.25">
      <c r="A18" s="58"/>
      <c r="B18" s="4" t="s">
        <v>3</v>
      </c>
      <c r="C18" s="2">
        <v>70600</v>
      </c>
      <c r="D18" s="2">
        <v>53300</v>
      </c>
      <c r="E18" s="3">
        <f t="shared" si="2"/>
        <v>-0.24504249291784702</v>
      </c>
      <c r="F18" s="3">
        <v>0.42</v>
      </c>
      <c r="G18" s="3">
        <v>0.36</v>
      </c>
      <c r="H18" s="3">
        <f t="shared" si="3"/>
        <v>-0.14285714285714285</v>
      </c>
    </row>
    <row r="19" spans="1:8" x14ac:dyDescent="0.25">
      <c r="A19" s="17"/>
      <c r="B19" s="4" t="s">
        <v>4</v>
      </c>
      <c r="C19" s="6">
        <v>0</v>
      </c>
      <c r="D19" s="6">
        <v>100</v>
      </c>
      <c r="E19" s="1" t="s">
        <v>5</v>
      </c>
      <c r="F19" s="1" t="s">
        <v>5</v>
      </c>
      <c r="G19" s="1" t="s">
        <v>5</v>
      </c>
      <c r="H19" s="1" t="s">
        <v>5</v>
      </c>
    </row>
    <row r="20" spans="1:8" x14ac:dyDescent="0.25">
      <c r="A20" s="55" t="s">
        <v>66</v>
      </c>
      <c r="B20" s="4" t="s">
        <v>6</v>
      </c>
      <c r="C20" s="2">
        <v>22600</v>
      </c>
      <c r="D20" s="2">
        <v>12400</v>
      </c>
      <c r="E20" s="3">
        <f t="shared" si="2"/>
        <v>-0.45132743362831856</v>
      </c>
      <c r="F20" s="3">
        <v>0.51</v>
      </c>
      <c r="G20" s="3">
        <v>0.44</v>
      </c>
      <c r="H20" s="3">
        <f t="shared" si="3"/>
        <v>-0.13725490196078433</v>
      </c>
    </row>
    <row r="21" spans="1:8" x14ac:dyDescent="0.25">
      <c r="A21" s="55"/>
      <c r="B21" s="4" t="s">
        <v>7</v>
      </c>
      <c r="C21" s="2">
        <v>112300</v>
      </c>
      <c r="D21" s="2">
        <v>59200</v>
      </c>
      <c r="E21" s="3">
        <f t="shared" si="2"/>
        <v>-0.4728406055209261</v>
      </c>
      <c r="F21" s="3">
        <v>0.5</v>
      </c>
      <c r="G21" s="3">
        <v>0.43</v>
      </c>
      <c r="H21" s="3">
        <f t="shared" si="3"/>
        <v>-0.14000000000000001</v>
      </c>
    </row>
    <row r="22" spans="1:8" x14ac:dyDescent="0.25">
      <c r="A22" s="55"/>
      <c r="B22" s="4" t="s">
        <v>8</v>
      </c>
      <c r="C22" s="2">
        <v>115500</v>
      </c>
      <c r="D22" s="2">
        <v>83600</v>
      </c>
      <c r="E22" s="3">
        <f t="shared" si="2"/>
        <v>-0.27619047619047621</v>
      </c>
      <c r="F22" s="3">
        <v>0.48</v>
      </c>
      <c r="G22" s="3">
        <v>0.42</v>
      </c>
      <c r="H22" s="3">
        <f t="shared" si="3"/>
        <v>-0.125</v>
      </c>
    </row>
    <row r="23" spans="1:8" x14ac:dyDescent="0.25">
      <c r="A23" s="55"/>
      <c r="B23" s="4" t="s">
        <v>9</v>
      </c>
      <c r="C23" s="2">
        <v>90200</v>
      </c>
      <c r="D23" s="2">
        <v>98400</v>
      </c>
      <c r="E23" s="3">
        <f t="shared" si="2"/>
        <v>9.0909090909090912E-2</v>
      </c>
      <c r="F23" s="3">
        <v>0.47</v>
      </c>
      <c r="G23" s="3">
        <v>0.42</v>
      </c>
      <c r="H23" s="3">
        <f t="shared" si="3"/>
        <v>-0.10638297872340424</v>
      </c>
    </row>
    <row r="24" spans="1:8" x14ac:dyDescent="0.25">
      <c r="A24" s="55"/>
      <c r="B24" s="4" t="s">
        <v>10</v>
      </c>
      <c r="C24" s="2">
        <v>38800</v>
      </c>
      <c r="D24" s="2">
        <v>78000</v>
      </c>
      <c r="E24" s="3">
        <f t="shared" si="2"/>
        <v>1.0103092783505154</v>
      </c>
      <c r="F24" s="3">
        <v>0.46</v>
      </c>
      <c r="G24" s="3">
        <v>0.41</v>
      </c>
      <c r="H24" s="3">
        <f t="shared" si="3"/>
        <v>-0.10869565217391314</v>
      </c>
    </row>
    <row r="25" spans="1:8" x14ac:dyDescent="0.25">
      <c r="A25" s="56" t="s">
        <v>64</v>
      </c>
      <c r="B25" s="56"/>
      <c r="C25" s="56"/>
      <c r="D25" s="56"/>
      <c r="E25" s="56"/>
      <c r="F25" s="56"/>
      <c r="G25" s="56"/>
      <c r="H25" s="56"/>
    </row>
    <row r="26" spans="1:8" x14ac:dyDescent="0.25">
      <c r="A26" s="13" t="s">
        <v>0</v>
      </c>
      <c r="B26" s="13"/>
      <c r="C26" s="2">
        <v>247100</v>
      </c>
      <c r="D26" s="2">
        <v>190200</v>
      </c>
      <c r="E26" s="3">
        <f>(D26-C26)/C26</f>
        <v>-0.23027114528530959</v>
      </c>
      <c r="F26" s="3">
        <v>0.31</v>
      </c>
      <c r="G26" s="3">
        <v>0.24</v>
      </c>
      <c r="H26" s="3">
        <f>(G26-F26)/F26</f>
        <v>-0.22580645161290325</v>
      </c>
    </row>
    <row r="27" spans="1:8" x14ac:dyDescent="0.25">
      <c r="A27" s="58" t="s">
        <v>65</v>
      </c>
      <c r="B27" s="4" t="s">
        <v>1</v>
      </c>
      <c r="C27" s="2">
        <v>176400</v>
      </c>
      <c r="D27" s="2">
        <v>140400</v>
      </c>
      <c r="E27" s="3">
        <f t="shared" ref="E27:E35" si="4">(D27-C27)/C27</f>
        <v>-0.20408163265306123</v>
      </c>
      <c r="F27" s="3">
        <v>0.33</v>
      </c>
      <c r="G27" s="3">
        <v>0.25</v>
      </c>
      <c r="H27" s="3">
        <f t="shared" ref="H27:H35" si="5">(G27-F27)/F27</f>
        <v>-0.24242424242424246</v>
      </c>
    </row>
    <row r="28" spans="1:8" x14ac:dyDescent="0.25">
      <c r="A28" s="58"/>
      <c r="B28" s="4" t="s">
        <v>2</v>
      </c>
      <c r="C28" s="2">
        <v>23700</v>
      </c>
      <c r="D28" s="2">
        <v>17700</v>
      </c>
      <c r="E28" s="3">
        <f t="shared" si="4"/>
        <v>-0.25316455696202533</v>
      </c>
      <c r="F28" s="3">
        <v>0.28999999999999998</v>
      </c>
      <c r="G28" s="3">
        <v>0.23</v>
      </c>
      <c r="H28" s="3">
        <f t="shared" si="5"/>
        <v>-0.20689655172413784</v>
      </c>
    </row>
    <row r="29" spans="1:8" x14ac:dyDescent="0.25">
      <c r="A29" s="58"/>
      <c r="B29" s="4" t="s">
        <v>3</v>
      </c>
      <c r="C29" s="2">
        <v>47000</v>
      </c>
      <c r="D29" s="2">
        <v>32000</v>
      </c>
      <c r="E29" s="3">
        <f t="shared" si="4"/>
        <v>-0.31914893617021278</v>
      </c>
      <c r="F29" s="3">
        <v>0.28000000000000003</v>
      </c>
      <c r="G29" s="3">
        <v>0.22</v>
      </c>
      <c r="H29" s="3">
        <f t="shared" si="5"/>
        <v>-0.21428571428571436</v>
      </c>
    </row>
    <row r="30" spans="1:8" x14ac:dyDescent="0.25">
      <c r="A30" s="17"/>
      <c r="B30" s="4" t="s">
        <v>4</v>
      </c>
      <c r="C30" s="6">
        <v>0</v>
      </c>
      <c r="D30" s="5" t="s">
        <v>71</v>
      </c>
      <c r="E30" s="1" t="s">
        <v>5</v>
      </c>
      <c r="F30" s="1" t="s">
        <v>5</v>
      </c>
      <c r="G30" s="1" t="s">
        <v>5</v>
      </c>
      <c r="H30" s="1" t="s">
        <v>5</v>
      </c>
    </row>
    <row r="31" spans="1:8" x14ac:dyDescent="0.25">
      <c r="A31" s="55" t="s">
        <v>66</v>
      </c>
      <c r="B31" s="4" t="s">
        <v>6</v>
      </c>
      <c r="C31" s="2">
        <v>14600</v>
      </c>
      <c r="D31" s="2">
        <v>7400</v>
      </c>
      <c r="E31" s="3">
        <f t="shared" si="4"/>
        <v>-0.49315068493150682</v>
      </c>
      <c r="F31" s="3">
        <v>0.33</v>
      </c>
      <c r="G31" s="3">
        <v>0.26</v>
      </c>
      <c r="H31" s="3">
        <f t="shared" si="5"/>
        <v>-0.21212121212121213</v>
      </c>
    </row>
    <row r="32" spans="1:8" x14ac:dyDescent="0.25">
      <c r="A32" s="55"/>
      <c r="B32" s="4" t="s">
        <v>7</v>
      </c>
      <c r="C32" s="2">
        <v>71600</v>
      </c>
      <c r="D32" s="2">
        <v>34600</v>
      </c>
      <c r="E32" s="3">
        <f t="shared" si="4"/>
        <v>-0.51675977653631289</v>
      </c>
      <c r="F32" s="3">
        <v>0.32</v>
      </c>
      <c r="G32" s="3">
        <v>0.25</v>
      </c>
      <c r="H32" s="3">
        <f t="shared" si="5"/>
        <v>-0.21875000000000003</v>
      </c>
    </row>
    <row r="33" spans="1:8" x14ac:dyDescent="0.25">
      <c r="A33" s="55"/>
      <c r="B33" s="4" t="s">
        <v>8</v>
      </c>
      <c r="C33" s="2">
        <v>74900</v>
      </c>
      <c r="D33" s="2">
        <v>48300</v>
      </c>
      <c r="E33" s="3">
        <f t="shared" si="4"/>
        <v>-0.35514018691588783</v>
      </c>
      <c r="F33" s="3">
        <v>0.31</v>
      </c>
      <c r="G33" s="3">
        <v>0.24</v>
      </c>
      <c r="H33" s="3">
        <f t="shared" si="5"/>
        <v>-0.22580645161290325</v>
      </c>
    </row>
    <row r="34" spans="1:8" x14ac:dyDescent="0.25">
      <c r="A34" s="55"/>
      <c r="B34" s="4" t="s">
        <v>9</v>
      </c>
      <c r="C34" s="2">
        <v>59400</v>
      </c>
      <c r="D34" s="2">
        <v>55700</v>
      </c>
      <c r="E34" s="3">
        <f t="shared" si="4"/>
        <v>-6.2289562289562291E-2</v>
      </c>
      <c r="F34" s="3">
        <v>0.31</v>
      </c>
      <c r="G34" s="3">
        <v>0.24</v>
      </c>
      <c r="H34" s="3">
        <f t="shared" si="5"/>
        <v>-0.22580645161290325</v>
      </c>
    </row>
    <row r="35" spans="1:8" x14ac:dyDescent="0.25">
      <c r="A35" s="55"/>
      <c r="B35" s="4" t="s">
        <v>10</v>
      </c>
      <c r="C35" s="2">
        <v>26700</v>
      </c>
      <c r="D35" s="2">
        <v>44100</v>
      </c>
      <c r="E35" s="3">
        <f t="shared" si="4"/>
        <v>0.651685393258427</v>
      </c>
      <c r="F35" s="3">
        <v>0.32</v>
      </c>
      <c r="G35" s="3">
        <v>0.23</v>
      </c>
      <c r="H35" s="3">
        <f t="shared" si="5"/>
        <v>-0.28125</v>
      </c>
    </row>
  </sheetData>
  <mergeCells count="17">
    <mergeCell ref="I1:N1"/>
    <mergeCell ref="A3:B3"/>
    <mergeCell ref="A31:A35"/>
    <mergeCell ref="A2:B2"/>
    <mergeCell ref="A5:A7"/>
    <mergeCell ref="A14:B14"/>
    <mergeCell ref="A1:B1"/>
    <mergeCell ref="A27:A29"/>
    <mergeCell ref="C1:E1"/>
    <mergeCell ref="F1:H1"/>
    <mergeCell ref="C25:H25"/>
    <mergeCell ref="C14:H14"/>
    <mergeCell ref="C3:H3"/>
    <mergeCell ref="A9:A13"/>
    <mergeCell ref="A20:A24"/>
    <mergeCell ref="A16:A18"/>
    <mergeCell ref="A25:B2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2"/>
  <sheetViews>
    <sheetView zoomScale="70" zoomScaleNormal="70" workbookViewId="0">
      <selection activeCell="V31" sqref="V31"/>
    </sheetView>
  </sheetViews>
  <sheetFormatPr defaultRowHeight="15" x14ac:dyDescent="0.25"/>
  <cols>
    <col min="1" max="1" width="17.5703125" style="11" bestFit="1" customWidth="1"/>
    <col min="4" max="4" width="10.140625" bestFit="1" customWidth="1"/>
    <col min="7" max="7" width="9.5703125" bestFit="1" customWidth="1"/>
    <col min="19" max="19" width="10" bestFit="1" customWidth="1"/>
  </cols>
  <sheetData>
    <row r="1" spans="1:19" x14ac:dyDescent="0.25">
      <c r="A1" s="24"/>
      <c r="B1" s="64" t="s">
        <v>62</v>
      </c>
      <c r="C1" s="64"/>
      <c r="D1" s="64"/>
      <c r="E1" s="64"/>
      <c r="F1" s="64"/>
      <c r="G1" s="64"/>
      <c r="H1" s="64" t="s">
        <v>63</v>
      </c>
      <c r="I1" s="64"/>
      <c r="J1" s="64"/>
      <c r="K1" s="64"/>
      <c r="L1" s="64"/>
      <c r="M1" s="64"/>
      <c r="N1" s="64" t="s">
        <v>64</v>
      </c>
      <c r="O1" s="64"/>
      <c r="P1" s="64"/>
      <c r="Q1" s="64"/>
      <c r="R1" s="64"/>
      <c r="S1" s="64"/>
    </row>
    <row r="2" spans="1:19" ht="15.75" thickBot="1" x14ac:dyDescent="0.3">
      <c r="A2" s="21" t="s">
        <v>62</v>
      </c>
      <c r="B2" s="61" t="s">
        <v>70</v>
      </c>
      <c r="C2" s="62"/>
      <c r="D2" s="63"/>
      <c r="E2" s="61" t="s">
        <v>61</v>
      </c>
      <c r="F2" s="62"/>
      <c r="G2" s="63"/>
      <c r="H2" s="61" t="s">
        <v>70</v>
      </c>
      <c r="I2" s="62"/>
      <c r="J2" s="63"/>
      <c r="K2" s="61" t="s">
        <v>61</v>
      </c>
      <c r="L2" s="62"/>
      <c r="M2" s="63"/>
      <c r="N2" s="61" t="s">
        <v>70</v>
      </c>
      <c r="O2" s="62"/>
      <c r="P2" s="63"/>
      <c r="Q2" s="61" t="s">
        <v>61</v>
      </c>
      <c r="R2" s="62"/>
      <c r="S2" s="63"/>
    </row>
    <row r="3" spans="1:19" ht="15.75" thickBot="1" x14ac:dyDescent="0.3">
      <c r="A3" s="21" t="s">
        <v>11</v>
      </c>
      <c r="B3" s="22">
        <v>2000</v>
      </c>
      <c r="C3" s="22">
        <v>2010</v>
      </c>
      <c r="D3" s="18" t="s">
        <v>75</v>
      </c>
      <c r="E3" s="22">
        <v>2000</v>
      </c>
      <c r="F3" s="22">
        <v>2010</v>
      </c>
      <c r="G3" s="23" t="s">
        <v>75</v>
      </c>
      <c r="H3" s="22">
        <v>2000</v>
      </c>
      <c r="I3" s="22">
        <v>2010</v>
      </c>
      <c r="J3" s="18" t="s">
        <v>75</v>
      </c>
      <c r="K3" s="22">
        <v>2000</v>
      </c>
      <c r="L3" s="22">
        <v>2010</v>
      </c>
      <c r="M3" s="23" t="s">
        <v>75</v>
      </c>
      <c r="N3" s="22">
        <v>2000</v>
      </c>
      <c r="O3" s="22">
        <v>2010</v>
      </c>
      <c r="P3" s="18" t="s">
        <v>75</v>
      </c>
      <c r="Q3" s="22">
        <v>2000</v>
      </c>
      <c r="R3" s="22">
        <v>2010</v>
      </c>
      <c r="S3" s="23" t="s">
        <v>75</v>
      </c>
    </row>
    <row r="4" spans="1:19" x14ac:dyDescent="0.25">
      <c r="A4" s="20" t="s">
        <v>12</v>
      </c>
      <c r="B4" s="2">
        <v>2300</v>
      </c>
      <c r="C4" s="2">
        <v>1400</v>
      </c>
      <c r="D4" s="3">
        <f>(C4-B4)/B4</f>
        <v>-0.39130434782608697</v>
      </c>
      <c r="E4" s="7">
        <v>0.19</v>
      </c>
      <c r="F4" s="7">
        <v>0.11</v>
      </c>
      <c r="G4" s="3">
        <f>(F4-E4)/E4</f>
        <v>-0.42105263157894735</v>
      </c>
      <c r="H4" s="2">
        <v>6100</v>
      </c>
      <c r="I4" s="2">
        <v>4800</v>
      </c>
      <c r="J4" s="3">
        <f t="shared" ref="J4:J35" si="0">(I4-H4)/H4</f>
        <v>-0.21311475409836064</v>
      </c>
      <c r="K4" s="7">
        <v>0.5</v>
      </c>
      <c r="L4" s="7">
        <v>0.39</v>
      </c>
      <c r="M4" s="3">
        <f t="shared" ref="M4:M35" si="1">(L4-K4)/K4</f>
        <v>-0.21999999999999997</v>
      </c>
      <c r="N4" s="2">
        <v>4500</v>
      </c>
      <c r="O4" s="2">
        <v>3200</v>
      </c>
      <c r="P4" s="3">
        <f>(O4-N4)/N4</f>
        <v>-0.28888888888888886</v>
      </c>
      <c r="Q4" s="7">
        <v>0.37</v>
      </c>
      <c r="R4" s="7">
        <v>0.26</v>
      </c>
      <c r="S4" s="3">
        <f>(R4-Q4)/Q4</f>
        <v>-0.29729729729729726</v>
      </c>
    </row>
    <row r="5" spans="1:19" x14ac:dyDescent="0.25">
      <c r="A5" s="20" t="s">
        <v>13</v>
      </c>
      <c r="B5" s="2">
        <v>4900</v>
      </c>
      <c r="C5" s="2">
        <v>3800</v>
      </c>
      <c r="D5" s="3">
        <f t="shared" ref="D5:D52" si="2">(C5-B5)/B5</f>
        <v>-0.22448979591836735</v>
      </c>
      <c r="E5" s="7">
        <v>0.33</v>
      </c>
      <c r="F5" s="7">
        <v>0.22</v>
      </c>
      <c r="G5" s="3">
        <f t="shared" ref="G5:G52" si="3">(F5-E5)/E5</f>
        <v>-0.33333333333333337</v>
      </c>
      <c r="H5" s="2">
        <v>9500</v>
      </c>
      <c r="I5" s="2">
        <v>9200</v>
      </c>
      <c r="J5" s="3">
        <f t="shared" si="0"/>
        <v>-3.1578947368421054E-2</v>
      </c>
      <c r="K5" s="7">
        <v>0.63</v>
      </c>
      <c r="L5" s="7">
        <v>0.52</v>
      </c>
      <c r="M5" s="3">
        <f t="shared" si="1"/>
        <v>-0.17460317460317459</v>
      </c>
      <c r="N5" s="2">
        <v>3600</v>
      </c>
      <c r="O5" s="2">
        <v>3000</v>
      </c>
      <c r="P5" s="3">
        <f t="shared" ref="P5:P52" si="4">(O5-N5)/N5</f>
        <v>-0.16666666666666666</v>
      </c>
      <c r="Q5" s="7">
        <v>0.24</v>
      </c>
      <c r="R5" s="7">
        <v>0.17</v>
      </c>
      <c r="S5" s="3">
        <f t="shared" ref="S5:S52" si="5">(R5-Q5)/Q5</f>
        <v>-0.29166666666666657</v>
      </c>
    </row>
    <row r="6" spans="1:19" x14ac:dyDescent="0.25">
      <c r="A6" s="20" t="s">
        <v>14</v>
      </c>
      <c r="B6" s="2">
        <v>1200</v>
      </c>
      <c r="C6" s="6">
        <v>900</v>
      </c>
      <c r="D6" s="3">
        <f t="shared" si="2"/>
        <v>-0.25</v>
      </c>
      <c r="E6" s="7">
        <v>0.16</v>
      </c>
      <c r="F6" s="7">
        <v>0.12</v>
      </c>
      <c r="G6" s="3">
        <f t="shared" si="3"/>
        <v>-0.25000000000000006</v>
      </c>
      <c r="H6" s="2">
        <v>3400</v>
      </c>
      <c r="I6" s="2">
        <v>3100</v>
      </c>
      <c r="J6" s="3">
        <f t="shared" si="0"/>
        <v>-8.8235294117647065E-2</v>
      </c>
      <c r="K6" s="7">
        <v>0.45</v>
      </c>
      <c r="L6" s="7">
        <v>0.4</v>
      </c>
      <c r="M6" s="3">
        <f t="shared" si="1"/>
        <v>-0.11111111111111108</v>
      </c>
      <c r="N6" s="2">
        <v>2300</v>
      </c>
      <c r="O6" s="2">
        <v>2100</v>
      </c>
      <c r="P6" s="3">
        <f t="shared" si="4"/>
        <v>-8.6956521739130432E-2</v>
      </c>
      <c r="Q6" s="7">
        <v>0.31</v>
      </c>
      <c r="R6" s="7">
        <v>0.27</v>
      </c>
      <c r="S6" s="3">
        <f t="shared" si="5"/>
        <v>-0.12903225806451607</v>
      </c>
    </row>
    <row r="7" spans="1:19" x14ac:dyDescent="0.25">
      <c r="A7" s="20" t="s">
        <v>15</v>
      </c>
      <c r="B7" s="2">
        <v>39300</v>
      </c>
      <c r="C7" s="2">
        <v>25400</v>
      </c>
      <c r="D7" s="3">
        <f t="shared" si="2"/>
        <v>-0.35368956743002544</v>
      </c>
      <c r="E7" s="7">
        <v>0.39</v>
      </c>
      <c r="F7" s="7">
        <v>0.25</v>
      </c>
      <c r="G7" s="3">
        <f t="shared" si="3"/>
        <v>-0.35897435897435898</v>
      </c>
      <c r="H7" s="2">
        <v>59700</v>
      </c>
      <c r="I7" s="2">
        <v>47400</v>
      </c>
      <c r="J7" s="3">
        <f t="shared" si="0"/>
        <v>-0.20603015075376885</v>
      </c>
      <c r="K7" s="7">
        <v>0.59</v>
      </c>
      <c r="L7" s="7">
        <v>0.47</v>
      </c>
      <c r="M7" s="3">
        <f t="shared" si="1"/>
        <v>-0.20338983050847459</v>
      </c>
      <c r="N7" s="2">
        <v>37700</v>
      </c>
      <c r="O7" s="2">
        <v>24400</v>
      </c>
      <c r="P7" s="3">
        <f t="shared" si="4"/>
        <v>-0.35278514588859416</v>
      </c>
      <c r="Q7" s="7">
        <v>0.37</v>
      </c>
      <c r="R7" s="7">
        <v>0.24</v>
      </c>
      <c r="S7" s="3">
        <f t="shared" si="5"/>
        <v>-0.35135135135135137</v>
      </c>
    </row>
    <row r="8" spans="1:19" x14ac:dyDescent="0.25">
      <c r="A8" s="20" t="s">
        <v>16</v>
      </c>
      <c r="B8" s="2">
        <v>3800</v>
      </c>
      <c r="C8" s="2">
        <v>3100</v>
      </c>
      <c r="D8" s="3">
        <f t="shared" si="2"/>
        <v>-0.18421052631578946</v>
      </c>
      <c r="E8" s="7">
        <v>0.31</v>
      </c>
      <c r="F8" s="7">
        <v>0.23</v>
      </c>
      <c r="G8" s="3">
        <f t="shared" si="3"/>
        <v>-0.2580645161290322</v>
      </c>
      <c r="H8" s="2">
        <v>5300</v>
      </c>
      <c r="I8" s="2">
        <v>5800</v>
      </c>
      <c r="J8" s="3">
        <f t="shared" si="0"/>
        <v>9.4339622641509441E-2</v>
      </c>
      <c r="K8" s="7">
        <v>0.44</v>
      </c>
      <c r="L8" s="7">
        <v>0.44</v>
      </c>
      <c r="M8" s="3">
        <f t="shared" si="1"/>
        <v>0</v>
      </c>
      <c r="N8" s="2">
        <v>2300</v>
      </c>
      <c r="O8" s="2">
        <v>2200</v>
      </c>
      <c r="P8" s="3">
        <f t="shared" si="4"/>
        <v>-4.3478260869565216E-2</v>
      </c>
      <c r="Q8" s="7">
        <v>0.19</v>
      </c>
      <c r="R8" s="7">
        <v>0.17</v>
      </c>
      <c r="S8" s="3">
        <f t="shared" si="5"/>
        <v>-0.10526315789473679</v>
      </c>
    </row>
    <row r="9" spans="1:19" x14ac:dyDescent="0.25">
      <c r="A9" s="20" t="s">
        <v>17</v>
      </c>
      <c r="B9" s="2">
        <v>2600</v>
      </c>
      <c r="C9" s="2">
        <v>1600</v>
      </c>
      <c r="D9" s="3">
        <f t="shared" si="2"/>
        <v>-0.38461538461538464</v>
      </c>
      <c r="E9" s="7">
        <v>0.28000000000000003</v>
      </c>
      <c r="F9" s="7">
        <v>0.18</v>
      </c>
      <c r="G9" s="3">
        <f t="shared" si="3"/>
        <v>-0.35714285714285721</v>
      </c>
      <c r="H9" s="2">
        <v>3500</v>
      </c>
      <c r="I9" s="2">
        <v>2900</v>
      </c>
      <c r="J9" s="3">
        <f t="shared" si="0"/>
        <v>-0.17142857142857143</v>
      </c>
      <c r="K9" s="7">
        <v>0.38</v>
      </c>
      <c r="L9" s="7">
        <v>0.33</v>
      </c>
      <c r="M9" s="3">
        <f t="shared" si="1"/>
        <v>-0.13157894736842102</v>
      </c>
      <c r="N9" s="2">
        <v>2700</v>
      </c>
      <c r="O9" s="2">
        <v>1900</v>
      </c>
      <c r="P9" s="3">
        <f t="shared" si="4"/>
        <v>-0.29629629629629628</v>
      </c>
      <c r="Q9" s="7">
        <v>0.28999999999999998</v>
      </c>
      <c r="R9" s="7">
        <v>0.22</v>
      </c>
      <c r="S9" s="3">
        <f t="shared" si="5"/>
        <v>-0.24137931034482754</v>
      </c>
    </row>
    <row r="10" spans="1:19" x14ac:dyDescent="0.25">
      <c r="A10" s="20" t="s">
        <v>18</v>
      </c>
      <c r="B10" s="6">
        <v>500</v>
      </c>
      <c r="C10" s="6">
        <v>400</v>
      </c>
      <c r="D10" s="3">
        <f t="shared" si="2"/>
        <v>-0.2</v>
      </c>
      <c r="E10" s="7">
        <v>0.24</v>
      </c>
      <c r="F10" s="7">
        <v>0.18</v>
      </c>
      <c r="G10" s="3">
        <f t="shared" si="3"/>
        <v>-0.25</v>
      </c>
      <c r="H10" s="6">
        <v>900</v>
      </c>
      <c r="I10" s="6">
        <v>900</v>
      </c>
      <c r="J10" s="3">
        <f t="shared" si="0"/>
        <v>0</v>
      </c>
      <c r="K10" s="7">
        <v>0.43</v>
      </c>
      <c r="L10" s="7">
        <v>0.41</v>
      </c>
      <c r="M10" s="3">
        <f t="shared" si="1"/>
        <v>-4.6511627906976785E-2</v>
      </c>
      <c r="N10" s="6">
        <v>700</v>
      </c>
      <c r="O10" s="6">
        <v>600</v>
      </c>
      <c r="P10" s="3">
        <f t="shared" si="4"/>
        <v>-0.14285714285714285</v>
      </c>
      <c r="Q10" s="7">
        <v>0.33</v>
      </c>
      <c r="R10" s="7">
        <v>0.27</v>
      </c>
      <c r="S10" s="3">
        <f t="shared" si="5"/>
        <v>-0.1818181818181818</v>
      </c>
    </row>
    <row r="11" spans="1:19" x14ac:dyDescent="0.25">
      <c r="A11" s="20" t="s">
        <v>19</v>
      </c>
      <c r="B11" s="6">
        <v>500</v>
      </c>
      <c r="C11" s="6">
        <v>300</v>
      </c>
      <c r="D11" s="3">
        <f t="shared" si="2"/>
        <v>-0.4</v>
      </c>
      <c r="E11" s="7">
        <v>0.38</v>
      </c>
      <c r="F11" s="7">
        <v>0.27</v>
      </c>
      <c r="G11" s="3">
        <f t="shared" si="3"/>
        <v>-0.28947368421052627</v>
      </c>
      <c r="H11" s="6">
        <v>600</v>
      </c>
      <c r="I11" s="6">
        <v>400</v>
      </c>
      <c r="J11" s="3">
        <f t="shared" si="0"/>
        <v>-0.33333333333333331</v>
      </c>
      <c r="K11" s="7">
        <v>0.46</v>
      </c>
      <c r="L11" s="7">
        <v>0.36</v>
      </c>
      <c r="M11" s="3">
        <f t="shared" si="1"/>
        <v>-0.21739130434782614</v>
      </c>
      <c r="N11" s="6">
        <v>500</v>
      </c>
      <c r="O11" s="6">
        <v>300</v>
      </c>
      <c r="P11" s="3">
        <f t="shared" si="4"/>
        <v>-0.4</v>
      </c>
      <c r="Q11" s="7">
        <v>0.38</v>
      </c>
      <c r="R11" s="7">
        <v>0.27</v>
      </c>
      <c r="S11" s="3">
        <f t="shared" si="5"/>
        <v>-0.28947368421052627</v>
      </c>
    </row>
    <row r="12" spans="1:19" x14ac:dyDescent="0.25">
      <c r="A12" s="20" t="s">
        <v>20</v>
      </c>
      <c r="B12" s="2">
        <v>8700</v>
      </c>
      <c r="C12" s="2">
        <v>5500</v>
      </c>
      <c r="D12" s="3">
        <f t="shared" si="2"/>
        <v>-0.36781609195402298</v>
      </c>
      <c r="E12" s="7">
        <v>0.22</v>
      </c>
      <c r="F12" s="7">
        <v>0.13</v>
      </c>
      <c r="G12" s="3">
        <f t="shared" si="3"/>
        <v>-0.40909090909090906</v>
      </c>
      <c r="H12" s="2">
        <v>17900</v>
      </c>
      <c r="I12" s="2">
        <v>16300</v>
      </c>
      <c r="J12" s="3">
        <f t="shared" si="0"/>
        <v>-8.9385474860335198E-2</v>
      </c>
      <c r="K12" s="7">
        <v>0.45</v>
      </c>
      <c r="L12" s="7">
        <v>0.38</v>
      </c>
      <c r="M12" s="3">
        <f t="shared" si="1"/>
        <v>-0.15555555555555556</v>
      </c>
      <c r="N12" s="2">
        <v>11000</v>
      </c>
      <c r="O12" s="2">
        <v>8700</v>
      </c>
      <c r="P12" s="3">
        <f t="shared" si="4"/>
        <v>-0.20909090909090908</v>
      </c>
      <c r="Q12" s="7">
        <v>0.28000000000000003</v>
      </c>
      <c r="R12" s="7">
        <v>0.2</v>
      </c>
      <c r="S12" s="3">
        <f t="shared" si="5"/>
        <v>-0.28571428571428575</v>
      </c>
    </row>
    <row r="13" spans="1:19" x14ac:dyDescent="0.25">
      <c r="A13" s="20" t="s">
        <v>21</v>
      </c>
      <c r="B13" s="2">
        <v>5000</v>
      </c>
      <c r="C13" s="2">
        <v>3900</v>
      </c>
      <c r="D13" s="3">
        <f t="shared" si="2"/>
        <v>-0.22</v>
      </c>
      <c r="E13" s="7">
        <v>0.21</v>
      </c>
      <c r="F13" s="7">
        <v>0.14000000000000001</v>
      </c>
      <c r="G13" s="3">
        <f t="shared" si="3"/>
        <v>-0.33333333333333326</v>
      </c>
      <c r="H13" s="2">
        <v>11100</v>
      </c>
      <c r="I13" s="2">
        <v>10300</v>
      </c>
      <c r="J13" s="3">
        <f t="shared" si="0"/>
        <v>-7.2072072072072071E-2</v>
      </c>
      <c r="K13" s="7">
        <v>0.47</v>
      </c>
      <c r="L13" s="7">
        <v>0.38</v>
      </c>
      <c r="M13" s="3">
        <f t="shared" si="1"/>
        <v>-0.1914893617021276</v>
      </c>
      <c r="N13" s="2">
        <v>9000</v>
      </c>
      <c r="O13" s="2">
        <v>7600</v>
      </c>
      <c r="P13" s="3">
        <f t="shared" si="4"/>
        <v>-0.15555555555555556</v>
      </c>
      <c r="Q13" s="7">
        <v>0.38</v>
      </c>
      <c r="R13" s="7">
        <v>0.28000000000000003</v>
      </c>
      <c r="S13" s="3">
        <f t="shared" si="5"/>
        <v>-0.26315789473684204</v>
      </c>
    </row>
    <row r="14" spans="1:19" x14ac:dyDescent="0.25">
      <c r="A14" s="20" t="s">
        <v>22</v>
      </c>
      <c r="B14" s="6">
        <v>700</v>
      </c>
      <c r="C14" s="6">
        <v>600</v>
      </c>
      <c r="D14" s="3">
        <f t="shared" si="2"/>
        <v>-0.14285714285714285</v>
      </c>
      <c r="E14" s="7">
        <v>0.18</v>
      </c>
      <c r="F14" s="7">
        <v>0.13</v>
      </c>
      <c r="G14" s="3">
        <f t="shared" si="3"/>
        <v>-0.27777777777777773</v>
      </c>
      <c r="H14" s="2">
        <v>2000</v>
      </c>
      <c r="I14" s="2">
        <v>1700</v>
      </c>
      <c r="J14" s="3">
        <f t="shared" si="0"/>
        <v>-0.15</v>
      </c>
      <c r="K14" s="7">
        <v>0.5</v>
      </c>
      <c r="L14" s="7">
        <v>0.37</v>
      </c>
      <c r="M14" s="3">
        <f t="shared" si="1"/>
        <v>-0.26</v>
      </c>
      <c r="N14" s="6">
        <v>800</v>
      </c>
      <c r="O14" s="6">
        <v>700</v>
      </c>
      <c r="P14" s="3">
        <f t="shared" si="4"/>
        <v>-0.125</v>
      </c>
      <c r="Q14" s="7">
        <v>0.2</v>
      </c>
      <c r="R14" s="7">
        <v>0.15</v>
      </c>
      <c r="S14" s="3">
        <f t="shared" si="5"/>
        <v>-0.25000000000000006</v>
      </c>
    </row>
    <row r="15" spans="1:19" x14ac:dyDescent="0.25">
      <c r="A15" s="20" t="s">
        <v>23</v>
      </c>
      <c r="B15" s="2">
        <v>12000</v>
      </c>
      <c r="C15" s="2">
        <v>8300</v>
      </c>
      <c r="D15" s="3">
        <f t="shared" si="2"/>
        <v>-0.30833333333333335</v>
      </c>
      <c r="E15" s="7">
        <v>0.34</v>
      </c>
      <c r="F15" s="7">
        <v>0.25</v>
      </c>
      <c r="G15" s="3">
        <f t="shared" si="3"/>
        <v>-0.26470588235294124</v>
      </c>
      <c r="H15" s="2">
        <v>18600</v>
      </c>
      <c r="I15" s="2">
        <v>16200</v>
      </c>
      <c r="J15" s="3">
        <f t="shared" si="0"/>
        <v>-0.12903225806451613</v>
      </c>
      <c r="K15" s="7">
        <v>0.52</v>
      </c>
      <c r="L15" s="7">
        <v>0.48</v>
      </c>
      <c r="M15" s="3">
        <f t="shared" si="1"/>
        <v>-7.6923076923076983E-2</v>
      </c>
      <c r="N15" s="2">
        <v>12800</v>
      </c>
      <c r="O15" s="2">
        <v>9700</v>
      </c>
      <c r="P15" s="3">
        <f t="shared" si="4"/>
        <v>-0.2421875</v>
      </c>
      <c r="Q15" s="7">
        <v>0.36</v>
      </c>
      <c r="R15" s="7">
        <v>0.28999999999999998</v>
      </c>
      <c r="S15" s="3">
        <f t="shared" si="5"/>
        <v>-0.19444444444444448</v>
      </c>
    </row>
    <row r="16" spans="1:19" x14ac:dyDescent="0.25">
      <c r="A16" s="20" t="s">
        <v>24</v>
      </c>
      <c r="B16" s="2">
        <v>4800</v>
      </c>
      <c r="C16" s="2">
        <v>3100</v>
      </c>
      <c r="D16" s="3">
        <f t="shared" si="2"/>
        <v>-0.35416666666666669</v>
      </c>
      <c r="E16" s="7">
        <v>0.28000000000000003</v>
      </c>
      <c r="F16" s="7">
        <v>0.18</v>
      </c>
      <c r="G16" s="3">
        <f t="shared" si="3"/>
        <v>-0.35714285714285721</v>
      </c>
      <c r="H16" s="2">
        <v>8100</v>
      </c>
      <c r="I16" s="2">
        <v>8200</v>
      </c>
      <c r="J16" s="3">
        <f t="shared" si="0"/>
        <v>1.2345679012345678E-2</v>
      </c>
      <c r="K16" s="7">
        <v>0.47</v>
      </c>
      <c r="L16" s="7">
        <v>0.47</v>
      </c>
      <c r="M16" s="3">
        <f t="shared" si="1"/>
        <v>0</v>
      </c>
      <c r="N16" s="2">
        <v>6200</v>
      </c>
      <c r="O16" s="2">
        <v>5200</v>
      </c>
      <c r="P16" s="3">
        <f t="shared" si="4"/>
        <v>-0.16129032258064516</v>
      </c>
      <c r="Q16" s="7">
        <v>0.36</v>
      </c>
      <c r="R16" s="7">
        <v>0.3</v>
      </c>
      <c r="S16" s="3">
        <f t="shared" si="5"/>
        <v>-0.16666666666666666</v>
      </c>
    </row>
    <row r="17" spans="1:19" x14ac:dyDescent="0.25">
      <c r="A17" s="20" t="s">
        <v>25</v>
      </c>
      <c r="B17" s="2">
        <v>1300</v>
      </c>
      <c r="C17" s="2">
        <v>1000</v>
      </c>
      <c r="D17" s="3">
        <f t="shared" si="2"/>
        <v>-0.23076923076923078</v>
      </c>
      <c r="E17" s="7">
        <v>0.16</v>
      </c>
      <c r="F17" s="7">
        <v>0.13</v>
      </c>
      <c r="G17" s="3">
        <f t="shared" si="3"/>
        <v>-0.1875</v>
      </c>
      <c r="H17" s="2">
        <v>4000</v>
      </c>
      <c r="I17" s="2">
        <v>3800</v>
      </c>
      <c r="J17" s="3">
        <f t="shared" si="0"/>
        <v>-0.05</v>
      </c>
      <c r="K17" s="7">
        <v>0.5</v>
      </c>
      <c r="L17" s="7">
        <v>0.48</v>
      </c>
      <c r="M17" s="3">
        <f t="shared" si="1"/>
        <v>-4.0000000000000036E-2</v>
      </c>
      <c r="N17" s="2">
        <v>2100</v>
      </c>
      <c r="O17" s="2">
        <v>2000</v>
      </c>
      <c r="P17" s="3">
        <f t="shared" si="4"/>
        <v>-4.7619047619047616E-2</v>
      </c>
      <c r="Q17" s="7">
        <v>0.26</v>
      </c>
      <c r="R17" s="7">
        <v>0.25</v>
      </c>
      <c r="S17" s="3">
        <f t="shared" si="5"/>
        <v>-3.8461538461538491E-2</v>
      </c>
    </row>
    <row r="18" spans="1:19" x14ac:dyDescent="0.25">
      <c r="A18" s="20" t="s">
        <v>26</v>
      </c>
      <c r="B18" s="2">
        <v>1400</v>
      </c>
      <c r="C18" s="2">
        <v>1100</v>
      </c>
      <c r="D18" s="3">
        <f t="shared" si="2"/>
        <v>-0.21428571428571427</v>
      </c>
      <c r="E18" s="7">
        <v>0.18</v>
      </c>
      <c r="F18" s="7">
        <v>0.14000000000000001</v>
      </c>
      <c r="G18" s="3">
        <f t="shared" si="3"/>
        <v>-0.22222222222222213</v>
      </c>
      <c r="H18" s="2">
        <v>3900</v>
      </c>
      <c r="I18" s="2">
        <v>3700</v>
      </c>
      <c r="J18" s="3">
        <f t="shared" si="0"/>
        <v>-5.128205128205128E-2</v>
      </c>
      <c r="K18" s="7">
        <v>0.5</v>
      </c>
      <c r="L18" s="7">
        <v>0.47</v>
      </c>
      <c r="M18" s="3">
        <f t="shared" si="1"/>
        <v>-6.0000000000000053E-2</v>
      </c>
      <c r="N18" s="2">
        <v>2100</v>
      </c>
      <c r="O18" s="2">
        <v>1800</v>
      </c>
      <c r="P18" s="3">
        <f t="shared" si="4"/>
        <v>-0.14285714285714285</v>
      </c>
      <c r="Q18" s="7">
        <v>0.27</v>
      </c>
      <c r="R18" s="7">
        <v>0.23</v>
      </c>
      <c r="S18" s="3">
        <f t="shared" si="5"/>
        <v>-0.14814814814814817</v>
      </c>
    </row>
    <row r="19" spans="1:19" x14ac:dyDescent="0.25">
      <c r="A19" s="20" t="s">
        <v>27</v>
      </c>
      <c r="B19" s="2">
        <v>2500</v>
      </c>
      <c r="C19" s="2">
        <v>1600</v>
      </c>
      <c r="D19" s="3">
        <f t="shared" si="2"/>
        <v>-0.36</v>
      </c>
      <c r="E19" s="7">
        <v>0.23</v>
      </c>
      <c r="F19" s="7">
        <v>0.15</v>
      </c>
      <c r="G19" s="3">
        <f t="shared" si="3"/>
        <v>-0.34782608695652178</v>
      </c>
      <c r="H19" s="2">
        <v>5400</v>
      </c>
      <c r="I19" s="2">
        <v>4400</v>
      </c>
      <c r="J19" s="3">
        <f t="shared" si="0"/>
        <v>-0.18518518518518517</v>
      </c>
      <c r="K19" s="7">
        <v>0.5</v>
      </c>
      <c r="L19" s="7">
        <v>0.4</v>
      </c>
      <c r="M19" s="3">
        <f t="shared" si="1"/>
        <v>-0.19999999999999996</v>
      </c>
      <c r="N19" s="2">
        <v>4000</v>
      </c>
      <c r="O19" s="2">
        <v>3200</v>
      </c>
      <c r="P19" s="3">
        <f t="shared" si="4"/>
        <v>-0.2</v>
      </c>
      <c r="Q19" s="7">
        <v>0.37</v>
      </c>
      <c r="R19" s="7">
        <v>0.28999999999999998</v>
      </c>
      <c r="S19" s="3">
        <f t="shared" si="5"/>
        <v>-0.21621621621621626</v>
      </c>
    </row>
    <row r="20" spans="1:19" x14ac:dyDescent="0.25">
      <c r="A20" s="20" t="s">
        <v>28</v>
      </c>
      <c r="B20" s="2">
        <v>2500</v>
      </c>
      <c r="C20" s="2">
        <v>1400</v>
      </c>
      <c r="D20" s="3">
        <f t="shared" si="2"/>
        <v>-0.44</v>
      </c>
      <c r="E20" s="7">
        <v>0.19</v>
      </c>
      <c r="F20" s="7">
        <v>0.12</v>
      </c>
      <c r="G20" s="3">
        <f t="shared" si="3"/>
        <v>-0.36842105263157898</v>
      </c>
      <c r="H20" s="2">
        <v>6000</v>
      </c>
      <c r="I20" s="2">
        <v>5000</v>
      </c>
      <c r="J20" s="3">
        <f t="shared" si="0"/>
        <v>-0.16666666666666666</v>
      </c>
      <c r="K20" s="7">
        <v>0.45</v>
      </c>
      <c r="L20" s="7">
        <v>0.41</v>
      </c>
      <c r="M20" s="3">
        <f t="shared" si="1"/>
        <v>-8.8888888888888962E-2</v>
      </c>
      <c r="N20" s="2">
        <v>4200</v>
      </c>
      <c r="O20" s="2">
        <v>3000</v>
      </c>
      <c r="P20" s="3">
        <f t="shared" si="4"/>
        <v>-0.2857142857142857</v>
      </c>
      <c r="Q20" s="7">
        <v>0.31</v>
      </c>
      <c r="R20" s="7">
        <v>0.25</v>
      </c>
      <c r="S20" s="3">
        <f t="shared" si="5"/>
        <v>-0.19354838709677419</v>
      </c>
    </row>
    <row r="21" spans="1:19" x14ac:dyDescent="0.25">
      <c r="A21" s="20" t="s">
        <v>29</v>
      </c>
      <c r="B21" s="6">
        <v>400</v>
      </c>
      <c r="C21" s="6">
        <v>200</v>
      </c>
      <c r="D21" s="3">
        <f t="shared" si="2"/>
        <v>-0.5</v>
      </c>
      <c r="E21" s="7">
        <v>0.12</v>
      </c>
      <c r="F21" s="7">
        <v>7.0000000000000007E-2</v>
      </c>
      <c r="G21" s="3">
        <f t="shared" si="3"/>
        <v>-0.41666666666666657</v>
      </c>
      <c r="H21" s="2">
        <v>1000</v>
      </c>
      <c r="I21" s="6">
        <v>800</v>
      </c>
      <c r="J21" s="3">
        <f t="shared" si="0"/>
        <v>-0.2</v>
      </c>
      <c r="K21" s="7">
        <v>0.3</v>
      </c>
      <c r="L21" s="7">
        <v>0.27</v>
      </c>
      <c r="M21" s="3">
        <f t="shared" si="1"/>
        <v>-9.9999999999999908E-2</v>
      </c>
      <c r="N21" s="6">
        <v>700</v>
      </c>
      <c r="O21" s="6">
        <v>400</v>
      </c>
      <c r="P21" s="3">
        <f t="shared" si="4"/>
        <v>-0.42857142857142855</v>
      </c>
      <c r="Q21" s="7">
        <v>0.21</v>
      </c>
      <c r="R21" s="7">
        <v>0.13</v>
      </c>
      <c r="S21" s="3">
        <f t="shared" si="5"/>
        <v>-0.38095238095238093</v>
      </c>
    </row>
    <row r="22" spans="1:19" x14ac:dyDescent="0.25">
      <c r="A22" s="20" t="s">
        <v>30</v>
      </c>
      <c r="B22" s="2">
        <v>4000</v>
      </c>
      <c r="C22" s="2">
        <v>2800</v>
      </c>
      <c r="D22" s="3">
        <f t="shared" si="2"/>
        <v>-0.3</v>
      </c>
      <c r="E22" s="7">
        <v>0.27</v>
      </c>
      <c r="F22" s="7">
        <v>0.19</v>
      </c>
      <c r="G22" s="3">
        <f t="shared" si="3"/>
        <v>-0.29629629629629634</v>
      </c>
      <c r="H22" s="2">
        <v>6300</v>
      </c>
      <c r="I22" s="2">
        <v>5600</v>
      </c>
      <c r="J22" s="3">
        <f t="shared" si="0"/>
        <v>-0.1111111111111111</v>
      </c>
      <c r="K22" s="7">
        <v>0.42</v>
      </c>
      <c r="L22" s="7">
        <v>0.38</v>
      </c>
      <c r="M22" s="3">
        <f t="shared" si="1"/>
        <v>-9.5238095238095191E-2</v>
      </c>
      <c r="N22" s="2">
        <v>5200</v>
      </c>
      <c r="O22" s="2">
        <v>3700</v>
      </c>
      <c r="P22" s="3">
        <f t="shared" si="4"/>
        <v>-0.28846153846153844</v>
      </c>
      <c r="Q22" s="7">
        <v>0.35</v>
      </c>
      <c r="R22" s="7">
        <v>0.25</v>
      </c>
      <c r="S22" s="3">
        <f t="shared" si="5"/>
        <v>-0.28571428571428564</v>
      </c>
    </row>
    <row r="23" spans="1:19" x14ac:dyDescent="0.25">
      <c r="A23" s="20" t="s">
        <v>31</v>
      </c>
      <c r="B23" s="2">
        <v>4300</v>
      </c>
      <c r="C23" s="2">
        <v>2500</v>
      </c>
      <c r="D23" s="3">
        <f t="shared" si="2"/>
        <v>-0.41860465116279072</v>
      </c>
      <c r="E23" s="7">
        <v>0.26</v>
      </c>
      <c r="F23" s="7">
        <v>0.16</v>
      </c>
      <c r="G23" s="3">
        <f t="shared" si="3"/>
        <v>-0.38461538461538464</v>
      </c>
      <c r="H23" s="2">
        <v>6300</v>
      </c>
      <c r="I23" s="2">
        <v>4700</v>
      </c>
      <c r="J23" s="3">
        <f t="shared" si="0"/>
        <v>-0.25396825396825395</v>
      </c>
      <c r="K23" s="7">
        <v>0.38</v>
      </c>
      <c r="L23" s="7">
        <v>0.31</v>
      </c>
      <c r="M23" s="3">
        <f t="shared" si="1"/>
        <v>-0.18421052631578949</v>
      </c>
      <c r="N23" s="2">
        <v>4500</v>
      </c>
      <c r="O23" s="2">
        <v>3200</v>
      </c>
      <c r="P23" s="3">
        <f t="shared" si="4"/>
        <v>-0.28888888888888886</v>
      </c>
      <c r="Q23" s="7">
        <v>0.27</v>
      </c>
      <c r="R23" s="7">
        <v>0.21</v>
      </c>
      <c r="S23" s="3">
        <f t="shared" si="5"/>
        <v>-0.22222222222222229</v>
      </c>
    </row>
    <row r="24" spans="1:19" x14ac:dyDescent="0.25">
      <c r="A24" s="20" t="s">
        <v>32</v>
      </c>
      <c r="B24" s="2">
        <v>7000</v>
      </c>
      <c r="C24" s="2">
        <v>4200</v>
      </c>
      <c r="D24" s="3">
        <f t="shared" si="2"/>
        <v>-0.4</v>
      </c>
      <c r="E24" s="7">
        <v>0.25</v>
      </c>
      <c r="F24" s="7">
        <v>0.17</v>
      </c>
      <c r="G24" s="3">
        <f t="shared" si="3"/>
        <v>-0.31999999999999995</v>
      </c>
      <c r="H24" s="2">
        <v>12700</v>
      </c>
      <c r="I24" s="2">
        <v>9600</v>
      </c>
      <c r="J24" s="3">
        <f t="shared" si="0"/>
        <v>-0.24409448818897639</v>
      </c>
      <c r="K24" s="7">
        <v>0.45</v>
      </c>
      <c r="L24" s="7">
        <v>0.38</v>
      </c>
      <c r="M24" s="3">
        <f t="shared" si="1"/>
        <v>-0.15555555555555556</v>
      </c>
      <c r="N24" s="2">
        <v>9000</v>
      </c>
      <c r="O24" s="2">
        <v>5700</v>
      </c>
      <c r="P24" s="3">
        <f t="shared" si="4"/>
        <v>-0.36666666666666664</v>
      </c>
      <c r="Q24" s="7">
        <v>0.32</v>
      </c>
      <c r="R24" s="7">
        <v>0.23</v>
      </c>
      <c r="S24" s="3">
        <f t="shared" si="5"/>
        <v>-0.28125</v>
      </c>
    </row>
    <row r="25" spans="1:19" x14ac:dyDescent="0.25">
      <c r="A25" s="20" t="s">
        <v>33</v>
      </c>
      <c r="B25" s="2">
        <v>2900</v>
      </c>
      <c r="C25" s="2">
        <v>2100</v>
      </c>
      <c r="D25" s="3">
        <f t="shared" si="2"/>
        <v>-0.27586206896551724</v>
      </c>
      <c r="E25" s="7">
        <v>0.21</v>
      </c>
      <c r="F25" s="7">
        <v>0.15</v>
      </c>
      <c r="G25" s="3">
        <f t="shared" si="3"/>
        <v>-0.2857142857142857</v>
      </c>
      <c r="H25" s="2">
        <v>6400</v>
      </c>
      <c r="I25" s="2">
        <v>6400</v>
      </c>
      <c r="J25" s="3">
        <f t="shared" si="0"/>
        <v>0</v>
      </c>
      <c r="K25" s="7">
        <v>0.45</v>
      </c>
      <c r="L25" s="7">
        <v>0.46</v>
      </c>
      <c r="M25" s="3">
        <f t="shared" si="1"/>
        <v>2.222222222222224E-2</v>
      </c>
      <c r="N25" s="2">
        <v>3800</v>
      </c>
      <c r="O25" s="2">
        <v>3000</v>
      </c>
      <c r="P25" s="3">
        <f t="shared" si="4"/>
        <v>-0.21052631578947367</v>
      </c>
      <c r="Q25" s="7">
        <v>0.27</v>
      </c>
      <c r="R25" s="7">
        <v>0.22</v>
      </c>
      <c r="S25" s="3">
        <f t="shared" si="5"/>
        <v>-0.18518518518518523</v>
      </c>
    </row>
    <row r="26" spans="1:19" x14ac:dyDescent="0.25">
      <c r="A26" s="20" t="s">
        <v>34</v>
      </c>
      <c r="B26" s="2">
        <v>1300</v>
      </c>
      <c r="C26" s="6">
        <v>800</v>
      </c>
      <c r="D26" s="3">
        <f t="shared" si="2"/>
        <v>-0.38461538461538464</v>
      </c>
      <c r="E26" s="7">
        <v>0.15</v>
      </c>
      <c r="F26" s="7">
        <v>0.1</v>
      </c>
      <c r="G26" s="3">
        <f t="shared" si="3"/>
        <v>-0.33333333333333326</v>
      </c>
      <c r="H26" s="2">
        <v>3400</v>
      </c>
      <c r="I26" s="2">
        <v>3000</v>
      </c>
      <c r="J26" s="3">
        <f t="shared" si="0"/>
        <v>-0.11764705882352941</v>
      </c>
      <c r="K26" s="7">
        <v>0.4</v>
      </c>
      <c r="L26" s="7">
        <v>0.37</v>
      </c>
      <c r="M26" s="3">
        <f t="shared" si="1"/>
        <v>-7.5000000000000067E-2</v>
      </c>
      <c r="N26" s="2">
        <v>2700</v>
      </c>
      <c r="O26" s="2">
        <v>2000</v>
      </c>
      <c r="P26" s="3">
        <f t="shared" si="4"/>
        <v>-0.25925925925925924</v>
      </c>
      <c r="Q26" s="7">
        <v>0.32</v>
      </c>
      <c r="R26" s="7">
        <v>0.24</v>
      </c>
      <c r="S26" s="3">
        <f t="shared" si="5"/>
        <v>-0.25000000000000006</v>
      </c>
    </row>
    <row r="27" spans="1:19" x14ac:dyDescent="0.25">
      <c r="A27" s="20" t="s">
        <v>35</v>
      </c>
      <c r="B27" s="2">
        <v>2700</v>
      </c>
      <c r="C27" s="2">
        <v>1800</v>
      </c>
      <c r="D27" s="3">
        <f t="shared" si="2"/>
        <v>-0.33333333333333331</v>
      </c>
      <c r="E27" s="7">
        <v>0.17</v>
      </c>
      <c r="F27" s="7">
        <v>0.12</v>
      </c>
      <c r="G27" s="3">
        <f t="shared" si="3"/>
        <v>-0.29411764705882359</v>
      </c>
      <c r="H27" s="2">
        <v>7600</v>
      </c>
      <c r="I27" s="2">
        <v>6800</v>
      </c>
      <c r="J27" s="3">
        <f t="shared" si="0"/>
        <v>-0.10526315789473684</v>
      </c>
      <c r="K27" s="7">
        <v>0.49</v>
      </c>
      <c r="L27" s="7">
        <v>0.44</v>
      </c>
      <c r="M27" s="3">
        <f t="shared" si="1"/>
        <v>-0.10204081632653059</v>
      </c>
      <c r="N27" s="2">
        <v>4900</v>
      </c>
      <c r="O27" s="2">
        <v>4100</v>
      </c>
      <c r="P27" s="3">
        <f t="shared" si="4"/>
        <v>-0.16326530612244897</v>
      </c>
      <c r="Q27" s="7">
        <v>0.31</v>
      </c>
      <c r="R27" s="7">
        <v>0.27</v>
      </c>
      <c r="S27" s="3">
        <f t="shared" si="5"/>
        <v>-0.12903225806451607</v>
      </c>
    </row>
    <row r="28" spans="1:19" x14ac:dyDescent="0.25">
      <c r="A28" s="20" t="s">
        <v>36</v>
      </c>
      <c r="B28" s="6">
        <v>300</v>
      </c>
      <c r="C28" s="6">
        <v>200</v>
      </c>
      <c r="D28" s="3">
        <f t="shared" si="2"/>
        <v>-0.33333333333333331</v>
      </c>
      <c r="E28" s="7">
        <v>0.12</v>
      </c>
      <c r="F28" s="7">
        <v>0.08</v>
      </c>
      <c r="G28" s="3">
        <f t="shared" si="3"/>
        <v>-0.33333333333333331</v>
      </c>
      <c r="H28" s="2">
        <v>1100</v>
      </c>
      <c r="I28" s="6">
        <v>900</v>
      </c>
      <c r="J28" s="3">
        <f t="shared" si="0"/>
        <v>-0.18181818181818182</v>
      </c>
      <c r="K28" s="7">
        <v>0.44</v>
      </c>
      <c r="L28" s="7">
        <v>0.38</v>
      </c>
      <c r="M28" s="3">
        <f t="shared" si="1"/>
        <v>-0.13636363636363635</v>
      </c>
      <c r="N28" s="6">
        <v>600</v>
      </c>
      <c r="O28" s="6">
        <v>400</v>
      </c>
      <c r="P28" s="3">
        <f t="shared" si="4"/>
        <v>-0.33333333333333331</v>
      </c>
      <c r="Q28" s="7">
        <v>0.24</v>
      </c>
      <c r="R28" s="7">
        <v>0.17</v>
      </c>
      <c r="S28" s="3">
        <f t="shared" si="5"/>
        <v>-0.29166666666666657</v>
      </c>
    </row>
    <row r="29" spans="1:19" x14ac:dyDescent="0.25">
      <c r="A29" s="20" t="s">
        <v>37</v>
      </c>
      <c r="B29" s="6">
        <v>900</v>
      </c>
      <c r="C29" s="6">
        <v>600</v>
      </c>
      <c r="D29" s="3">
        <f t="shared" si="2"/>
        <v>-0.33333333333333331</v>
      </c>
      <c r="E29" s="7">
        <v>0.18</v>
      </c>
      <c r="F29" s="7">
        <v>0.12</v>
      </c>
      <c r="G29" s="3">
        <f t="shared" si="3"/>
        <v>-0.33333333333333331</v>
      </c>
      <c r="H29" s="2">
        <v>2700</v>
      </c>
      <c r="I29" s="2">
        <v>2500</v>
      </c>
      <c r="J29" s="3">
        <f t="shared" si="0"/>
        <v>-7.407407407407407E-2</v>
      </c>
      <c r="K29" s="7">
        <v>0.55000000000000004</v>
      </c>
      <c r="L29" s="7">
        <v>0.5</v>
      </c>
      <c r="M29" s="3">
        <f t="shared" si="1"/>
        <v>-9.0909090909090981E-2</v>
      </c>
      <c r="N29" s="2">
        <v>1200</v>
      </c>
      <c r="O29" s="2">
        <v>1100</v>
      </c>
      <c r="P29" s="3">
        <f t="shared" si="4"/>
        <v>-8.3333333333333329E-2</v>
      </c>
      <c r="Q29" s="7">
        <v>0.24</v>
      </c>
      <c r="R29" s="7">
        <v>0.22</v>
      </c>
      <c r="S29" s="3">
        <f t="shared" si="5"/>
        <v>-8.3333333333333301E-2</v>
      </c>
    </row>
    <row r="30" spans="1:19" x14ac:dyDescent="0.25">
      <c r="A30" s="20" t="s">
        <v>38</v>
      </c>
      <c r="B30" s="2">
        <v>1500</v>
      </c>
      <c r="C30" s="2">
        <v>1400</v>
      </c>
      <c r="D30" s="3">
        <f t="shared" si="2"/>
        <v>-6.6666666666666666E-2</v>
      </c>
      <c r="E30" s="7">
        <v>0.27</v>
      </c>
      <c r="F30" s="7">
        <v>0.19</v>
      </c>
      <c r="G30" s="3">
        <f t="shared" si="3"/>
        <v>-0.29629629629629634</v>
      </c>
      <c r="H30" s="2">
        <v>3200</v>
      </c>
      <c r="I30" s="2">
        <v>3000</v>
      </c>
      <c r="J30" s="3">
        <f t="shared" si="0"/>
        <v>-6.25E-2</v>
      </c>
      <c r="K30" s="7">
        <v>0.56999999999999995</v>
      </c>
      <c r="L30" s="7">
        <v>0.42</v>
      </c>
      <c r="M30" s="3">
        <f t="shared" si="1"/>
        <v>-0.26315789473684209</v>
      </c>
      <c r="N30" s="2">
        <v>1100</v>
      </c>
      <c r="O30" s="2">
        <v>1100</v>
      </c>
      <c r="P30" s="3">
        <f t="shared" si="4"/>
        <v>0</v>
      </c>
      <c r="Q30" s="7">
        <v>0.2</v>
      </c>
      <c r="R30" s="7">
        <v>0.15</v>
      </c>
      <c r="S30" s="3">
        <f t="shared" si="5"/>
        <v>-0.25000000000000006</v>
      </c>
    </row>
    <row r="31" spans="1:19" x14ac:dyDescent="0.25">
      <c r="A31" s="20" t="s">
        <v>39</v>
      </c>
      <c r="B31" s="6">
        <v>600</v>
      </c>
      <c r="C31" s="6">
        <v>300</v>
      </c>
      <c r="D31" s="3">
        <f t="shared" si="2"/>
        <v>-0.5</v>
      </c>
      <c r="E31" s="7">
        <v>0.18</v>
      </c>
      <c r="F31" s="7">
        <v>0.1</v>
      </c>
      <c r="G31" s="3">
        <f t="shared" si="3"/>
        <v>-0.44444444444444442</v>
      </c>
      <c r="H31" s="6">
        <v>900</v>
      </c>
      <c r="I31" s="6">
        <v>800</v>
      </c>
      <c r="J31" s="3">
        <f t="shared" si="0"/>
        <v>-0.1111111111111111</v>
      </c>
      <c r="K31" s="7">
        <v>0.26</v>
      </c>
      <c r="L31" s="7">
        <v>0.26</v>
      </c>
      <c r="M31" s="3">
        <f t="shared" si="1"/>
        <v>0</v>
      </c>
      <c r="N31" s="6">
        <v>700</v>
      </c>
      <c r="O31" s="6">
        <v>500</v>
      </c>
      <c r="P31" s="3">
        <f t="shared" si="4"/>
        <v>-0.2857142857142857</v>
      </c>
      <c r="Q31" s="7">
        <v>0.21</v>
      </c>
      <c r="R31" s="7">
        <v>0.16</v>
      </c>
      <c r="S31" s="3">
        <f t="shared" si="5"/>
        <v>-0.23809523809523805</v>
      </c>
    </row>
    <row r="32" spans="1:19" x14ac:dyDescent="0.25">
      <c r="A32" s="20" t="s">
        <v>40</v>
      </c>
      <c r="B32" s="2">
        <v>8200</v>
      </c>
      <c r="C32" s="2">
        <v>5400</v>
      </c>
      <c r="D32" s="3">
        <f t="shared" si="2"/>
        <v>-0.34146341463414637</v>
      </c>
      <c r="E32" s="7">
        <v>0.36</v>
      </c>
      <c r="F32" s="7">
        <v>0.24</v>
      </c>
      <c r="G32" s="3">
        <f t="shared" si="3"/>
        <v>-0.33333333333333331</v>
      </c>
      <c r="H32" s="2">
        <v>10600</v>
      </c>
      <c r="I32" s="2">
        <v>9700</v>
      </c>
      <c r="J32" s="3">
        <f t="shared" si="0"/>
        <v>-8.4905660377358486E-2</v>
      </c>
      <c r="K32" s="7">
        <v>0.46</v>
      </c>
      <c r="L32" s="7">
        <v>0.43</v>
      </c>
      <c r="M32" s="3">
        <f t="shared" si="1"/>
        <v>-6.521739130434788E-2</v>
      </c>
      <c r="N32" s="2">
        <v>7400</v>
      </c>
      <c r="O32" s="2">
        <v>5300</v>
      </c>
      <c r="P32" s="3">
        <f t="shared" si="4"/>
        <v>-0.28378378378378377</v>
      </c>
      <c r="Q32" s="7">
        <v>0.32</v>
      </c>
      <c r="R32" s="7">
        <v>0.24</v>
      </c>
      <c r="S32" s="3">
        <f t="shared" si="5"/>
        <v>-0.25000000000000006</v>
      </c>
    </row>
    <row r="33" spans="1:19" x14ac:dyDescent="0.25">
      <c r="A33" s="20" t="s">
        <v>41</v>
      </c>
      <c r="B33" s="2">
        <v>1100</v>
      </c>
      <c r="C33" s="6">
        <v>900</v>
      </c>
      <c r="D33" s="3">
        <f t="shared" si="2"/>
        <v>-0.18181818181818182</v>
      </c>
      <c r="E33" s="7">
        <v>0.2</v>
      </c>
      <c r="F33" s="7">
        <v>0.16</v>
      </c>
      <c r="G33" s="3">
        <f t="shared" si="3"/>
        <v>-0.20000000000000004</v>
      </c>
      <c r="H33" s="2">
        <v>2300</v>
      </c>
      <c r="I33" s="2">
        <v>2200</v>
      </c>
      <c r="J33" s="3">
        <f t="shared" si="0"/>
        <v>-4.3478260869565216E-2</v>
      </c>
      <c r="K33" s="7">
        <v>0.41</v>
      </c>
      <c r="L33" s="7">
        <v>0.39</v>
      </c>
      <c r="M33" s="3">
        <f t="shared" si="1"/>
        <v>-4.878048780487796E-2</v>
      </c>
      <c r="N33" s="6">
        <v>800</v>
      </c>
      <c r="O33" s="6">
        <v>700</v>
      </c>
      <c r="P33" s="3">
        <f t="shared" si="4"/>
        <v>-0.125</v>
      </c>
      <c r="Q33" s="7">
        <v>0.14000000000000001</v>
      </c>
      <c r="R33" s="7">
        <v>0.12</v>
      </c>
      <c r="S33" s="3">
        <f t="shared" si="5"/>
        <v>-0.14285714285714296</v>
      </c>
    </row>
    <row r="34" spans="1:19" x14ac:dyDescent="0.25">
      <c r="A34" s="20" t="s">
        <v>42</v>
      </c>
      <c r="B34" s="2">
        <v>19400</v>
      </c>
      <c r="C34" s="2">
        <v>11800</v>
      </c>
      <c r="D34" s="3">
        <f t="shared" si="2"/>
        <v>-0.39175257731958762</v>
      </c>
      <c r="E34" s="7">
        <v>0.38</v>
      </c>
      <c r="F34" s="7">
        <v>0.25</v>
      </c>
      <c r="G34" s="3">
        <f t="shared" si="3"/>
        <v>-0.34210526315789475</v>
      </c>
      <c r="H34" s="2">
        <v>24100</v>
      </c>
      <c r="I34" s="2">
        <v>18800</v>
      </c>
      <c r="J34" s="3">
        <f t="shared" si="0"/>
        <v>-0.21991701244813278</v>
      </c>
      <c r="K34" s="7">
        <v>0.47</v>
      </c>
      <c r="L34" s="7">
        <v>0.4</v>
      </c>
      <c r="M34" s="3">
        <f t="shared" si="1"/>
        <v>-0.14893617021276587</v>
      </c>
      <c r="N34" s="2">
        <v>16200</v>
      </c>
      <c r="O34" s="2">
        <v>10900</v>
      </c>
      <c r="P34" s="3">
        <f t="shared" si="4"/>
        <v>-0.3271604938271605</v>
      </c>
      <c r="Q34" s="7">
        <v>0.32</v>
      </c>
      <c r="R34" s="7">
        <v>0.23</v>
      </c>
      <c r="S34" s="3">
        <f t="shared" si="5"/>
        <v>-0.28125</v>
      </c>
    </row>
    <row r="35" spans="1:19" x14ac:dyDescent="0.25">
      <c r="A35" s="20" t="s">
        <v>43</v>
      </c>
      <c r="B35" s="2">
        <v>4100</v>
      </c>
      <c r="C35" s="2">
        <v>3200</v>
      </c>
      <c r="D35" s="3">
        <f t="shared" si="2"/>
        <v>-0.21951219512195122</v>
      </c>
      <c r="E35" s="7">
        <v>0.19</v>
      </c>
      <c r="F35" s="7">
        <v>0.13</v>
      </c>
      <c r="G35" s="3">
        <f t="shared" si="3"/>
        <v>-0.31578947368421051</v>
      </c>
      <c r="H35" s="2">
        <v>9700</v>
      </c>
      <c r="I35" s="2">
        <v>8800</v>
      </c>
      <c r="J35" s="3">
        <f t="shared" si="0"/>
        <v>-9.2783505154639179E-2</v>
      </c>
      <c r="K35" s="7">
        <v>0.45</v>
      </c>
      <c r="L35" s="7">
        <v>0.36</v>
      </c>
      <c r="M35" s="3">
        <f t="shared" si="1"/>
        <v>-0.20000000000000004</v>
      </c>
      <c r="N35" s="2">
        <v>7400</v>
      </c>
      <c r="O35" s="2">
        <v>6200</v>
      </c>
      <c r="P35" s="3">
        <f t="shared" si="4"/>
        <v>-0.16216216216216217</v>
      </c>
      <c r="Q35" s="7">
        <v>0.34</v>
      </c>
      <c r="R35" s="7">
        <v>0.25</v>
      </c>
      <c r="S35" s="3">
        <f t="shared" si="5"/>
        <v>-0.26470588235294124</v>
      </c>
    </row>
    <row r="36" spans="1:19" x14ac:dyDescent="0.25">
      <c r="A36" s="20" t="s">
        <v>44</v>
      </c>
      <c r="B36" s="6">
        <v>200</v>
      </c>
      <c r="C36" s="6">
        <v>100</v>
      </c>
      <c r="D36" s="3">
        <f t="shared" si="2"/>
        <v>-0.5</v>
      </c>
      <c r="E36" s="7">
        <v>0.11</v>
      </c>
      <c r="F36" s="7">
        <v>0.06</v>
      </c>
      <c r="G36" s="3">
        <f t="shared" si="3"/>
        <v>-0.45454545454545459</v>
      </c>
      <c r="H36" s="6">
        <v>700</v>
      </c>
      <c r="I36" s="6">
        <v>700</v>
      </c>
      <c r="J36" s="3">
        <f t="shared" ref="J36:J67" si="6">(I36-H36)/H36</f>
        <v>0</v>
      </c>
      <c r="K36" s="7">
        <v>0.39</v>
      </c>
      <c r="L36" s="7">
        <v>0.44</v>
      </c>
      <c r="M36" s="3">
        <f t="shared" ref="M36:M67" si="7">(L36-K36)/K36</f>
        <v>0.12820512820512817</v>
      </c>
      <c r="N36" s="6">
        <v>300</v>
      </c>
      <c r="O36" s="6">
        <v>300</v>
      </c>
      <c r="P36" s="3">
        <f t="shared" si="4"/>
        <v>0</v>
      </c>
      <c r="Q36" s="7">
        <v>0.17</v>
      </c>
      <c r="R36" s="7">
        <v>0.19</v>
      </c>
      <c r="S36" s="3">
        <f t="shared" si="5"/>
        <v>0.11764705882352934</v>
      </c>
    </row>
    <row r="37" spans="1:19" x14ac:dyDescent="0.25">
      <c r="A37" s="20" t="s">
        <v>45</v>
      </c>
      <c r="B37" s="2">
        <v>8400</v>
      </c>
      <c r="C37" s="2">
        <v>5000</v>
      </c>
      <c r="D37" s="3">
        <f t="shared" si="2"/>
        <v>-0.40476190476190477</v>
      </c>
      <c r="E37" s="7">
        <v>0.27</v>
      </c>
      <c r="F37" s="7">
        <v>0.17</v>
      </c>
      <c r="G37" s="3">
        <f t="shared" si="3"/>
        <v>-0.37037037037037035</v>
      </c>
      <c r="H37" s="2">
        <v>15400</v>
      </c>
      <c r="I37" s="2">
        <v>13300</v>
      </c>
      <c r="J37" s="3">
        <f t="shared" si="6"/>
        <v>-0.13636363636363635</v>
      </c>
      <c r="K37" s="7">
        <v>0.49</v>
      </c>
      <c r="L37" s="7">
        <v>0.45</v>
      </c>
      <c r="M37" s="3">
        <f t="shared" si="7"/>
        <v>-8.1632653061224456E-2</v>
      </c>
      <c r="N37" s="2">
        <v>11700</v>
      </c>
      <c r="O37" s="2">
        <v>8800</v>
      </c>
      <c r="P37" s="3">
        <f t="shared" si="4"/>
        <v>-0.24786324786324787</v>
      </c>
      <c r="Q37" s="7">
        <v>0.37</v>
      </c>
      <c r="R37" s="7">
        <v>0.3</v>
      </c>
      <c r="S37" s="3">
        <f t="shared" si="5"/>
        <v>-0.1891891891891892</v>
      </c>
    </row>
    <row r="38" spans="1:19" x14ac:dyDescent="0.25">
      <c r="A38" s="20" t="s">
        <v>46</v>
      </c>
      <c r="B38" s="2">
        <v>1800</v>
      </c>
      <c r="C38" s="2">
        <v>1300</v>
      </c>
      <c r="D38" s="3">
        <f t="shared" si="2"/>
        <v>-0.27777777777777779</v>
      </c>
      <c r="E38" s="7">
        <v>0.18</v>
      </c>
      <c r="F38" s="7">
        <v>0.13</v>
      </c>
      <c r="G38" s="3">
        <f t="shared" si="3"/>
        <v>-0.27777777777777773</v>
      </c>
      <c r="H38" s="2">
        <v>4900</v>
      </c>
      <c r="I38" s="2">
        <v>4500</v>
      </c>
      <c r="J38" s="3">
        <f t="shared" si="6"/>
        <v>-8.1632653061224483E-2</v>
      </c>
      <c r="K38" s="7">
        <v>0.5</v>
      </c>
      <c r="L38" s="7">
        <v>0.45</v>
      </c>
      <c r="M38" s="3">
        <f t="shared" si="7"/>
        <v>-9.9999999999999978E-2</v>
      </c>
      <c r="N38" s="2">
        <v>2600</v>
      </c>
      <c r="O38" s="2">
        <v>2400</v>
      </c>
      <c r="P38" s="3">
        <f t="shared" si="4"/>
        <v>-7.6923076923076927E-2</v>
      </c>
      <c r="Q38" s="7">
        <v>0.27</v>
      </c>
      <c r="R38" s="7">
        <v>0.24</v>
      </c>
      <c r="S38" s="3">
        <f t="shared" si="5"/>
        <v>-0.1111111111111112</v>
      </c>
    </row>
    <row r="39" spans="1:19" x14ac:dyDescent="0.25">
      <c r="A39" s="20" t="s">
        <v>47</v>
      </c>
      <c r="B39" s="2">
        <v>2000</v>
      </c>
      <c r="C39" s="2">
        <v>1300</v>
      </c>
      <c r="D39" s="3">
        <f t="shared" si="2"/>
        <v>-0.35</v>
      </c>
      <c r="E39" s="7">
        <v>0.22</v>
      </c>
      <c r="F39" s="7">
        <v>0.14000000000000001</v>
      </c>
      <c r="G39" s="3">
        <f t="shared" si="3"/>
        <v>-0.36363636363636359</v>
      </c>
      <c r="H39" s="2">
        <v>3700</v>
      </c>
      <c r="I39" s="2">
        <v>2900</v>
      </c>
      <c r="J39" s="3">
        <f t="shared" si="6"/>
        <v>-0.21621621621621623</v>
      </c>
      <c r="K39" s="7">
        <v>0.4</v>
      </c>
      <c r="L39" s="7">
        <v>0.31</v>
      </c>
      <c r="M39" s="3">
        <f t="shared" si="7"/>
        <v>-0.22500000000000006</v>
      </c>
      <c r="N39" s="2">
        <v>2000</v>
      </c>
      <c r="O39" s="2">
        <v>1500</v>
      </c>
      <c r="P39" s="3">
        <f t="shared" si="4"/>
        <v>-0.25</v>
      </c>
      <c r="Q39" s="7">
        <v>0.22</v>
      </c>
      <c r="R39" s="7">
        <v>0.16</v>
      </c>
      <c r="S39" s="3">
        <f t="shared" si="5"/>
        <v>-0.27272727272727271</v>
      </c>
    </row>
    <row r="40" spans="1:19" x14ac:dyDescent="0.25">
      <c r="A40" s="20" t="s">
        <v>48</v>
      </c>
      <c r="B40" s="2">
        <v>9600</v>
      </c>
      <c r="C40" s="2">
        <v>6000</v>
      </c>
      <c r="D40" s="3">
        <f t="shared" si="2"/>
        <v>-0.375</v>
      </c>
      <c r="E40" s="7">
        <v>0.3</v>
      </c>
      <c r="F40" s="7">
        <v>0.2</v>
      </c>
      <c r="G40" s="3">
        <f t="shared" si="3"/>
        <v>-0.33333333333333326</v>
      </c>
      <c r="H40" s="2">
        <v>15200</v>
      </c>
      <c r="I40" s="2">
        <v>11900</v>
      </c>
      <c r="J40" s="3">
        <f t="shared" si="6"/>
        <v>-0.21710526315789475</v>
      </c>
      <c r="K40" s="7">
        <v>0.48</v>
      </c>
      <c r="L40" s="7">
        <v>0.4</v>
      </c>
      <c r="M40" s="3">
        <f t="shared" si="7"/>
        <v>-0.1666666666666666</v>
      </c>
      <c r="N40" s="2">
        <v>11000</v>
      </c>
      <c r="O40" s="2">
        <v>7800</v>
      </c>
      <c r="P40" s="3">
        <f t="shared" si="4"/>
        <v>-0.29090909090909089</v>
      </c>
      <c r="Q40" s="7">
        <v>0.34</v>
      </c>
      <c r="R40" s="7">
        <v>0.26</v>
      </c>
      <c r="S40" s="3">
        <f t="shared" si="5"/>
        <v>-0.23529411764705885</v>
      </c>
    </row>
    <row r="41" spans="1:19" x14ac:dyDescent="0.25">
      <c r="A41" s="20" t="s">
        <v>49</v>
      </c>
      <c r="B41" s="6">
        <v>700</v>
      </c>
      <c r="C41" s="6">
        <v>400</v>
      </c>
      <c r="D41" s="3">
        <f t="shared" si="2"/>
        <v>-0.42857142857142855</v>
      </c>
      <c r="E41" s="7">
        <v>0.26</v>
      </c>
      <c r="F41" s="7">
        <v>0.17</v>
      </c>
      <c r="G41" s="3">
        <f t="shared" si="3"/>
        <v>-0.34615384615384615</v>
      </c>
      <c r="H41" s="2">
        <v>1100</v>
      </c>
      <c r="I41" s="6">
        <v>800</v>
      </c>
      <c r="J41" s="3">
        <f t="shared" si="6"/>
        <v>-0.27272727272727271</v>
      </c>
      <c r="K41" s="7">
        <v>0.41</v>
      </c>
      <c r="L41" s="7">
        <v>0.33</v>
      </c>
      <c r="M41" s="3">
        <f t="shared" si="7"/>
        <v>-0.19512195121951212</v>
      </c>
      <c r="N41" s="6">
        <v>800</v>
      </c>
      <c r="O41" s="6">
        <v>500</v>
      </c>
      <c r="P41" s="3">
        <f t="shared" si="4"/>
        <v>-0.375</v>
      </c>
      <c r="Q41" s="7">
        <v>0.3</v>
      </c>
      <c r="R41" s="7">
        <v>0.21</v>
      </c>
      <c r="S41" s="3">
        <f t="shared" si="5"/>
        <v>-0.3</v>
      </c>
    </row>
    <row r="42" spans="1:19" x14ac:dyDescent="0.25">
      <c r="A42" s="20" t="s">
        <v>50</v>
      </c>
      <c r="B42" s="2">
        <v>1800</v>
      </c>
      <c r="C42" s="2">
        <v>1300</v>
      </c>
      <c r="D42" s="3">
        <f t="shared" si="2"/>
        <v>-0.27777777777777779</v>
      </c>
      <c r="E42" s="7">
        <v>0.16</v>
      </c>
      <c r="F42" s="7">
        <v>0.11</v>
      </c>
      <c r="G42" s="3">
        <f t="shared" si="3"/>
        <v>-0.3125</v>
      </c>
      <c r="H42" s="2">
        <v>5100</v>
      </c>
      <c r="I42" s="2">
        <v>4100</v>
      </c>
      <c r="J42" s="3">
        <f t="shared" si="6"/>
        <v>-0.19607843137254902</v>
      </c>
      <c r="K42" s="7">
        <v>0.46</v>
      </c>
      <c r="L42" s="7">
        <v>0.35</v>
      </c>
      <c r="M42" s="3">
        <f t="shared" si="7"/>
        <v>-0.23913043478260879</v>
      </c>
      <c r="N42" s="2">
        <v>3800</v>
      </c>
      <c r="O42" s="2">
        <v>3000</v>
      </c>
      <c r="P42" s="3">
        <f t="shared" si="4"/>
        <v>-0.21052631578947367</v>
      </c>
      <c r="Q42" s="7">
        <v>0.34</v>
      </c>
      <c r="R42" s="7">
        <v>0.26</v>
      </c>
      <c r="S42" s="3">
        <f t="shared" si="5"/>
        <v>-0.23529411764705885</v>
      </c>
    </row>
    <row r="43" spans="1:19" x14ac:dyDescent="0.25">
      <c r="A43" s="20" t="s">
        <v>51</v>
      </c>
      <c r="B43" s="6">
        <v>200</v>
      </c>
      <c r="C43" s="6">
        <v>200</v>
      </c>
      <c r="D43" s="3">
        <f t="shared" si="2"/>
        <v>0</v>
      </c>
      <c r="E43" s="7">
        <v>0.09</v>
      </c>
      <c r="F43" s="7">
        <v>0.09</v>
      </c>
      <c r="G43" s="3">
        <f t="shared" si="3"/>
        <v>0</v>
      </c>
      <c r="H43" s="6">
        <v>900</v>
      </c>
      <c r="I43" s="6">
        <v>900</v>
      </c>
      <c r="J43" s="3">
        <f t="shared" si="6"/>
        <v>0</v>
      </c>
      <c r="K43" s="7">
        <v>0.41</v>
      </c>
      <c r="L43" s="7">
        <v>0.41</v>
      </c>
      <c r="M43" s="3">
        <f t="shared" si="7"/>
        <v>0</v>
      </c>
      <c r="N43" s="6">
        <v>400</v>
      </c>
      <c r="O43" s="6">
        <v>400</v>
      </c>
      <c r="P43" s="3">
        <f t="shared" si="4"/>
        <v>0</v>
      </c>
      <c r="Q43" s="7">
        <v>0.18</v>
      </c>
      <c r="R43" s="7">
        <v>0.18</v>
      </c>
      <c r="S43" s="3">
        <f t="shared" si="5"/>
        <v>0</v>
      </c>
    </row>
    <row r="44" spans="1:19" x14ac:dyDescent="0.25">
      <c r="A44" s="20" t="s">
        <v>52</v>
      </c>
      <c r="B44" s="2">
        <v>3400</v>
      </c>
      <c r="C44" s="2">
        <v>2500</v>
      </c>
      <c r="D44" s="3">
        <f t="shared" si="2"/>
        <v>-0.26470588235294118</v>
      </c>
      <c r="E44" s="7">
        <v>0.22</v>
      </c>
      <c r="F44" s="7">
        <v>0.16</v>
      </c>
      <c r="G44" s="3">
        <f t="shared" si="3"/>
        <v>-0.27272727272727271</v>
      </c>
      <c r="H44" s="2">
        <v>7800</v>
      </c>
      <c r="I44" s="2">
        <v>6400</v>
      </c>
      <c r="J44" s="3">
        <f t="shared" si="6"/>
        <v>-0.17948717948717949</v>
      </c>
      <c r="K44" s="7">
        <v>0.51</v>
      </c>
      <c r="L44" s="7">
        <v>0.4</v>
      </c>
      <c r="M44" s="3">
        <f t="shared" si="7"/>
        <v>-0.2156862745098039</v>
      </c>
      <c r="N44" s="2">
        <v>5600</v>
      </c>
      <c r="O44" s="2">
        <v>4400</v>
      </c>
      <c r="P44" s="3">
        <f t="shared" si="4"/>
        <v>-0.21428571428571427</v>
      </c>
      <c r="Q44" s="7">
        <v>0.37</v>
      </c>
      <c r="R44" s="7">
        <v>0.27</v>
      </c>
      <c r="S44" s="3">
        <f t="shared" si="5"/>
        <v>-0.27027027027027023</v>
      </c>
    </row>
    <row r="45" spans="1:19" x14ac:dyDescent="0.25">
      <c r="A45" s="20" t="s">
        <v>53</v>
      </c>
      <c r="B45" s="2">
        <v>12900</v>
      </c>
      <c r="C45" s="2">
        <v>10700</v>
      </c>
      <c r="D45" s="3">
        <f t="shared" si="2"/>
        <v>-0.17054263565891473</v>
      </c>
      <c r="E45" s="7">
        <v>0.2</v>
      </c>
      <c r="F45" s="7">
        <v>0.14000000000000001</v>
      </c>
      <c r="G45" s="3">
        <f t="shared" si="3"/>
        <v>-0.3</v>
      </c>
      <c r="H45" s="2">
        <v>32000</v>
      </c>
      <c r="I45" s="2">
        <v>32400</v>
      </c>
      <c r="J45" s="3">
        <f t="shared" si="6"/>
        <v>1.2500000000000001E-2</v>
      </c>
      <c r="K45" s="7">
        <v>0.5</v>
      </c>
      <c r="L45" s="7">
        <v>0.44</v>
      </c>
      <c r="M45" s="3">
        <f t="shared" si="7"/>
        <v>-0.12</v>
      </c>
      <c r="N45" s="2">
        <v>18100</v>
      </c>
      <c r="O45" s="2">
        <v>18300</v>
      </c>
      <c r="P45" s="3">
        <f t="shared" si="4"/>
        <v>1.1049723756906077E-2</v>
      </c>
      <c r="Q45" s="7">
        <v>0.28000000000000003</v>
      </c>
      <c r="R45" s="7">
        <v>0.25</v>
      </c>
      <c r="S45" s="3">
        <f t="shared" si="5"/>
        <v>-0.10714285714285723</v>
      </c>
    </row>
    <row r="46" spans="1:19" x14ac:dyDescent="0.25">
      <c r="A46" s="20" t="s">
        <v>54</v>
      </c>
      <c r="B46" s="2">
        <v>2300</v>
      </c>
      <c r="C46" s="2">
        <v>1900</v>
      </c>
      <c r="D46" s="3">
        <f t="shared" si="2"/>
        <v>-0.17391304347826086</v>
      </c>
      <c r="E46" s="7">
        <v>0.28999999999999998</v>
      </c>
      <c r="F46" s="7">
        <v>0.2</v>
      </c>
      <c r="G46" s="3">
        <f t="shared" si="3"/>
        <v>-0.3103448275862068</v>
      </c>
      <c r="H46" s="2">
        <v>4100</v>
      </c>
      <c r="I46" s="2">
        <v>4400</v>
      </c>
      <c r="J46" s="3">
        <f t="shared" si="6"/>
        <v>7.3170731707317069E-2</v>
      </c>
      <c r="K46" s="7">
        <v>0.52</v>
      </c>
      <c r="L46" s="7">
        <v>0.47</v>
      </c>
      <c r="M46" s="3">
        <f t="shared" si="7"/>
        <v>-9.6153846153846242E-2</v>
      </c>
      <c r="N46" s="2">
        <v>1800</v>
      </c>
      <c r="O46" s="2">
        <v>2000</v>
      </c>
      <c r="P46" s="3">
        <f t="shared" si="4"/>
        <v>0.1111111111111111</v>
      </c>
      <c r="Q46" s="7">
        <v>0.23</v>
      </c>
      <c r="R46" s="7">
        <v>0.21</v>
      </c>
      <c r="S46" s="3">
        <f t="shared" si="5"/>
        <v>-8.6956521739130502E-2</v>
      </c>
    </row>
    <row r="47" spans="1:19" x14ac:dyDescent="0.25">
      <c r="A47" s="20" t="s">
        <v>55</v>
      </c>
      <c r="B47" s="6">
        <v>300</v>
      </c>
      <c r="C47" s="6">
        <v>100</v>
      </c>
      <c r="D47" s="3">
        <f t="shared" si="2"/>
        <v>-0.66666666666666663</v>
      </c>
      <c r="E47" s="7">
        <v>0.19</v>
      </c>
      <c r="F47" s="7">
        <v>7.0000000000000007E-2</v>
      </c>
      <c r="G47" s="3">
        <f t="shared" si="3"/>
        <v>-0.63157894736842102</v>
      </c>
      <c r="H47" s="6">
        <v>500</v>
      </c>
      <c r="I47" s="6">
        <v>300</v>
      </c>
      <c r="J47" s="3">
        <f t="shared" si="6"/>
        <v>-0.4</v>
      </c>
      <c r="K47" s="7">
        <v>0.31</v>
      </c>
      <c r="L47" s="7">
        <v>0.21</v>
      </c>
      <c r="M47" s="3">
        <f t="shared" si="7"/>
        <v>-0.32258064516129037</v>
      </c>
      <c r="N47" s="6">
        <v>300</v>
      </c>
      <c r="O47" s="6">
        <v>200</v>
      </c>
      <c r="P47" s="3">
        <f t="shared" si="4"/>
        <v>-0.33333333333333331</v>
      </c>
      <c r="Q47" s="7">
        <v>0.19</v>
      </c>
      <c r="R47" s="7">
        <v>0.14000000000000001</v>
      </c>
      <c r="S47" s="3">
        <f t="shared" si="5"/>
        <v>-0.26315789473684204</v>
      </c>
    </row>
    <row r="48" spans="1:19" x14ac:dyDescent="0.25">
      <c r="A48" s="20" t="s">
        <v>56</v>
      </c>
      <c r="B48" s="2">
        <v>4600</v>
      </c>
      <c r="C48" s="2">
        <v>3400</v>
      </c>
      <c r="D48" s="3">
        <f t="shared" si="2"/>
        <v>-0.2608695652173913</v>
      </c>
      <c r="E48" s="7">
        <v>0.24</v>
      </c>
      <c r="F48" s="7">
        <v>0.17</v>
      </c>
      <c r="G48" s="3">
        <f t="shared" si="3"/>
        <v>-0.29166666666666657</v>
      </c>
      <c r="H48" s="2">
        <v>8000</v>
      </c>
      <c r="I48" s="2">
        <v>7300</v>
      </c>
      <c r="J48" s="3">
        <f t="shared" si="6"/>
        <v>-8.7499999999999994E-2</v>
      </c>
      <c r="K48" s="7">
        <v>0.42</v>
      </c>
      <c r="L48" s="7">
        <v>0.36</v>
      </c>
      <c r="M48" s="3">
        <f t="shared" si="7"/>
        <v>-0.14285714285714285</v>
      </c>
      <c r="N48" s="2">
        <v>6300</v>
      </c>
      <c r="O48" s="2">
        <v>5000</v>
      </c>
      <c r="P48" s="3">
        <f t="shared" si="4"/>
        <v>-0.20634920634920634</v>
      </c>
      <c r="Q48" s="7">
        <v>0.33</v>
      </c>
      <c r="R48" s="7">
        <v>0.25</v>
      </c>
      <c r="S48" s="3">
        <f t="shared" si="5"/>
        <v>-0.24242424242424246</v>
      </c>
    </row>
    <row r="49" spans="1:19" x14ac:dyDescent="0.25">
      <c r="A49" s="20" t="s">
        <v>57</v>
      </c>
      <c r="B49" s="2">
        <v>3900</v>
      </c>
      <c r="C49" s="2">
        <v>3000</v>
      </c>
      <c r="D49" s="3">
        <f t="shared" si="2"/>
        <v>-0.23076923076923078</v>
      </c>
      <c r="E49" s="7">
        <v>0.23</v>
      </c>
      <c r="F49" s="7">
        <v>0.18</v>
      </c>
      <c r="G49" s="3">
        <f t="shared" si="3"/>
        <v>-0.21739130434782614</v>
      </c>
      <c r="H49" s="2">
        <v>6700</v>
      </c>
      <c r="I49" s="2">
        <v>5400</v>
      </c>
      <c r="J49" s="3">
        <f t="shared" si="6"/>
        <v>-0.19402985074626866</v>
      </c>
      <c r="K49" s="7">
        <v>0.4</v>
      </c>
      <c r="L49" s="7">
        <v>0.32</v>
      </c>
      <c r="M49" s="3">
        <f t="shared" si="7"/>
        <v>-0.20000000000000004</v>
      </c>
      <c r="N49" s="2">
        <v>3900</v>
      </c>
      <c r="O49" s="2">
        <v>2700</v>
      </c>
      <c r="P49" s="3">
        <f t="shared" si="4"/>
        <v>-0.30769230769230771</v>
      </c>
      <c r="Q49" s="7">
        <v>0.23</v>
      </c>
      <c r="R49" s="7">
        <v>0.16</v>
      </c>
      <c r="S49" s="3">
        <f t="shared" si="5"/>
        <v>-0.30434782608695654</v>
      </c>
    </row>
    <row r="50" spans="1:19" x14ac:dyDescent="0.25">
      <c r="A50" s="20" t="s">
        <v>58</v>
      </c>
      <c r="B50" s="6">
        <v>900</v>
      </c>
      <c r="C50" s="6">
        <v>600</v>
      </c>
      <c r="D50" s="3">
        <f t="shared" si="2"/>
        <v>-0.33333333333333331</v>
      </c>
      <c r="E50" s="7">
        <v>0.2</v>
      </c>
      <c r="F50" s="7">
        <v>0.14000000000000001</v>
      </c>
      <c r="G50" s="3">
        <f t="shared" si="3"/>
        <v>-0.3</v>
      </c>
      <c r="H50" s="2">
        <v>1900</v>
      </c>
      <c r="I50" s="2">
        <v>1700</v>
      </c>
      <c r="J50" s="3">
        <f t="shared" si="6"/>
        <v>-0.10526315789473684</v>
      </c>
      <c r="K50" s="7">
        <v>0.43</v>
      </c>
      <c r="L50" s="7">
        <v>0.4</v>
      </c>
      <c r="M50" s="3">
        <f t="shared" si="7"/>
        <v>-6.9767441860465046E-2</v>
      </c>
      <c r="N50" s="2">
        <v>1500</v>
      </c>
      <c r="O50" s="2">
        <v>1100</v>
      </c>
      <c r="P50" s="3">
        <f t="shared" si="4"/>
        <v>-0.26666666666666666</v>
      </c>
      <c r="Q50" s="7">
        <v>0.34</v>
      </c>
      <c r="R50" s="7">
        <v>0.26</v>
      </c>
      <c r="S50" s="3">
        <f t="shared" si="5"/>
        <v>-0.23529411764705885</v>
      </c>
    </row>
    <row r="51" spans="1:19" x14ac:dyDescent="0.25">
      <c r="A51" s="20" t="s">
        <v>59</v>
      </c>
      <c r="B51" s="2">
        <v>3100</v>
      </c>
      <c r="C51" s="2">
        <v>2100</v>
      </c>
      <c r="D51" s="3">
        <f t="shared" si="2"/>
        <v>-0.32258064516129031</v>
      </c>
      <c r="E51" s="7">
        <v>0.21</v>
      </c>
      <c r="F51" s="7">
        <v>0.15</v>
      </c>
      <c r="G51" s="3">
        <f t="shared" si="3"/>
        <v>-0.2857142857142857</v>
      </c>
      <c r="H51" s="2">
        <v>6500</v>
      </c>
      <c r="I51" s="2">
        <v>6300</v>
      </c>
      <c r="J51" s="3">
        <f t="shared" si="6"/>
        <v>-3.0769230769230771E-2</v>
      </c>
      <c r="K51" s="7">
        <v>0.43</v>
      </c>
      <c r="L51" s="7">
        <v>0.44</v>
      </c>
      <c r="M51" s="3">
        <f t="shared" si="7"/>
        <v>2.3255813953488393E-2</v>
      </c>
      <c r="N51" s="2">
        <v>4200</v>
      </c>
      <c r="O51" s="2">
        <v>3600</v>
      </c>
      <c r="P51" s="3">
        <f t="shared" si="4"/>
        <v>-0.14285714285714285</v>
      </c>
      <c r="Q51" s="7">
        <v>0.28000000000000003</v>
      </c>
      <c r="R51" s="7">
        <v>0.25</v>
      </c>
      <c r="S51" s="3">
        <f t="shared" si="5"/>
        <v>-0.10714285714285723</v>
      </c>
    </row>
    <row r="52" spans="1:19" x14ac:dyDescent="0.25">
      <c r="A52" s="20" t="s">
        <v>60</v>
      </c>
      <c r="B52" s="6">
        <v>200</v>
      </c>
      <c r="C52" s="6">
        <v>100</v>
      </c>
      <c r="D52" s="3">
        <f t="shared" si="2"/>
        <v>-0.5</v>
      </c>
      <c r="E52" s="7">
        <v>0.14000000000000001</v>
      </c>
      <c r="F52" s="7">
        <v>7.0000000000000007E-2</v>
      </c>
      <c r="G52" s="3">
        <f t="shared" si="3"/>
        <v>-0.5</v>
      </c>
      <c r="H52" s="6">
        <v>600</v>
      </c>
      <c r="I52" s="6">
        <v>500</v>
      </c>
      <c r="J52" s="3">
        <f t="shared" si="6"/>
        <v>-0.16666666666666666</v>
      </c>
      <c r="K52" s="7">
        <v>0.43</v>
      </c>
      <c r="L52" s="7">
        <v>0.33</v>
      </c>
      <c r="M52" s="3">
        <f t="shared" si="7"/>
        <v>-0.23255813953488366</v>
      </c>
      <c r="N52" s="6">
        <v>200</v>
      </c>
      <c r="O52" s="6">
        <v>200</v>
      </c>
      <c r="P52" s="3">
        <f t="shared" si="4"/>
        <v>0</v>
      </c>
      <c r="Q52" s="7">
        <v>0.14000000000000001</v>
      </c>
      <c r="R52" s="7">
        <v>0.13</v>
      </c>
      <c r="S52" s="3">
        <f t="shared" si="5"/>
        <v>-7.142857142857148E-2</v>
      </c>
    </row>
  </sheetData>
  <mergeCells count="9">
    <mergeCell ref="Q2:S2"/>
    <mergeCell ref="N1:S1"/>
    <mergeCell ref="B2:D2"/>
    <mergeCell ref="E2:G2"/>
    <mergeCell ref="H2:J2"/>
    <mergeCell ref="K2:M2"/>
    <mergeCell ref="B1:G1"/>
    <mergeCell ref="H1:M1"/>
    <mergeCell ref="N2:P2"/>
  </mergeCells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L29" sqref="L29"/>
    </sheetView>
  </sheetViews>
  <sheetFormatPr defaultRowHeight="15" x14ac:dyDescent="0.25"/>
  <cols>
    <col min="1" max="1" width="8.28515625" customWidth="1"/>
    <col min="2" max="2" width="19" customWidth="1"/>
    <col min="3" max="3" width="10.28515625" customWidth="1"/>
    <col min="6" max="6" width="8.42578125" customWidth="1"/>
    <col min="9" max="9" width="5.7109375" bestFit="1" customWidth="1"/>
    <col min="11" max="11" width="5.5703125" bestFit="1" customWidth="1"/>
  </cols>
  <sheetData>
    <row r="1" spans="1:11" ht="15.75" thickBot="1" x14ac:dyDescent="0.3">
      <c r="A1" s="26"/>
      <c r="B1" s="27"/>
      <c r="C1" s="66" t="s">
        <v>103</v>
      </c>
      <c r="D1" s="67"/>
      <c r="E1" s="68"/>
      <c r="F1" s="69" t="s">
        <v>79</v>
      </c>
      <c r="G1" s="67"/>
      <c r="H1" s="68"/>
      <c r="I1" s="69" t="s">
        <v>80</v>
      </c>
      <c r="J1" s="67"/>
      <c r="K1" s="68"/>
    </row>
    <row r="2" spans="1:11" ht="34.5" thickBot="1" x14ac:dyDescent="0.3">
      <c r="A2" s="28"/>
      <c r="B2" s="29"/>
      <c r="C2" s="30" t="s">
        <v>81</v>
      </c>
      <c r="D2" s="30" t="s">
        <v>82</v>
      </c>
      <c r="E2" s="30" t="s">
        <v>83</v>
      </c>
      <c r="F2" s="30" t="s">
        <v>81</v>
      </c>
      <c r="G2" s="30" t="s">
        <v>82</v>
      </c>
      <c r="H2" s="30" t="s">
        <v>83</v>
      </c>
      <c r="I2" s="30" t="s">
        <v>81</v>
      </c>
      <c r="J2" s="30" t="s">
        <v>82</v>
      </c>
      <c r="K2" s="30" t="s">
        <v>83</v>
      </c>
    </row>
    <row r="3" spans="1:11" ht="15.75" thickBot="1" x14ac:dyDescent="0.3">
      <c r="A3" s="28"/>
      <c r="B3" s="31" t="s">
        <v>0</v>
      </c>
      <c r="C3" s="32">
        <v>754893</v>
      </c>
      <c r="D3" s="32">
        <v>132829</v>
      </c>
      <c r="E3" s="33">
        <v>0.17599999999999999</v>
      </c>
      <c r="F3" s="34">
        <v>-40041</v>
      </c>
      <c r="G3" s="32">
        <v>-9103</v>
      </c>
      <c r="H3" s="33">
        <v>-3.0000000000000001E-3</v>
      </c>
      <c r="I3" s="35">
        <v>-0.05</v>
      </c>
      <c r="J3" s="33">
        <v>-6.4000000000000001E-2</v>
      </c>
      <c r="K3" s="33">
        <v>-1.4E-2</v>
      </c>
    </row>
    <row r="4" spans="1:11" ht="23.25" thickBot="1" x14ac:dyDescent="0.3">
      <c r="A4" s="73" t="s">
        <v>84</v>
      </c>
      <c r="B4" s="31" t="s">
        <v>3</v>
      </c>
      <c r="C4" s="36" t="s">
        <v>85</v>
      </c>
      <c r="D4" s="36" t="s">
        <v>86</v>
      </c>
      <c r="E4" s="33">
        <v>9.8000000000000004E-2</v>
      </c>
      <c r="F4" s="34">
        <v>-5911</v>
      </c>
      <c r="G4" s="36">
        <v>-514</v>
      </c>
      <c r="H4" s="33">
        <v>0</v>
      </c>
      <c r="I4" s="35">
        <v>-0.04</v>
      </c>
      <c r="J4" s="33">
        <v>-3.5999999999999997E-2</v>
      </c>
      <c r="K4" s="33">
        <v>4.0000000000000001E-3</v>
      </c>
    </row>
    <row r="5" spans="1:11" ht="15.75" thickBot="1" x14ac:dyDescent="0.3">
      <c r="A5" s="71"/>
      <c r="B5" s="31" t="s">
        <v>2</v>
      </c>
      <c r="C5" s="36" t="s">
        <v>87</v>
      </c>
      <c r="D5" s="36" t="s">
        <v>88</v>
      </c>
      <c r="E5" s="33">
        <v>0.13</v>
      </c>
      <c r="F5" s="34">
        <v>-4204</v>
      </c>
      <c r="G5" s="36">
        <v>-549</v>
      </c>
      <c r="H5" s="33">
        <v>0</v>
      </c>
      <c r="I5" s="35">
        <v>-5.6000000000000001E-2</v>
      </c>
      <c r="J5" s="33">
        <v>-5.6000000000000001E-2</v>
      </c>
      <c r="K5" s="33">
        <v>0</v>
      </c>
    </row>
    <row r="6" spans="1:11" ht="23.25" thickBot="1" x14ac:dyDescent="0.3">
      <c r="A6" s="72"/>
      <c r="B6" s="31" t="s">
        <v>1</v>
      </c>
      <c r="C6" s="36" t="s">
        <v>89</v>
      </c>
      <c r="D6" s="36" t="s">
        <v>90</v>
      </c>
      <c r="E6" s="33">
        <v>0.20300000000000001</v>
      </c>
      <c r="F6" s="34">
        <v>-29926</v>
      </c>
      <c r="G6" s="32">
        <v>-8040</v>
      </c>
      <c r="H6" s="33">
        <v>-3.0000000000000001E-3</v>
      </c>
      <c r="I6" s="35">
        <v>-5.1999999999999998E-2</v>
      </c>
      <c r="J6" s="33">
        <v>-6.8000000000000005E-2</v>
      </c>
      <c r="K6" s="33">
        <v>-1.7000000000000001E-2</v>
      </c>
    </row>
    <row r="7" spans="1:11" ht="15.75" thickBot="1" x14ac:dyDescent="0.3">
      <c r="A7" s="70" t="s">
        <v>91</v>
      </c>
      <c r="B7" s="31" t="s">
        <v>6</v>
      </c>
      <c r="C7" s="36" t="s">
        <v>92</v>
      </c>
      <c r="D7" s="36" t="s">
        <v>93</v>
      </c>
      <c r="E7" s="33">
        <v>0.20799999999999999</v>
      </c>
      <c r="F7" s="37">
        <v>-168</v>
      </c>
      <c r="G7" s="36">
        <v>-58</v>
      </c>
      <c r="H7" s="33">
        <v>-1E-3</v>
      </c>
      <c r="I7" s="35">
        <v>-6.0000000000000001E-3</v>
      </c>
      <c r="J7" s="33">
        <v>-0.01</v>
      </c>
      <c r="K7" s="33">
        <v>-4.0000000000000001E-3</v>
      </c>
    </row>
    <row r="8" spans="1:11" ht="23.25" thickBot="1" x14ac:dyDescent="0.3">
      <c r="A8" s="71"/>
      <c r="B8" s="31" t="s">
        <v>7</v>
      </c>
      <c r="C8" s="36" t="s">
        <v>94</v>
      </c>
      <c r="D8" s="36" t="s">
        <v>95</v>
      </c>
      <c r="E8" s="33">
        <v>0.186</v>
      </c>
      <c r="F8" s="34">
        <v>-3558</v>
      </c>
      <c r="G8" s="36">
        <v>-889</v>
      </c>
      <c r="H8" s="33">
        <v>-2E-3</v>
      </c>
      <c r="I8" s="35">
        <v>-2.5999999999999999E-2</v>
      </c>
      <c r="J8" s="33">
        <v>-3.4000000000000002E-2</v>
      </c>
      <c r="K8" s="33">
        <v>-8.9999999999999993E-3</v>
      </c>
    </row>
    <row r="9" spans="1:11" ht="23.25" thickBot="1" x14ac:dyDescent="0.3">
      <c r="A9" s="71"/>
      <c r="B9" s="31" t="s">
        <v>8</v>
      </c>
      <c r="C9" s="36" t="s">
        <v>96</v>
      </c>
      <c r="D9" s="36" t="s">
        <v>97</v>
      </c>
      <c r="E9" s="33">
        <v>0.17</v>
      </c>
      <c r="F9" s="34">
        <v>-9885</v>
      </c>
      <c r="G9" s="32">
        <v>-2180</v>
      </c>
      <c r="H9" s="33">
        <v>-2E-3</v>
      </c>
      <c r="I9" s="35">
        <v>-4.9000000000000002E-2</v>
      </c>
      <c r="J9" s="33">
        <v>-6.3E-2</v>
      </c>
      <c r="K9" s="33">
        <v>-1.4E-2</v>
      </c>
    </row>
    <row r="10" spans="1:11" ht="23.25" thickBot="1" x14ac:dyDescent="0.3">
      <c r="A10" s="71"/>
      <c r="B10" s="31" t="s">
        <v>9</v>
      </c>
      <c r="C10" s="36" t="s">
        <v>98</v>
      </c>
      <c r="D10" s="36" t="s">
        <v>99</v>
      </c>
      <c r="E10" s="33">
        <v>0.16800000000000001</v>
      </c>
      <c r="F10" s="34">
        <v>-13305</v>
      </c>
      <c r="G10" s="32">
        <v>-2981</v>
      </c>
      <c r="H10" s="33">
        <v>-3.0000000000000001E-3</v>
      </c>
      <c r="I10" s="35">
        <v>-5.6000000000000001E-2</v>
      </c>
      <c r="J10" s="33">
        <v>-7.3999999999999996E-2</v>
      </c>
      <c r="K10" s="33">
        <v>-1.7999999999999999E-2</v>
      </c>
    </row>
    <row r="11" spans="1:11" ht="23.25" thickBot="1" x14ac:dyDescent="0.3">
      <c r="A11" s="72"/>
      <c r="B11" s="31" t="s">
        <v>100</v>
      </c>
      <c r="C11" s="36" t="s">
        <v>101</v>
      </c>
      <c r="D11" s="36" t="s">
        <v>102</v>
      </c>
      <c r="E11" s="33">
        <v>0.18</v>
      </c>
      <c r="F11" s="34">
        <v>-13123</v>
      </c>
      <c r="G11" s="32">
        <v>-2994</v>
      </c>
      <c r="H11" s="33">
        <v>-3.0000000000000001E-3</v>
      </c>
      <c r="I11" s="35">
        <v>-6.8000000000000005E-2</v>
      </c>
      <c r="J11" s="33">
        <v>-8.5000000000000006E-2</v>
      </c>
      <c r="K11" s="33">
        <v>-1.7999999999999999E-2</v>
      </c>
    </row>
  </sheetData>
  <mergeCells count="5">
    <mergeCell ref="C1:E1"/>
    <mergeCell ref="F1:H1"/>
    <mergeCell ref="I1:K1"/>
    <mergeCell ref="A7:A11"/>
    <mergeCell ref="A4:A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workbookViewId="0">
      <selection activeCell="H37" sqref="H37"/>
    </sheetView>
  </sheetViews>
  <sheetFormatPr defaultRowHeight="15" x14ac:dyDescent="0.25"/>
  <cols>
    <col min="1" max="1" width="14.28515625" bestFit="1" customWidth="1"/>
    <col min="2" max="2" width="13.5703125" bestFit="1" customWidth="1"/>
    <col min="3" max="3" width="14.85546875" customWidth="1"/>
    <col min="4" max="4" width="13.5703125" bestFit="1" customWidth="1"/>
    <col min="5" max="5" width="13.42578125" bestFit="1" customWidth="1"/>
    <col min="6" max="6" width="16.5703125" customWidth="1"/>
  </cols>
  <sheetData>
    <row r="1" spans="1:6" ht="15.75" thickBot="1" x14ac:dyDescent="0.3">
      <c r="A1" s="45"/>
      <c r="B1" s="74" t="s">
        <v>103</v>
      </c>
      <c r="C1" s="74"/>
      <c r="D1" s="75" t="s">
        <v>79</v>
      </c>
      <c r="E1" s="74"/>
      <c r="F1" s="76"/>
    </row>
    <row r="2" spans="1:6" ht="15.75" thickBot="1" x14ac:dyDescent="0.3">
      <c r="A2" s="46" t="s">
        <v>69</v>
      </c>
      <c r="B2" s="47" t="s">
        <v>81</v>
      </c>
      <c r="C2" s="47" t="s">
        <v>82</v>
      </c>
      <c r="D2" s="47" t="s">
        <v>81</v>
      </c>
      <c r="E2" s="47" t="s">
        <v>82</v>
      </c>
      <c r="F2" s="47" t="s">
        <v>114</v>
      </c>
    </row>
    <row r="3" spans="1:6" ht="15.75" thickBot="1" x14ac:dyDescent="0.3">
      <c r="A3" s="46" t="s">
        <v>12</v>
      </c>
      <c r="B3" s="48">
        <v>11700</v>
      </c>
      <c r="C3" s="48">
        <v>1380</v>
      </c>
      <c r="D3" s="50">
        <v>-494</v>
      </c>
      <c r="E3" s="50" t="s">
        <v>115</v>
      </c>
      <c r="F3" s="49">
        <v>-0.04</v>
      </c>
    </row>
    <row r="4" spans="1:6" ht="15.75" thickBot="1" x14ac:dyDescent="0.3">
      <c r="A4" s="46" t="s">
        <v>13</v>
      </c>
      <c r="B4" s="48">
        <v>21500</v>
      </c>
      <c r="C4" s="48">
        <v>4620</v>
      </c>
      <c r="D4" s="48">
        <v>3965</v>
      </c>
      <c r="E4" s="50" t="s">
        <v>116</v>
      </c>
      <c r="F4" s="49">
        <v>0.22600000000000001</v>
      </c>
    </row>
    <row r="5" spans="1:6" ht="15.75" thickBot="1" x14ac:dyDescent="0.3">
      <c r="A5" s="46" t="s">
        <v>14</v>
      </c>
      <c r="B5" s="48">
        <v>7500</v>
      </c>
      <c r="C5" s="50">
        <v>860</v>
      </c>
      <c r="D5" s="50">
        <v>-199</v>
      </c>
      <c r="E5" s="50" t="s">
        <v>117</v>
      </c>
      <c r="F5" s="49">
        <v>-2.5999999999999999E-2</v>
      </c>
    </row>
    <row r="6" spans="1:6" ht="15.75" thickBot="1" x14ac:dyDescent="0.3">
      <c r="A6" s="46" t="s">
        <v>15</v>
      </c>
      <c r="B6" s="48">
        <v>75800</v>
      </c>
      <c r="C6" s="48">
        <v>19200</v>
      </c>
      <c r="D6" s="48">
        <v>-24442</v>
      </c>
      <c r="E6" s="50" t="s">
        <v>118</v>
      </c>
      <c r="F6" s="49">
        <v>-0.24399999999999999</v>
      </c>
    </row>
    <row r="7" spans="1:6" ht="15.75" thickBot="1" x14ac:dyDescent="0.3">
      <c r="A7" s="46" t="s">
        <v>16</v>
      </c>
      <c r="B7" s="48">
        <v>12900</v>
      </c>
      <c r="C7" s="48">
        <v>3010</v>
      </c>
      <c r="D7" s="50">
        <v>-342</v>
      </c>
      <c r="E7" s="50" t="s">
        <v>119</v>
      </c>
      <c r="F7" s="49">
        <v>-2.5999999999999999E-2</v>
      </c>
    </row>
    <row r="8" spans="1:6" ht="15.75" thickBot="1" x14ac:dyDescent="0.3">
      <c r="A8" s="46" t="s">
        <v>17</v>
      </c>
      <c r="B8" s="48">
        <v>8300</v>
      </c>
      <c r="C8" s="48">
        <v>1500</v>
      </c>
      <c r="D8" s="50">
        <v>-549</v>
      </c>
      <c r="E8" s="50" t="s">
        <v>120</v>
      </c>
      <c r="F8" s="49">
        <v>-6.2E-2</v>
      </c>
    </row>
    <row r="9" spans="1:6" ht="15.75" thickBot="1" x14ac:dyDescent="0.3">
      <c r="A9" s="46" t="s">
        <v>18</v>
      </c>
      <c r="B9" s="48">
        <v>2000</v>
      </c>
      <c r="C9" s="50">
        <v>330</v>
      </c>
      <c r="D9" s="50">
        <v>-184</v>
      </c>
      <c r="E9" s="50" t="s">
        <v>121</v>
      </c>
      <c r="F9" s="49">
        <v>-8.3000000000000004E-2</v>
      </c>
    </row>
    <row r="10" spans="1:6" ht="15.75" thickBot="1" x14ac:dyDescent="0.3">
      <c r="A10" s="46" t="s">
        <v>113</v>
      </c>
      <c r="B10" s="48">
        <v>1400</v>
      </c>
      <c r="C10" s="50">
        <v>390</v>
      </c>
      <c r="D10" s="50">
        <v>346</v>
      </c>
      <c r="E10" s="50" t="s">
        <v>122</v>
      </c>
      <c r="F10" s="49">
        <v>0.318</v>
      </c>
    </row>
    <row r="11" spans="1:6" ht="15.75" thickBot="1" x14ac:dyDescent="0.3">
      <c r="A11" s="46" t="s">
        <v>20</v>
      </c>
      <c r="B11" s="48">
        <v>42100</v>
      </c>
      <c r="C11" s="48">
        <v>5360</v>
      </c>
      <c r="D11" s="48">
        <v>-1118</v>
      </c>
      <c r="E11" s="50" t="s">
        <v>123</v>
      </c>
      <c r="F11" s="49">
        <v>-2.5999999999999999E-2</v>
      </c>
    </row>
    <row r="12" spans="1:6" ht="15.75" thickBot="1" x14ac:dyDescent="0.3">
      <c r="A12" s="46" t="s">
        <v>21</v>
      </c>
      <c r="B12" s="48">
        <v>19200</v>
      </c>
      <c r="C12" s="48">
        <v>2770</v>
      </c>
      <c r="D12" s="48">
        <v>-7713</v>
      </c>
      <c r="E12" s="50" t="s">
        <v>124</v>
      </c>
      <c r="F12" s="49">
        <v>-0.28699999999999998</v>
      </c>
    </row>
    <row r="13" spans="1:6" ht="15.75" thickBot="1" x14ac:dyDescent="0.3">
      <c r="A13" s="46" t="s">
        <v>22</v>
      </c>
      <c r="B13" s="48">
        <v>4700</v>
      </c>
      <c r="C13" s="50">
        <v>590</v>
      </c>
      <c r="D13" s="50">
        <v>96</v>
      </c>
      <c r="E13" s="50" t="s">
        <v>125</v>
      </c>
      <c r="F13" s="49">
        <v>2.1000000000000001E-2</v>
      </c>
    </row>
    <row r="14" spans="1:6" ht="15.75" thickBot="1" x14ac:dyDescent="0.3">
      <c r="A14" s="46" t="s">
        <v>23</v>
      </c>
      <c r="B14" s="48">
        <v>18300</v>
      </c>
      <c r="C14" s="48">
        <v>4510</v>
      </c>
      <c r="D14" s="48">
        <v>-15492</v>
      </c>
      <c r="E14" s="50" t="s">
        <v>126</v>
      </c>
      <c r="F14" s="49">
        <v>-0.45900000000000002</v>
      </c>
    </row>
    <row r="15" spans="1:6" ht="15.75" thickBot="1" x14ac:dyDescent="0.3">
      <c r="A15" s="46" t="s">
        <v>24</v>
      </c>
      <c r="B15" s="48">
        <v>21300</v>
      </c>
      <c r="C15" s="48">
        <v>3850</v>
      </c>
      <c r="D15" s="48">
        <v>3913</v>
      </c>
      <c r="E15" s="50" t="s">
        <v>127</v>
      </c>
      <c r="F15" s="49">
        <v>0.22600000000000001</v>
      </c>
    </row>
    <row r="16" spans="1:6" ht="15.75" thickBot="1" x14ac:dyDescent="0.3">
      <c r="A16" s="46" t="s">
        <v>25</v>
      </c>
      <c r="B16" s="48">
        <v>4200</v>
      </c>
      <c r="C16" s="50">
        <v>520</v>
      </c>
      <c r="D16" s="48">
        <v>-3660</v>
      </c>
      <c r="E16" s="50" t="s">
        <v>128</v>
      </c>
      <c r="F16" s="49">
        <v>-0.46600000000000003</v>
      </c>
    </row>
    <row r="17" spans="1:6" ht="15.75" thickBot="1" x14ac:dyDescent="0.3">
      <c r="A17" s="46" t="s">
        <v>26</v>
      </c>
      <c r="B17" s="48">
        <v>5800</v>
      </c>
      <c r="C17" s="50">
        <v>790</v>
      </c>
      <c r="D17" s="48">
        <v>-2061</v>
      </c>
      <c r="E17" s="50" t="s">
        <v>129</v>
      </c>
      <c r="F17" s="49">
        <v>-0.26300000000000001</v>
      </c>
    </row>
    <row r="18" spans="1:6" ht="15.75" thickBot="1" x14ac:dyDescent="0.3">
      <c r="A18" s="46" t="s">
        <v>27</v>
      </c>
      <c r="B18" s="48">
        <v>10700</v>
      </c>
      <c r="C18" s="48">
        <v>1590</v>
      </c>
      <c r="D18" s="50">
        <v>-389</v>
      </c>
      <c r="E18" s="50" t="s">
        <v>130</v>
      </c>
      <c r="F18" s="49">
        <v>-3.5000000000000003E-2</v>
      </c>
    </row>
    <row r="19" spans="1:6" ht="15.75" thickBot="1" x14ac:dyDescent="0.3">
      <c r="A19" s="46" t="s">
        <v>28</v>
      </c>
      <c r="B19" s="48">
        <v>5600</v>
      </c>
      <c r="C19" s="50">
        <v>650</v>
      </c>
      <c r="D19" s="48">
        <v>-6445</v>
      </c>
      <c r="E19" s="50" t="s">
        <v>131</v>
      </c>
      <c r="F19" s="49">
        <v>-0.53400000000000003</v>
      </c>
    </row>
    <row r="20" spans="1:6" ht="15.75" thickBot="1" x14ac:dyDescent="0.3">
      <c r="A20" s="46" t="s">
        <v>29</v>
      </c>
      <c r="B20" s="48">
        <v>2200</v>
      </c>
      <c r="C20" s="50">
        <v>170</v>
      </c>
      <c r="D20" s="50">
        <v>-766</v>
      </c>
      <c r="E20" s="50" t="s">
        <v>132</v>
      </c>
      <c r="F20" s="49">
        <v>-0.25900000000000001</v>
      </c>
    </row>
    <row r="21" spans="1:6" ht="15.75" thickBot="1" x14ac:dyDescent="0.3">
      <c r="A21" s="46" t="s">
        <v>30</v>
      </c>
      <c r="B21" s="48">
        <v>12800</v>
      </c>
      <c r="C21" s="48">
        <v>2450</v>
      </c>
      <c r="D21" s="48">
        <v>-1746</v>
      </c>
      <c r="E21" s="50" t="s">
        <v>133</v>
      </c>
      <c r="F21" s="49">
        <v>-0.12</v>
      </c>
    </row>
    <row r="22" spans="1:6" ht="15.75" thickBot="1" x14ac:dyDescent="0.3">
      <c r="A22" s="46" t="s">
        <v>31</v>
      </c>
      <c r="B22" s="48">
        <v>14900</v>
      </c>
      <c r="C22" s="48">
        <v>2470</v>
      </c>
      <c r="D22" s="50">
        <v>-396</v>
      </c>
      <c r="E22" s="50" t="s">
        <v>134</v>
      </c>
      <c r="F22" s="49">
        <v>-2.5999999999999999E-2</v>
      </c>
    </row>
    <row r="23" spans="1:6" ht="15.75" thickBot="1" x14ac:dyDescent="0.3">
      <c r="A23" s="46" t="s">
        <v>32</v>
      </c>
      <c r="B23" s="48">
        <v>24400</v>
      </c>
      <c r="C23" s="48">
        <v>4060</v>
      </c>
      <c r="D23" s="50">
        <v>-931</v>
      </c>
      <c r="E23" s="50" t="s">
        <v>135</v>
      </c>
      <c r="F23" s="49">
        <v>-3.6999999999999998E-2</v>
      </c>
    </row>
    <row r="24" spans="1:6" ht="15.75" thickBot="1" x14ac:dyDescent="0.3">
      <c r="A24" s="46" t="s">
        <v>33</v>
      </c>
      <c r="B24" s="48">
        <v>14100</v>
      </c>
      <c r="C24" s="48">
        <v>2120</v>
      </c>
      <c r="D24" s="50">
        <v>210</v>
      </c>
      <c r="E24" s="50" t="s">
        <v>136</v>
      </c>
      <c r="F24" s="49">
        <v>1.4999999999999999E-2</v>
      </c>
    </row>
    <row r="25" spans="1:6" ht="15.75" thickBot="1" x14ac:dyDescent="0.3">
      <c r="A25" s="46" t="s">
        <v>34</v>
      </c>
      <c r="B25" s="48">
        <v>9100</v>
      </c>
      <c r="C25" s="50">
        <v>930</v>
      </c>
      <c r="D25" s="50">
        <v>951</v>
      </c>
      <c r="E25" s="50" t="s">
        <v>137</v>
      </c>
      <c r="F25" s="49">
        <v>0.11700000000000001</v>
      </c>
    </row>
    <row r="26" spans="1:6" ht="15.75" thickBot="1" x14ac:dyDescent="0.3">
      <c r="A26" s="46" t="s">
        <v>35</v>
      </c>
      <c r="B26" s="48">
        <v>15800</v>
      </c>
      <c r="C26" s="48">
        <v>1900</v>
      </c>
      <c r="D26" s="50">
        <v>445</v>
      </c>
      <c r="E26" s="50" t="s">
        <v>138</v>
      </c>
      <c r="F26" s="49">
        <v>2.9000000000000001E-2</v>
      </c>
    </row>
    <row r="27" spans="1:6" ht="15.75" thickBot="1" x14ac:dyDescent="0.3">
      <c r="A27" s="46" t="s">
        <v>36</v>
      </c>
      <c r="B27" s="50">
        <v>900</v>
      </c>
      <c r="C27" s="50">
        <v>70</v>
      </c>
      <c r="D27" s="48">
        <v>-1546</v>
      </c>
      <c r="E27" s="50" t="s">
        <v>139</v>
      </c>
      <c r="F27" s="49">
        <v>-0.64100000000000001</v>
      </c>
    </row>
    <row r="28" spans="1:6" ht="15.75" thickBot="1" x14ac:dyDescent="0.3">
      <c r="A28" s="46" t="s">
        <v>37</v>
      </c>
      <c r="B28" s="48">
        <v>3800</v>
      </c>
      <c r="C28" s="50">
        <v>490</v>
      </c>
      <c r="D28" s="48">
        <v>-1179</v>
      </c>
      <c r="E28" s="50" t="s">
        <v>140</v>
      </c>
      <c r="F28" s="49">
        <v>-0.23799999999999999</v>
      </c>
    </row>
    <row r="29" spans="1:6" ht="15.75" thickBot="1" x14ac:dyDescent="0.3">
      <c r="A29" s="46" t="s">
        <v>38</v>
      </c>
      <c r="B29" s="48">
        <v>7200</v>
      </c>
      <c r="C29" s="48">
        <v>1430</v>
      </c>
      <c r="D29" s="50">
        <v>-4</v>
      </c>
      <c r="E29" s="50" t="s">
        <v>141</v>
      </c>
      <c r="F29" s="49">
        <v>-1E-3</v>
      </c>
    </row>
    <row r="30" spans="1:6" ht="15.75" thickBot="1" x14ac:dyDescent="0.3">
      <c r="A30" s="46" t="s">
        <v>39</v>
      </c>
      <c r="B30" s="48">
        <v>3000</v>
      </c>
      <c r="C30" s="50">
        <v>330</v>
      </c>
      <c r="D30" s="50">
        <v>-82</v>
      </c>
      <c r="E30" s="50" t="s">
        <v>142</v>
      </c>
      <c r="F30" s="49">
        <v>-2.5999999999999999E-2</v>
      </c>
    </row>
    <row r="31" spans="1:6" ht="15.75" thickBot="1" x14ac:dyDescent="0.3">
      <c r="A31" s="46" t="s">
        <v>40</v>
      </c>
      <c r="B31" s="48">
        <v>17300</v>
      </c>
      <c r="C31" s="48">
        <v>4160</v>
      </c>
      <c r="D31" s="48">
        <v>-4997</v>
      </c>
      <c r="E31" s="50" t="s">
        <v>143</v>
      </c>
      <c r="F31" s="49">
        <v>-0.224</v>
      </c>
    </row>
    <row r="32" spans="1:6" ht="15.75" thickBot="1" x14ac:dyDescent="0.3">
      <c r="A32" s="46" t="s">
        <v>41</v>
      </c>
      <c r="B32" s="48">
        <v>3000</v>
      </c>
      <c r="C32" s="50">
        <v>470</v>
      </c>
      <c r="D32" s="48">
        <v>-2548</v>
      </c>
      <c r="E32" s="50" t="s">
        <v>144</v>
      </c>
      <c r="F32" s="49">
        <v>-0.45500000000000002</v>
      </c>
    </row>
    <row r="33" spans="1:6" ht="15.75" thickBot="1" x14ac:dyDescent="0.3">
      <c r="A33" s="46" t="s">
        <v>42</v>
      </c>
      <c r="B33" s="48">
        <v>53600</v>
      </c>
      <c r="C33" s="48">
        <v>13500</v>
      </c>
      <c r="D33" s="48">
        <v>6945</v>
      </c>
      <c r="E33" s="50" t="s">
        <v>145</v>
      </c>
      <c r="F33" s="49">
        <v>0.14899999999999999</v>
      </c>
    </row>
    <row r="34" spans="1:6" ht="15.75" thickBot="1" x14ac:dyDescent="0.3">
      <c r="A34" s="46" t="s">
        <v>43</v>
      </c>
      <c r="B34" s="48">
        <v>24000</v>
      </c>
      <c r="C34" s="48">
        <v>3100</v>
      </c>
      <c r="D34" s="50">
        <v>-637</v>
      </c>
      <c r="E34" s="50" t="s">
        <v>146</v>
      </c>
      <c r="F34" s="49">
        <v>-2.5999999999999999E-2</v>
      </c>
    </row>
    <row r="35" spans="1:6" ht="15.75" thickBot="1" x14ac:dyDescent="0.3">
      <c r="A35" s="46" t="s">
        <v>44</v>
      </c>
      <c r="B35" s="48">
        <v>1700</v>
      </c>
      <c r="C35" s="50">
        <v>140</v>
      </c>
      <c r="D35" s="50">
        <v>36</v>
      </c>
      <c r="E35" s="50" t="s">
        <v>147</v>
      </c>
      <c r="F35" s="49">
        <v>2.1999999999999999E-2</v>
      </c>
    </row>
    <row r="36" spans="1:6" ht="15.75" thickBot="1" x14ac:dyDescent="0.3">
      <c r="A36" s="46" t="s">
        <v>45</v>
      </c>
      <c r="B36" s="48">
        <v>36100</v>
      </c>
      <c r="C36" s="48">
        <v>6160</v>
      </c>
      <c r="D36" s="48">
        <v>6602</v>
      </c>
      <c r="E36" s="50" t="s">
        <v>148</v>
      </c>
      <c r="F36" s="49">
        <v>0.224</v>
      </c>
    </row>
    <row r="37" spans="1:6" ht="15.75" thickBot="1" x14ac:dyDescent="0.3">
      <c r="A37" s="46" t="s">
        <v>46</v>
      </c>
      <c r="B37" s="48">
        <v>8600</v>
      </c>
      <c r="C37" s="48">
        <v>1150</v>
      </c>
      <c r="D37" s="48">
        <v>-1410</v>
      </c>
      <c r="E37" s="50" t="s">
        <v>149</v>
      </c>
      <c r="F37" s="49">
        <v>-0.14099999999999999</v>
      </c>
    </row>
    <row r="38" spans="1:6" ht="15.75" thickBot="1" x14ac:dyDescent="0.3">
      <c r="A38" s="46" t="s">
        <v>47</v>
      </c>
      <c r="B38" s="48">
        <v>8500</v>
      </c>
      <c r="C38" s="48">
        <v>1180</v>
      </c>
      <c r="D38" s="50">
        <v>-829</v>
      </c>
      <c r="E38" s="50" t="s">
        <v>150</v>
      </c>
      <c r="F38" s="49">
        <v>-8.8999999999999996E-2</v>
      </c>
    </row>
    <row r="39" spans="1:6" ht="15.75" thickBot="1" x14ac:dyDescent="0.3">
      <c r="A39" s="46" t="s">
        <v>48</v>
      </c>
      <c r="B39" s="48">
        <v>31600</v>
      </c>
      <c r="C39" s="48">
        <v>6310</v>
      </c>
      <c r="D39" s="48">
        <v>1499</v>
      </c>
      <c r="E39" s="50" t="s">
        <v>151</v>
      </c>
      <c r="F39" s="49">
        <v>0.05</v>
      </c>
    </row>
    <row r="40" spans="1:6" ht="15.75" thickBot="1" x14ac:dyDescent="0.3">
      <c r="A40" s="46" t="s">
        <v>49</v>
      </c>
      <c r="B40" s="48">
        <v>2700</v>
      </c>
      <c r="C40" s="50">
        <v>420</v>
      </c>
      <c r="D40" s="50">
        <v>263</v>
      </c>
      <c r="E40" s="50" t="s">
        <v>152</v>
      </c>
      <c r="F40" s="49">
        <v>0.109</v>
      </c>
    </row>
    <row r="41" spans="1:6" ht="15.75" thickBot="1" x14ac:dyDescent="0.3">
      <c r="A41" s="46" t="s">
        <v>50</v>
      </c>
      <c r="B41" s="48">
        <v>11400</v>
      </c>
      <c r="C41" s="48">
        <v>1250</v>
      </c>
      <c r="D41" s="50">
        <v>-302</v>
      </c>
      <c r="E41" s="50" t="s">
        <v>153</v>
      </c>
      <c r="F41" s="49">
        <v>-2.5999999999999999E-2</v>
      </c>
    </row>
    <row r="42" spans="1:6" ht="15.75" thickBot="1" x14ac:dyDescent="0.3">
      <c r="A42" s="46" t="s">
        <v>51</v>
      </c>
      <c r="B42" s="48">
        <v>2100</v>
      </c>
      <c r="C42" s="50">
        <v>160</v>
      </c>
      <c r="D42" s="50">
        <v>-57</v>
      </c>
      <c r="E42" s="50" t="s">
        <v>154</v>
      </c>
      <c r="F42" s="49">
        <v>-2.5999999999999999E-2</v>
      </c>
    </row>
    <row r="43" spans="1:6" ht="15.75" thickBot="1" x14ac:dyDescent="0.3">
      <c r="A43" s="46" t="s">
        <v>52</v>
      </c>
      <c r="B43" s="48">
        <v>15700</v>
      </c>
      <c r="C43" s="48">
        <v>2440</v>
      </c>
      <c r="D43" s="50">
        <v>-418</v>
      </c>
      <c r="E43" s="50" t="s">
        <v>155</v>
      </c>
      <c r="F43" s="49">
        <v>-2.5999999999999999E-2</v>
      </c>
    </row>
    <row r="44" spans="1:6" ht="15.75" thickBot="1" x14ac:dyDescent="0.3">
      <c r="A44" s="46" t="s">
        <v>53</v>
      </c>
      <c r="B44" s="48">
        <v>99100</v>
      </c>
      <c r="C44" s="48">
        <v>14320</v>
      </c>
      <c r="D44" s="48">
        <v>25019</v>
      </c>
      <c r="E44" s="50" t="s">
        <v>156</v>
      </c>
      <c r="F44" s="49">
        <v>0.33800000000000002</v>
      </c>
    </row>
    <row r="45" spans="1:6" ht="15.75" thickBot="1" x14ac:dyDescent="0.3">
      <c r="A45" s="46" t="s">
        <v>54</v>
      </c>
      <c r="B45" s="48">
        <v>8100</v>
      </c>
      <c r="C45" s="48">
        <v>1670</v>
      </c>
      <c r="D45" s="48">
        <v>-1254</v>
      </c>
      <c r="E45" s="50" t="s">
        <v>157</v>
      </c>
      <c r="F45" s="49">
        <v>-0.13300000000000001</v>
      </c>
    </row>
    <row r="46" spans="1:6" ht="15.75" thickBot="1" x14ac:dyDescent="0.3">
      <c r="A46" s="46" t="s">
        <v>55</v>
      </c>
      <c r="B46" s="48">
        <v>1300</v>
      </c>
      <c r="C46" s="50">
        <v>130</v>
      </c>
      <c r="D46" s="50">
        <v>-110</v>
      </c>
      <c r="E46" s="50" t="s">
        <v>158</v>
      </c>
      <c r="F46" s="49">
        <v>-7.9000000000000001E-2</v>
      </c>
    </row>
    <row r="47" spans="1:6" ht="15.75" thickBot="1" x14ac:dyDescent="0.3">
      <c r="A47" s="46" t="s">
        <v>56</v>
      </c>
      <c r="B47" s="48">
        <v>19400</v>
      </c>
      <c r="C47" s="48">
        <v>3320</v>
      </c>
      <c r="D47" s="50">
        <v>-622</v>
      </c>
      <c r="E47" s="50" t="s">
        <v>159</v>
      </c>
      <c r="F47" s="49">
        <v>-3.1E-2</v>
      </c>
    </row>
    <row r="48" spans="1:6" ht="15.75" thickBot="1" x14ac:dyDescent="0.3">
      <c r="A48" s="46" t="s">
        <v>57</v>
      </c>
      <c r="B48" s="48">
        <v>9600</v>
      </c>
      <c r="C48" s="48">
        <v>1700</v>
      </c>
      <c r="D48" s="48">
        <v>-7500</v>
      </c>
      <c r="E48" s="50" t="s">
        <v>160</v>
      </c>
      <c r="F48" s="49">
        <v>-0.44</v>
      </c>
    </row>
    <row r="49" spans="1:6" ht="15.75" thickBot="1" x14ac:dyDescent="0.3">
      <c r="A49" s="46" t="s">
        <v>58</v>
      </c>
      <c r="B49" s="48">
        <v>4000</v>
      </c>
      <c r="C49" s="50">
        <v>580</v>
      </c>
      <c r="D49" s="50">
        <v>-176</v>
      </c>
      <c r="E49" s="50" t="s">
        <v>161</v>
      </c>
      <c r="F49" s="49">
        <v>-4.2000000000000003E-2</v>
      </c>
    </row>
    <row r="50" spans="1:6" ht="15.75" thickBot="1" x14ac:dyDescent="0.3">
      <c r="A50" s="46" t="s">
        <v>59</v>
      </c>
      <c r="B50" s="48">
        <v>14700</v>
      </c>
      <c r="C50" s="48">
        <v>2150</v>
      </c>
      <c r="D50" s="50">
        <v>244</v>
      </c>
      <c r="E50" s="50" t="s">
        <v>162</v>
      </c>
      <c r="F50" s="49">
        <v>1.7000000000000001E-2</v>
      </c>
    </row>
    <row r="51" spans="1:6" ht="15.75" thickBot="1" x14ac:dyDescent="0.3">
      <c r="A51" s="46" t="s">
        <v>60</v>
      </c>
      <c r="B51" s="48">
        <v>1500</v>
      </c>
      <c r="C51" s="50">
        <v>140</v>
      </c>
      <c r="D51" s="50">
        <v>22</v>
      </c>
      <c r="E51" s="50" t="s">
        <v>163</v>
      </c>
      <c r="F51" s="49">
        <v>1.4999999999999999E-2</v>
      </c>
    </row>
  </sheetData>
  <mergeCells count="2">
    <mergeCell ref="B1:C1"/>
    <mergeCell ref="D1:F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tabSelected="1" zoomScale="85" zoomScaleNormal="85" workbookViewId="0">
      <selection activeCell="I37" sqref="I37"/>
    </sheetView>
  </sheetViews>
  <sheetFormatPr defaultRowHeight="15" x14ac:dyDescent="0.25"/>
  <cols>
    <col min="2" max="2" width="19.7109375" customWidth="1"/>
    <col min="3" max="4" width="9.7109375" bestFit="1" customWidth="1"/>
  </cols>
  <sheetData>
    <row r="1" spans="1:5" x14ac:dyDescent="0.25">
      <c r="A1" s="59"/>
      <c r="B1" s="59"/>
      <c r="C1" s="65" t="s">
        <v>76</v>
      </c>
      <c r="D1" s="65"/>
      <c r="E1" s="65"/>
    </row>
    <row r="2" spans="1:5" x14ac:dyDescent="0.25">
      <c r="A2" s="56"/>
      <c r="B2" s="56"/>
      <c r="C2" s="25">
        <v>2000</v>
      </c>
      <c r="D2" s="25">
        <v>2010</v>
      </c>
      <c r="E2" s="25" t="s">
        <v>75</v>
      </c>
    </row>
    <row r="3" spans="1:5" x14ac:dyDescent="0.25">
      <c r="A3" s="56" t="s">
        <v>62</v>
      </c>
      <c r="B3" s="56"/>
      <c r="C3" s="19"/>
      <c r="D3" s="19"/>
      <c r="E3" s="19"/>
    </row>
    <row r="4" spans="1:5" x14ac:dyDescent="0.25">
      <c r="A4" s="10" t="s">
        <v>0</v>
      </c>
      <c r="B4" s="10"/>
      <c r="C4" s="1">
        <v>20.6</v>
      </c>
      <c r="D4" s="1">
        <v>13.2</v>
      </c>
      <c r="E4" s="3">
        <f>(D4-C4)/C4</f>
        <v>-0.35922330097087385</v>
      </c>
    </row>
    <row r="5" spans="1:5" x14ac:dyDescent="0.25">
      <c r="A5" s="58" t="s">
        <v>65</v>
      </c>
      <c r="B5" s="4" t="s">
        <v>1</v>
      </c>
      <c r="C5" s="1">
        <v>29.7</v>
      </c>
      <c r="D5" s="1">
        <v>18.399999999999999</v>
      </c>
      <c r="E5" s="3">
        <f t="shared" ref="E5:E13" si="0">(D5-C5)/C5</f>
        <v>-0.38047138047138052</v>
      </c>
    </row>
    <row r="6" spans="1:5" x14ac:dyDescent="0.25">
      <c r="A6" s="58"/>
      <c r="B6" s="4" t="s">
        <v>2</v>
      </c>
      <c r="C6" s="1">
        <v>18.7</v>
      </c>
      <c r="D6" s="1">
        <v>12</v>
      </c>
      <c r="E6" s="3">
        <f t="shared" si="0"/>
        <v>-0.35828877005347592</v>
      </c>
    </row>
    <row r="7" spans="1:5" x14ac:dyDescent="0.25">
      <c r="A7" s="58"/>
      <c r="B7" s="4" t="s">
        <v>3</v>
      </c>
      <c r="C7" s="1">
        <v>12.4</v>
      </c>
      <c r="D7" s="1">
        <v>8</v>
      </c>
      <c r="E7" s="3">
        <f t="shared" si="0"/>
        <v>-0.35483870967741937</v>
      </c>
    </row>
    <row r="8" spans="1:5" x14ac:dyDescent="0.25">
      <c r="A8" s="17"/>
      <c r="B8" s="4" t="s">
        <v>4</v>
      </c>
      <c r="C8" s="1" t="s">
        <v>5</v>
      </c>
      <c r="D8" s="1">
        <v>16</v>
      </c>
      <c r="E8" s="3"/>
    </row>
    <row r="9" spans="1:5" x14ac:dyDescent="0.25">
      <c r="A9" s="55" t="s">
        <v>66</v>
      </c>
      <c r="B9" s="4" t="s">
        <v>6</v>
      </c>
      <c r="C9" s="1">
        <v>24.2</v>
      </c>
      <c r="D9" s="1">
        <v>16.100000000000001</v>
      </c>
      <c r="E9" s="3">
        <f t="shared" si="0"/>
        <v>-0.33471074380165283</v>
      </c>
    </row>
    <row r="10" spans="1:5" x14ac:dyDescent="0.25">
      <c r="A10" s="55"/>
      <c r="B10" s="4" t="s">
        <v>7</v>
      </c>
      <c r="C10" s="1">
        <v>18.3</v>
      </c>
      <c r="D10" s="1">
        <v>13.2</v>
      </c>
      <c r="E10" s="3">
        <f t="shared" si="0"/>
        <v>-0.27868852459016402</v>
      </c>
    </row>
    <row r="11" spans="1:5" x14ac:dyDescent="0.25">
      <c r="A11" s="55"/>
      <c r="B11" s="4" t="s">
        <v>8</v>
      </c>
      <c r="C11" s="1">
        <v>19.100000000000001</v>
      </c>
      <c r="D11" s="1">
        <v>11.8</v>
      </c>
      <c r="E11" s="3">
        <f t="shared" si="0"/>
        <v>-0.38219895287958117</v>
      </c>
    </row>
    <row r="12" spans="1:5" x14ac:dyDescent="0.25">
      <c r="A12" s="55"/>
      <c r="B12" s="4" t="s">
        <v>9</v>
      </c>
      <c r="C12" s="1">
        <v>24.3</v>
      </c>
      <c r="D12" s="1">
        <v>12.8</v>
      </c>
      <c r="E12" s="3">
        <f t="shared" si="0"/>
        <v>-0.47325102880658437</v>
      </c>
    </row>
    <row r="13" spans="1:5" x14ac:dyDescent="0.25">
      <c r="A13" s="55"/>
      <c r="B13" s="4" t="s">
        <v>10</v>
      </c>
      <c r="C13" s="1">
        <v>28.8</v>
      </c>
      <c r="D13" s="1">
        <v>16.5</v>
      </c>
      <c r="E13" s="3">
        <f t="shared" si="0"/>
        <v>-0.42708333333333337</v>
      </c>
    </row>
    <row r="14" spans="1:5" x14ac:dyDescent="0.25">
      <c r="A14" s="56" t="s">
        <v>63</v>
      </c>
      <c r="B14" s="56"/>
      <c r="C14" s="1"/>
      <c r="D14" s="1"/>
      <c r="E14" s="1"/>
    </row>
    <row r="15" spans="1:5" x14ac:dyDescent="0.25">
      <c r="A15" s="10" t="s">
        <v>0</v>
      </c>
      <c r="B15" s="10"/>
      <c r="C15" s="1">
        <v>21.5</v>
      </c>
      <c r="D15" s="1">
        <v>17.899999999999999</v>
      </c>
      <c r="E15" s="3">
        <f>(D15-C15)/C15</f>
        <v>-0.16744186046511633</v>
      </c>
    </row>
    <row r="16" spans="1:5" x14ac:dyDescent="0.25">
      <c r="A16" s="58" t="s">
        <v>65</v>
      </c>
      <c r="B16" s="4" t="s">
        <v>1</v>
      </c>
      <c r="C16" s="1">
        <v>23.4</v>
      </c>
      <c r="D16" s="1">
        <v>19.100000000000001</v>
      </c>
      <c r="E16" s="3">
        <f>(D16-C16)/C16</f>
        <v>-0.18376068376068366</v>
      </c>
    </row>
    <row r="17" spans="1:5" x14ac:dyDescent="0.25">
      <c r="A17" s="58"/>
      <c r="B17" s="4" t="s">
        <v>2</v>
      </c>
      <c r="C17" s="1">
        <v>21.5</v>
      </c>
      <c r="D17" s="1">
        <v>19.100000000000001</v>
      </c>
      <c r="E17" s="3">
        <f>(D17-C17)/C17</f>
        <v>-0.11162790697674412</v>
      </c>
    </row>
    <row r="18" spans="1:5" x14ac:dyDescent="0.25">
      <c r="A18" s="58"/>
      <c r="B18" s="4" t="s">
        <v>3</v>
      </c>
      <c r="C18" s="1">
        <v>19.5</v>
      </c>
      <c r="D18" s="1">
        <v>16.3</v>
      </c>
      <c r="E18" s="3">
        <f>(D18-C18)/C18</f>
        <v>-0.16410256410256407</v>
      </c>
    </row>
    <row r="19" spans="1:5" x14ac:dyDescent="0.25">
      <c r="A19" s="17"/>
      <c r="B19" s="4" t="s">
        <v>4</v>
      </c>
      <c r="C19" s="1" t="s">
        <v>5</v>
      </c>
      <c r="D19" s="1">
        <v>18.2</v>
      </c>
      <c r="E19" s="3"/>
    </row>
    <row r="20" spans="1:5" x14ac:dyDescent="0.25">
      <c r="A20" s="55" t="s">
        <v>66</v>
      </c>
      <c r="B20" s="4" t="s">
        <v>6</v>
      </c>
      <c r="C20" s="1">
        <v>23.4</v>
      </c>
      <c r="D20" s="1">
        <v>19.2</v>
      </c>
      <c r="E20" s="3">
        <f>(D20-C20)/C20</f>
        <v>-0.17948717948717946</v>
      </c>
    </row>
    <row r="21" spans="1:5" x14ac:dyDescent="0.25">
      <c r="A21" s="55"/>
      <c r="B21" s="4" t="s">
        <v>7</v>
      </c>
      <c r="C21" s="1">
        <v>21.5</v>
      </c>
      <c r="D21" s="1">
        <v>18.2</v>
      </c>
      <c r="E21" s="3">
        <f>(D21-C21)/C21</f>
        <v>-0.1534883720930233</v>
      </c>
    </row>
    <row r="22" spans="1:5" x14ac:dyDescent="0.25">
      <c r="A22" s="55"/>
      <c r="B22" s="4" t="s">
        <v>8</v>
      </c>
      <c r="C22" s="1">
        <v>21.2</v>
      </c>
      <c r="D22" s="1">
        <v>17.8</v>
      </c>
      <c r="E22" s="3">
        <f>(D22-C22)/C22</f>
        <v>-0.16037735849056597</v>
      </c>
    </row>
    <row r="23" spans="1:5" x14ac:dyDescent="0.25">
      <c r="A23" s="55"/>
      <c r="B23" s="4" t="s">
        <v>9</v>
      </c>
      <c r="C23" s="1">
        <v>21.6</v>
      </c>
      <c r="D23" s="1">
        <v>18</v>
      </c>
      <c r="E23" s="3">
        <f>(D23-C23)/C23</f>
        <v>-0.16666666666666671</v>
      </c>
    </row>
    <row r="24" spans="1:5" x14ac:dyDescent="0.25">
      <c r="A24" s="55"/>
      <c r="B24" s="4" t="s">
        <v>10</v>
      </c>
      <c r="C24" s="1">
        <v>21.1</v>
      </c>
      <c r="D24" s="1">
        <v>17.7</v>
      </c>
      <c r="E24" s="3">
        <f>(D24-C24)/C24</f>
        <v>-0.16113744075829392</v>
      </c>
    </row>
    <row r="25" spans="1:5" x14ac:dyDescent="0.25">
      <c r="A25" s="56" t="s">
        <v>64</v>
      </c>
      <c r="B25" s="56"/>
      <c r="C25" s="1"/>
      <c r="D25" s="1"/>
      <c r="E25" s="1"/>
    </row>
    <row r="26" spans="1:5" x14ac:dyDescent="0.25">
      <c r="A26" s="13" t="s">
        <v>0</v>
      </c>
      <c r="B26" s="13"/>
      <c r="C26" s="1">
        <v>12.1</v>
      </c>
      <c r="D26" s="1">
        <v>9</v>
      </c>
      <c r="E26" s="3">
        <f>(D26-C26)/C26</f>
        <v>-0.256198347107438</v>
      </c>
    </row>
    <row r="27" spans="1:5" x14ac:dyDescent="0.25">
      <c r="A27" s="58" t="s">
        <v>65</v>
      </c>
      <c r="B27" s="4" t="s">
        <v>1</v>
      </c>
      <c r="C27" s="1">
        <v>13.3</v>
      </c>
      <c r="D27" s="1">
        <v>9.6999999999999993</v>
      </c>
      <c r="E27" s="3">
        <f>(D27-C27)/C27</f>
        <v>-0.2706766917293234</v>
      </c>
    </row>
    <row r="28" spans="1:5" x14ac:dyDescent="0.25">
      <c r="A28" s="58"/>
      <c r="B28" s="4" t="s">
        <v>2</v>
      </c>
      <c r="C28" s="1">
        <v>11.9</v>
      </c>
      <c r="D28" s="1">
        <v>9.4</v>
      </c>
      <c r="E28" s="3">
        <f>(D28-C28)/C28</f>
        <v>-0.21008403361344538</v>
      </c>
    </row>
    <row r="29" spans="1:5" x14ac:dyDescent="0.25">
      <c r="A29" s="58"/>
      <c r="B29" s="4" t="s">
        <v>3</v>
      </c>
      <c r="C29" s="1">
        <v>10.9</v>
      </c>
      <c r="D29" s="1">
        <v>8.1</v>
      </c>
      <c r="E29" s="3">
        <f>(D29-C29)/C29</f>
        <v>-0.2568807339449542</v>
      </c>
    </row>
    <row r="30" spans="1:5" x14ac:dyDescent="0.25">
      <c r="A30" s="17"/>
      <c r="B30" s="4" t="s">
        <v>4</v>
      </c>
      <c r="C30" s="1" t="s">
        <v>5</v>
      </c>
      <c r="D30" s="1">
        <v>8.8000000000000007</v>
      </c>
      <c r="E30" s="3"/>
    </row>
    <row r="31" spans="1:5" x14ac:dyDescent="0.25">
      <c r="A31" s="55" t="s">
        <v>66</v>
      </c>
      <c r="B31" s="4" t="s">
        <v>6</v>
      </c>
      <c r="C31" s="1">
        <v>13.3</v>
      </c>
      <c r="D31" s="1">
        <v>10.3</v>
      </c>
      <c r="E31" s="3">
        <f>(D31-C31)/C31</f>
        <v>-0.22556390977443608</v>
      </c>
    </row>
    <row r="32" spans="1:5" x14ac:dyDescent="0.25">
      <c r="A32" s="55"/>
      <c r="B32" s="4" t="s">
        <v>7</v>
      </c>
      <c r="C32" s="1">
        <v>11.9</v>
      </c>
      <c r="D32" s="1">
        <v>9.5</v>
      </c>
      <c r="E32" s="3">
        <f>(D32-C32)/C32</f>
        <v>-0.2016806722689076</v>
      </c>
    </row>
    <row r="33" spans="1:5" x14ac:dyDescent="0.25">
      <c r="A33" s="55"/>
      <c r="B33" s="4" t="s">
        <v>8</v>
      </c>
      <c r="C33" s="1">
        <v>11.9</v>
      </c>
      <c r="D33" s="1">
        <v>8.9</v>
      </c>
      <c r="E33" s="3">
        <f>(D33-C33)/C33</f>
        <v>-0.25210084033613445</v>
      </c>
    </row>
    <row r="34" spans="1:5" x14ac:dyDescent="0.25">
      <c r="A34" s="55"/>
      <c r="B34" s="4" t="s">
        <v>9</v>
      </c>
      <c r="C34" s="1">
        <v>12.4</v>
      </c>
      <c r="D34" s="1">
        <v>8.6999999999999993</v>
      </c>
      <c r="E34" s="3">
        <f>(D34-C34)/C34</f>
        <v>-0.29838709677419362</v>
      </c>
    </row>
    <row r="35" spans="1:5" x14ac:dyDescent="0.25">
      <c r="A35" s="55"/>
      <c r="B35" s="4" t="s">
        <v>10</v>
      </c>
      <c r="C35" s="1">
        <v>12.7</v>
      </c>
      <c r="D35" s="1">
        <v>8.6999999999999993</v>
      </c>
      <c r="E35" s="3">
        <f>(D35-C35)/C35</f>
        <v>-0.31496062992125984</v>
      </c>
    </row>
  </sheetData>
  <mergeCells count="12">
    <mergeCell ref="C1:E1"/>
    <mergeCell ref="A31:A35"/>
    <mergeCell ref="A1:B1"/>
    <mergeCell ref="A2:B2"/>
    <mergeCell ref="A3:B3"/>
    <mergeCell ref="A5:A7"/>
    <mergeCell ref="A9:A13"/>
    <mergeCell ref="A14:B14"/>
    <mergeCell ref="A16:A18"/>
    <mergeCell ref="A20:A24"/>
    <mergeCell ref="A25:B25"/>
    <mergeCell ref="A27:A29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"/>
  <sheetViews>
    <sheetView workbookViewId="0">
      <selection activeCell="L20" sqref="L20"/>
    </sheetView>
  </sheetViews>
  <sheetFormatPr defaultRowHeight="15" x14ac:dyDescent="0.25"/>
  <sheetData>
    <row r="1" spans="1:10" x14ac:dyDescent="0.25">
      <c r="A1" s="4"/>
      <c r="B1" s="56" t="s">
        <v>62</v>
      </c>
      <c r="C1" s="56"/>
      <c r="D1" s="56"/>
      <c r="E1" s="56" t="s">
        <v>77</v>
      </c>
      <c r="F1" s="56"/>
      <c r="G1" s="56"/>
      <c r="H1" s="56" t="s">
        <v>78</v>
      </c>
      <c r="I1" s="56"/>
      <c r="J1" s="56"/>
    </row>
    <row r="2" spans="1:10" x14ac:dyDescent="0.25">
      <c r="A2" s="4" t="s">
        <v>11</v>
      </c>
      <c r="B2" s="4">
        <v>2000</v>
      </c>
      <c r="C2" s="4">
        <v>2010</v>
      </c>
      <c r="D2" s="4" t="s">
        <v>75</v>
      </c>
      <c r="E2" s="4">
        <v>2000</v>
      </c>
      <c r="F2" s="4">
        <v>2010</v>
      </c>
      <c r="G2" s="4" t="s">
        <v>75</v>
      </c>
      <c r="H2" s="4">
        <v>2000</v>
      </c>
      <c r="I2" s="4">
        <v>2010</v>
      </c>
      <c r="J2" s="4" t="s">
        <v>75</v>
      </c>
    </row>
    <row r="3" spans="1:10" x14ac:dyDescent="0.25">
      <c r="A3" s="6" t="s">
        <v>12</v>
      </c>
      <c r="B3" s="6">
        <v>16.2</v>
      </c>
      <c r="C3" s="6">
        <v>10.3</v>
      </c>
      <c r="D3" s="3">
        <f>(C3-B3)/B3</f>
        <v>-0.36419753086419748</v>
      </c>
      <c r="E3" s="6">
        <v>23.4</v>
      </c>
      <c r="F3" s="6">
        <v>17</v>
      </c>
      <c r="G3" s="3">
        <f>(F3-E3)/E3</f>
        <v>-0.27350427350427348</v>
      </c>
      <c r="H3" s="6">
        <v>15.6</v>
      </c>
      <c r="I3" s="6">
        <v>10.3</v>
      </c>
      <c r="J3" s="3">
        <f>(I3-H3)/H3</f>
        <v>-0.3397435897435897</v>
      </c>
    </row>
    <row r="4" spans="1:10" x14ac:dyDescent="0.25">
      <c r="A4" s="6" t="s">
        <v>13</v>
      </c>
      <c r="B4" s="6">
        <v>27.8</v>
      </c>
      <c r="C4" s="6">
        <v>17</v>
      </c>
      <c r="D4" s="3">
        <f t="shared" ref="D4:D51" si="0">(C4-B4)/B4</f>
        <v>-0.38848920863309355</v>
      </c>
      <c r="E4" s="6">
        <v>31.5</v>
      </c>
      <c r="F4" s="6">
        <v>22.6</v>
      </c>
      <c r="G4" s="3">
        <f t="shared" ref="G4:G51" si="1">(F4-E4)/E4</f>
        <v>-0.28253968253968248</v>
      </c>
      <c r="H4" s="6">
        <v>8.8000000000000007</v>
      </c>
      <c r="I4" s="6">
        <v>5.7</v>
      </c>
      <c r="J4" s="3">
        <f t="shared" ref="J4:J51" si="2">(I4-H4)/H4</f>
        <v>-0.35227272727272729</v>
      </c>
    </row>
    <row r="5" spans="1:10" x14ac:dyDescent="0.25">
      <c r="A5" s="6" t="s">
        <v>14</v>
      </c>
      <c r="B5" s="6">
        <v>13.2</v>
      </c>
      <c r="C5" s="6">
        <v>9.3000000000000007</v>
      </c>
      <c r="D5" s="3">
        <f t="shared" si="0"/>
        <v>-0.29545454545454536</v>
      </c>
      <c r="E5" s="6">
        <v>20.5</v>
      </c>
      <c r="F5" s="6">
        <v>17.3</v>
      </c>
      <c r="G5" s="3">
        <f t="shared" si="1"/>
        <v>-0.15609756097560973</v>
      </c>
      <c r="H5" s="6">
        <v>12.4</v>
      </c>
      <c r="I5" s="6">
        <v>10.199999999999999</v>
      </c>
      <c r="J5" s="3">
        <f t="shared" si="2"/>
        <v>-0.17741935483870977</v>
      </c>
    </row>
    <row r="6" spans="1:10" x14ac:dyDescent="0.25">
      <c r="A6" s="6" t="s">
        <v>15</v>
      </c>
      <c r="B6" s="6">
        <v>35.9</v>
      </c>
      <c r="C6" s="6">
        <v>21.1</v>
      </c>
      <c r="D6" s="3">
        <f t="shared" si="0"/>
        <v>-0.41225626740947069</v>
      </c>
      <c r="E6" s="6">
        <v>28.6</v>
      </c>
      <c r="F6" s="6">
        <v>20.2</v>
      </c>
      <c r="G6" s="3">
        <f t="shared" si="1"/>
        <v>-0.29370629370629375</v>
      </c>
      <c r="H6" s="6">
        <v>14.5</v>
      </c>
      <c r="I6" s="6">
        <v>8.6</v>
      </c>
      <c r="J6" s="3">
        <f t="shared" si="2"/>
        <v>-0.40689655172413797</v>
      </c>
    </row>
    <row r="7" spans="1:10" x14ac:dyDescent="0.25">
      <c r="A7" s="6" t="s">
        <v>16</v>
      </c>
      <c r="B7" s="6">
        <v>26.5</v>
      </c>
      <c r="C7" s="6">
        <v>18.100000000000001</v>
      </c>
      <c r="D7" s="3">
        <f t="shared" si="0"/>
        <v>-0.31698113207547163</v>
      </c>
      <c r="E7" s="6">
        <v>19.399999999999999</v>
      </c>
      <c r="F7" s="6">
        <v>18.600000000000001</v>
      </c>
      <c r="G7" s="3">
        <f t="shared" si="1"/>
        <v>-4.1237113402061709E-2</v>
      </c>
      <c r="H7" s="6">
        <v>6.8</v>
      </c>
      <c r="I7" s="6">
        <v>5.6</v>
      </c>
      <c r="J7" s="3">
        <f t="shared" si="2"/>
        <v>-0.17647058823529416</v>
      </c>
    </row>
    <row r="8" spans="1:10" x14ac:dyDescent="0.25">
      <c r="A8" s="6" t="s">
        <v>17</v>
      </c>
      <c r="B8" s="6">
        <v>26.3</v>
      </c>
      <c r="C8" s="6">
        <v>15.6</v>
      </c>
      <c r="D8" s="3">
        <f t="shared" si="0"/>
        <v>-0.40684410646387836</v>
      </c>
      <c r="E8" s="6">
        <v>15.6</v>
      </c>
      <c r="F8" s="6">
        <v>13.4</v>
      </c>
      <c r="G8" s="3">
        <f t="shared" si="1"/>
        <v>-0.141025641025641</v>
      </c>
      <c r="H8" s="6">
        <v>11.4</v>
      </c>
      <c r="I8" s="6">
        <v>7.9</v>
      </c>
      <c r="J8" s="3">
        <f t="shared" si="2"/>
        <v>-0.30701754385964913</v>
      </c>
    </row>
    <row r="9" spans="1:10" x14ac:dyDescent="0.25">
      <c r="A9" s="6" t="s">
        <v>18</v>
      </c>
      <c r="B9" s="6">
        <v>20.399999999999999</v>
      </c>
      <c r="C9" s="6">
        <v>13.2</v>
      </c>
      <c r="D9" s="3">
        <f t="shared" si="0"/>
        <v>-0.3529411764705882</v>
      </c>
      <c r="E9" s="6">
        <v>18.2</v>
      </c>
      <c r="F9" s="6">
        <v>17.899999999999999</v>
      </c>
      <c r="G9" s="3">
        <f t="shared" si="1"/>
        <v>-1.6483516483516522E-2</v>
      </c>
      <c r="H9" s="6">
        <v>13.8</v>
      </c>
      <c r="I9" s="6">
        <v>9.6999999999999993</v>
      </c>
      <c r="J9" s="3">
        <f t="shared" si="2"/>
        <v>-0.29710144927536242</v>
      </c>
    </row>
    <row r="10" spans="1:10" x14ac:dyDescent="0.25">
      <c r="A10" s="6" t="s">
        <v>19</v>
      </c>
      <c r="B10" s="6">
        <v>38.200000000000003</v>
      </c>
      <c r="C10" s="6">
        <v>26.3</v>
      </c>
      <c r="D10" s="3">
        <f t="shared" si="0"/>
        <v>-0.31151832460732987</v>
      </c>
      <c r="E10" s="6">
        <v>21.8</v>
      </c>
      <c r="F10" s="6">
        <v>18.100000000000001</v>
      </c>
      <c r="G10" s="3">
        <f t="shared" si="1"/>
        <v>-0.16972477064220179</v>
      </c>
      <c r="H10" s="6">
        <v>15.7</v>
      </c>
      <c r="I10" s="6">
        <v>11</v>
      </c>
      <c r="J10" s="3">
        <f t="shared" si="2"/>
        <v>-0.29936305732484075</v>
      </c>
    </row>
    <row r="11" spans="1:10" x14ac:dyDescent="0.25">
      <c r="A11" s="6" t="s">
        <v>20</v>
      </c>
      <c r="B11" s="6">
        <v>19.7</v>
      </c>
      <c r="C11" s="6">
        <v>10.7</v>
      </c>
      <c r="D11" s="3">
        <f t="shared" si="0"/>
        <v>-0.45685279187817263</v>
      </c>
      <c r="E11" s="6">
        <v>20.5</v>
      </c>
      <c r="F11" s="6">
        <v>15.9</v>
      </c>
      <c r="G11" s="3">
        <f t="shared" si="1"/>
        <v>-0.224390243902439</v>
      </c>
      <c r="H11" s="6">
        <v>11</v>
      </c>
      <c r="I11" s="6">
        <v>7.8</v>
      </c>
      <c r="J11" s="3">
        <f t="shared" si="2"/>
        <v>-0.29090909090909095</v>
      </c>
    </row>
    <row r="12" spans="1:10" x14ac:dyDescent="0.25">
      <c r="A12" s="6" t="s">
        <v>21</v>
      </c>
      <c r="B12" s="6">
        <v>16.600000000000001</v>
      </c>
      <c r="C12" s="6">
        <v>10.8</v>
      </c>
      <c r="D12" s="3">
        <f t="shared" si="0"/>
        <v>-0.3493975903614458</v>
      </c>
      <c r="E12" s="6">
        <v>21.6</v>
      </c>
      <c r="F12" s="6">
        <v>15.9</v>
      </c>
      <c r="G12" s="3">
        <f t="shared" si="1"/>
        <v>-0.2638888888888889</v>
      </c>
      <c r="H12" s="6">
        <v>15.7</v>
      </c>
      <c r="I12" s="6">
        <v>10.8</v>
      </c>
      <c r="J12" s="3">
        <f t="shared" si="2"/>
        <v>-0.31210191082802541</v>
      </c>
    </row>
    <row r="13" spans="1:10" x14ac:dyDescent="0.25">
      <c r="A13" s="6" t="s">
        <v>22</v>
      </c>
      <c r="B13" s="6">
        <v>15.3</v>
      </c>
      <c r="C13" s="6">
        <v>9.8000000000000007</v>
      </c>
      <c r="D13" s="3">
        <f t="shared" si="0"/>
        <v>-0.35947712418300654</v>
      </c>
      <c r="E13" s="6">
        <v>22.8</v>
      </c>
      <c r="F13" s="6">
        <v>14.9</v>
      </c>
      <c r="G13" s="3">
        <f t="shared" si="1"/>
        <v>-0.34649122807017546</v>
      </c>
      <c r="H13" s="6">
        <v>7.5</v>
      </c>
      <c r="I13" s="6">
        <v>5.3</v>
      </c>
      <c r="J13" s="3">
        <f t="shared" si="2"/>
        <v>-0.29333333333333333</v>
      </c>
    </row>
    <row r="14" spans="1:10" x14ac:dyDescent="0.25">
      <c r="A14" s="6" t="s">
        <v>23</v>
      </c>
      <c r="B14" s="6">
        <v>25.6</v>
      </c>
      <c r="C14" s="6">
        <v>19</v>
      </c>
      <c r="D14" s="3">
        <f t="shared" si="0"/>
        <v>-0.25781250000000006</v>
      </c>
      <c r="E14" s="6">
        <v>24.2</v>
      </c>
      <c r="F14" s="6">
        <v>22.1</v>
      </c>
      <c r="G14" s="3">
        <f t="shared" si="1"/>
        <v>-8.6776859504132151E-2</v>
      </c>
      <c r="H14" s="6">
        <v>14.4</v>
      </c>
      <c r="I14" s="6">
        <v>11.3</v>
      </c>
      <c r="J14" s="3">
        <f t="shared" si="2"/>
        <v>-0.21527777777777773</v>
      </c>
    </row>
    <row r="15" spans="1:10" x14ac:dyDescent="0.25">
      <c r="A15" s="6" t="s">
        <v>24</v>
      </c>
      <c r="B15" s="6">
        <v>24.8</v>
      </c>
      <c r="C15" s="6">
        <v>15.4</v>
      </c>
      <c r="D15" s="3">
        <f t="shared" si="0"/>
        <v>-0.37903225806451613</v>
      </c>
      <c r="E15" s="6">
        <v>22</v>
      </c>
      <c r="F15" s="6">
        <v>22</v>
      </c>
      <c r="G15" s="3">
        <f t="shared" si="1"/>
        <v>0</v>
      </c>
      <c r="H15" s="6">
        <v>14.9</v>
      </c>
      <c r="I15" s="6">
        <v>12</v>
      </c>
      <c r="J15" s="3">
        <f t="shared" si="2"/>
        <v>-0.1946308724832215</v>
      </c>
    </row>
    <row r="16" spans="1:10" x14ac:dyDescent="0.25">
      <c r="A16" s="6" t="s">
        <v>25</v>
      </c>
      <c r="B16" s="6">
        <v>11.9</v>
      </c>
      <c r="C16" s="6">
        <v>9.1</v>
      </c>
      <c r="D16" s="3">
        <f t="shared" si="0"/>
        <v>-0.23529411764705888</v>
      </c>
      <c r="E16" s="6">
        <v>23.7</v>
      </c>
      <c r="F16" s="6">
        <v>23</v>
      </c>
      <c r="G16" s="3">
        <f t="shared" si="1"/>
        <v>-2.9535864978902926E-2</v>
      </c>
      <c r="H16" s="6">
        <v>9.9</v>
      </c>
      <c r="I16" s="6">
        <v>9.4</v>
      </c>
      <c r="J16" s="3">
        <f t="shared" si="2"/>
        <v>-5.0505050505050504E-2</v>
      </c>
    </row>
    <row r="17" spans="1:10" x14ac:dyDescent="0.25">
      <c r="A17" s="6" t="s">
        <v>26</v>
      </c>
      <c r="B17" s="6">
        <v>13.4</v>
      </c>
      <c r="C17" s="6">
        <v>9.6999999999999993</v>
      </c>
      <c r="D17" s="3">
        <f t="shared" si="0"/>
        <v>-0.2761194029850747</v>
      </c>
      <c r="E17" s="6">
        <v>23.8</v>
      </c>
      <c r="F17" s="6">
        <v>21</v>
      </c>
      <c r="G17" s="3">
        <f t="shared" si="1"/>
        <v>-0.11764705882352944</v>
      </c>
      <c r="H17" s="6">
        <v>10</v>
      </c>
      <c r="I17" s="6">
        <v>8.1999999999999993</v>
      </c>
      <c r="J17" s="3">
        <f t="shared" si="2"/>
        <v>-0.18000000000000008</v>
      </c>
    </row>
    <row r="18" spans="1:10" x14ac:dyDescent="0.25">
      <c r="A18" s="6" t="s">
        <v>27</v>
      </c>
      <c r="B18" s="6">
        <v>19.7</v>
      </c>
      <c r="C18" s="6">
        <v>12.4</v>
      </c>
      <c r="D18" s="3">
        <f t="shared" si="0"/>
        <v>-0.37055837563451771</v>
      </c>
      <c r="E18" s="6">
        <v>22.9</v>
      </c>
      <c r="F18" s="6">
        <v>17.399999999999999</v>
      </c>
      <c r="G18" s="3">
        <f t="shared" si="1"/>
        <v>-0.24017467248908297</v>
      </c>
      <c r="H18" s="6">
        <v>15.3</v>
      </c>
      <c r="I18" s="6">
        <v>11.3</v>
      </c>
      <c r="J18" s="3">
        <f t="shared" si="2"/>
        <v>-0.26143790849673204</v>
      </c>
    </row>
    <row r="19" spans="1:10" x14ac:dyDescent="0.25">
      <c r="A19" s="6" t="s">
        <v>28</v>
      </c>
      <c r="B19" s="6">
        <v>15.8</v>
      </c>
      <c r="C19" s="6">
        <v>9.6</v>
      </c>
      <c r="D19" s="3">
        <f t="shared" si="0"/>
        <v>-0.39240506329113928</v>
      </c>
      <c r="E19" s="6">
        <v>19.899999999999999</v>
      </c>
      <c r="F19" s="6">
        <v>18.2</v>
      </c>
      <c r="G19" s="3">
        <f t="shared" si="1"/>
        <v>-8.5427135678391927E-2</v>
      </c>
      <c r="H19" s="6">
        <v>12.7</v>
      </c>
      <c r="I19" s="6">
        <v>9.6</v>
      </c>
      <c r="J19" s="3">
        <f t="shared" si="2"/>
        <v>-0.24409448818897636</v>
      </c>
    </row>
    <row r="20" spans="1:10" x14ac:dyDescent="0.25">
      <c r="A20" s="6" t="s">
        <v>29</v>
      </c>
      <c r="B20" s="6">
        <v>10.8</v>
      </c>
      <c r="C20" s="6">
        <v>6.3</v>
      </c>
      <c r="D20" s="3">
        <f t="shared" si="0"/>
        <v>-0.41666666666666674</v>
      </c>
      <c r="E20" s="6">
        <v>12</v>
      </c>
      <c r="F20" s="6">
        <v>10.1</v>
      </c>
      <c r="G20" s="3">
        <f t="shared" si="1"/>
        <v>-0.15833333333333335</v>
      </c>
      <c r="H20" s="6">
        <v>7.3</v>
      </c>
      <c r="I20" s="6">
        <v>5</v>
      </c>
      <c r="J20" s="3">
        <f t="shared" si="2"/>
        <v>-0.31506849315068491</v>
      </c>
    </row>
    <row r="21" spans="1:10" x14ac:dyDescent="0.25">
      <c r="A21" s="6" t="s">
        <v>30</v>
      </c>
      <c r="B21" s="6">
        <v>24.1</v>
      </c>
      <c r="C21" s="6">
        <v>16.100000000000001</v>
      </c>
      <c r="D21" s="3">
        <f t="shared" si="0"/>
        <v>-0.33195020746887965</v>
      </c>
      <c r="E21" s="6">
        <v>18.8</v>
      </c>
      <c r="F21" s="6">
        <v>16.5</v>
      </c>
      <c r="G21" s="3">
        <f t="shared" si="1"/>
        <v>-0.12234042553191493</v>
      </c>
      <c r="H21" s="6">
        <v>14.6</v>
      </c>
      <c r="I21" s="6">
        <v>9.8000000000000007</v>
      </c>
      <c r="J21" s="3">
        <f t="shared" si="2"/>
        <v>-0.32876712328767116</v>
      </c>
    </row>
    <row r="22" spans="1:10" x14ac:dyDescent="0.25">
      <c r="A22" s="6" t="s">
        <v>31</v>
      </c>
      <c r="B22" s="6">
        <v>23.9</v>
      </c>
      <c r="C22" s="6">
        <v>14.1</v>
      </c>
      <c r="D22" s="3">
        <f t="shared" si="0"/>
        <v>-0.41004184100418406</v>
      </c>
      <c r="E22" s="6">
        <v>16.2</v>
      </c>
      <c r="F22" s="6">
        <v>12.4</v>
      </c>
      <c r="G22" s="3">
        <f t="shared" si="1"/>
        <v>-0.23456790123456783</v>
      </c>
      <c r="H22" s="6">
        <v>10.6</v>
      </c>
      <c r="I22" s="6">
        <v>7.7</v>
      </c>
      <c r="J22" s="3">
        <f t="shared" si="2"/>
        <v>-0.2735849056603773</v>
      </c>
    </row>
    <row r="23" spans="1:10" x14ac:dyDescent="0.25">
      <c r="A23" s="6" t="s">
        <v>32</v>
      </c>
      <c r="B23" s="6">
        <v>19.8</v>
      </c>
      <c r="C23" s="6">
        <v>12.9</v>
      </c>
      <c r="D23" s="3">
        <f t="shared" si="0"/>
        <v>-0.34848484848484851</v>
      </c>
      <c r="E23" s="6">
        <v>18.899999999999999</v>
      </c>
      <c r="F23" s="6">
        <v>15.9</v>
      </c>
      <c r="G23" s="3">
        <f t="shared" si="1"/>
        <v>-0.15873015873015864</v>
      </c>
      <c r="H23" s="6">
        <v>12</v>
      </c>
      <c r="I23" s="6">
        <v>8.3000000000000007</v>
      </c>
      <c r="J23" s="3">
        <f t="shared" si="2"/>
        <v>-0.30833333333333329</v>
      </c>
    </row>
    <row r="24" spans="1:10" x14ac:dyDescent="0.25">
      <c r="A24" s="6" t="s">
        <v>33</v>
      </c>
      <c r="B24" s="6">
        <v>14.1</v>
      </c>
      <c r="C24" s="6">
        <v>9.9</v>
      </c>
      <c r="D24" s="3">
        <f t="shared" si="0"/>
        <v>-0.29787234042553185</v>
      </c>
      <c r="E24" s="6">
        <v>19.3</v>
      </c>
      <c r="F24" s="6">
        <v>20.5</v>
      </c>
      <c r="G24" s="3">
        <f t="shared" si="1"/>
        <v>6.2176165803108772E-2</v>
      </c>
      <c r="H24" s="6">
        <v>9.6999999999999993</v>
      </c>
      <c r="I24" s="6">
        <v>7.7</v>
      </c>
      <c r="J24" s="3">
        <f t="shared" si="2"/>
        <v>-0.20618556701030921</v>
      </c>
    </row>
    <row r="25" spans="1:10" x14ac:dyDescent="0.25">
      <c r="A25" s="6" t="s">
        <v>34</v>
      </c>
      <c r="B25" s="6">
        <v>12.4</v>
      </c>
      <c r="C25" s="6">
        <v>8.3000000000000007</v>
      </c>
      <c r="D25" s="3">
        <f t="shared" si="0"/>
        <v>-0.33064516129032256</v>
      </c>
      <c r="E25" s="6">
        <v>17.100000000000001</v>
      </c>
      <c r="F25" s="6">
        <v>15.2</v>
      </c>
      <c r="G25" s="3">
        <f t="shared" si="1"/>
        <v>-0.11111111111111123</v>
      </c>
      <c r="H25" s="6">
        <v>12.8</v>
      </c>
      <c r="I25" s="6">
        <v>9.3000000000000007</v>
      </c>
      <c r="J25" s="3">
        <f t="shared" si="2"/>
        <v>-0.2734375</v>
      </c>
    </row>
    <row r="26" spans="1:10" x14ac:dyDescent="0.25">
      <c r="A26" s="6" t="s">
        <v>35</v>
      </c>
      <c r="B26" s="6">
        <v>13.1</v>
      </c>
      <c r="C26" s="6">
        <v>9.3000000000000007</v>
      </c>
      <c r="D26" s="3">
        <f t="shared" si="0"/>
        <v>-0.29007633587786252</v>
      </c>
      <c r="E26" s="6">
        <v>22.8</v>
      </c>
      <c r="F26" s="6">
        <v>19.5</v>
      </c>
      <c r="G26" s="3">
        <f t="shared" si="1"/>
        <v>-0.14473684210526319</v>
      </c>
      <c r="H26" s="6">
        <v>12.2</v>
      </c>
      <c r="I26" s="6">
        <v>10.1</v>
      </c>
      <c r="J26" s="3">
        <f t="shared" si="2"/>
        <v>-0.17213114754098358</v>
      </c>
    </row>
    <row r="27" spans="1:10" x14ac:dyDescent="0.25">
      <c r="A27" s="6" t="s">
        <v>36</v>
      </c>
      <c r="B27" s="6">
        <v>9.6</v>
      </c>
      <c r="C27" s="6">
        <v>6.2</v>
      </c>
      <c r="D27" s="3">
        <f t="shared" si="0"/>
        <v>-0.35416666666666663</v>
      </c>
      <c r="E27" s="6">
        <v>19</v>
      </c>
      <c r="F27" s="6">
        <v>15.1</v>
      </c>
      <c r="G27" s="3">
        <f t="shared" si="1"/>
        <v>-0.20526315789473687</v>
      </c>
      <c r="H27" s="6">
        <v>8.1999999999999993</v>
      </c>
      <c r="I27" s="6">
        <v>5.5</v>
      </c>
      <c r="J27" s="3">
        <f t="shared" si="2"/>
        <v>-0.32926829268292679</v>
      </c>
    </row>
    <row r="28" spans="1:10" x14ac:dyDescent="0.25">
      <c r="A28" s="6" t="s">
        <v>37</v>
      </c>
      <c r="B28" s="6">
        <v>12.3</v>
      </c>
      <c r="C28" s="6">
        <v>8.6</v>
      </c>
      <c r="D28" s="3">
        <f t="shared" si="0"/>
        <v>-0.30081300813008138</v>
      </c>
      <c r="E28" s="6">
        <v>25.3</v>
      </c>
      <c r="F28" s="6">
        <v>22.4</v>
      </c>
      <c r="G28" s="3">
        <f t="shared" si="1"/>
        <v>-0.11462450592885384</v>
      </c>
      <c r="H28" s="6">
        <v>8.5</v>
      </c>
      <c r="I28" s="6">
        <v>7.6</v>
      </c>
      <c r="J28" s="3">
        <f t="shared" si="2"/>
        <v>-0.10588235294117651</v>
      </c>
    </row>
    <row r="29" spans="1:10" x14ac:dyDescent="0.25">
      <c r="A29" s="6" t="s">
        <v>38</v>
      </c>
      <c r="B29" s="6">
        <v>22.5</v>
      </c>
      <c r="C29" s="6">
        <v>15.9</v>
      </c>
      <c r="D29" s="3">
        <f t="shared" si="0"/>
        <v>-0.29333333333333333</v>
      </c>
      <c r="E29" s="6">
        <v>26</v>
      </c>
      <c r="F29" s="6">
        <v>17.8</v>
      </c>
      <c r="G29" s="3">
        <f t="shared" si="1"/>
        <v>-0.31538461538461537</v>
      </c>
      <c r="H29" s="6">
        <v>7.3</v>
      </c>
      <c r="I29" s="6">
        <v>5.4</v>
      </c>
      <c r="J29" s="3">
        <f t="shared" si="2"/>
        <v>-0.26027397260273966</v>
      </c>
    </row>
    <row r="30" spans="1:10" x14ac:dyDescent="0.25">
      <c r="A30" s="6" t="s">
        <v>39</v>
      </c>
      <c r="B30" s="6">
        <v>16.399999999999999</v>
      </c>
      <c r="C30" s="6">
        <v>9.1</v>
      </c>
      <c r="D30" s="3">
        <f t="shared" si="0"/>
        <v>-0.44512195121951215</v>
      </c>
      <c r="E30" s="6">
        <v>10.4</v>
      </c>
      <c r="F30" s="6">
        <v>9.4</v>
      </c>
      <c r="G30" s="3">
        <f t="shared" si="1"/>
        <v>-9.6153846153846145E-2</v>
      </c>
      <c r="H30" s="6">
        <v>7.9</v>
      </c>
      <c r="I30" s="6">
        <v>6</v>
      </c>
      <c r="J30" s="3">
        <f t="shared" si="2"/>
        <v>-0.24050632911392408</v>
      </c>
    </row>
    <row r="31" spans="1:10" x14ac:dyDescent="0.25">
      <c r="A31" s="6" t="s">
        <v>40</v>
      </c>
      <c r="B31" s="6">
        <v>34.4</v>
      </c>
      <c r="C31" s="6">
        <v>21</v>
      </c>
      <c r="D31" s="3">
        <f t="shared" si="0"/>
        <v>-0.3895348837209302</v>
      </c>
      <c r="E31" s="6">
        <v>20.6</v>
      </c>
      <c r="F31" s="6">
        <v>19.3</v>
      </c>
      <c r="G31" s="3">
        <f t="shared" si="1"/>
        <v>-6.3106796116504882E-2</v>
      </c>
      <c r="H31" s="6">
        <v>13</v>
      </c>
      <c r="I31" s="6">
        <v>9.1999999999999993</v>
      </c>
      <c r="J31" s="3">
        <f t="shared" si="2"/>
        <v>-0.29230769230769238</v>
      </c>
    </row>
    <row r="32" spans="1:10" x14ac:dyDescent="0.25">
      <c r="A32" s="6" t="s">
        <v>41</v>
      </c>
      <c r="B32" s="6">
        <v>16</v>
      </c>
      <c r="C32" s="6">
        <v>12.1</v>
      </c>
      <c r="D32" s="3">
        <f t="shared" si="0"/>
        <v>-0.24375000000000002</v>
      </c>
      <c r="E32" s="6">
        <v>17.5</v>
      </c>
      <c r="F32" s="6">
        <v>15.9</v>
      </c>
      <c r="G32" s="3">
        <f t="shared" si="1"/>
        <v>-9.1428571428571415E-2</v>
      </c>
      <c r="H32" s="6">
        <v>5.5</v>
      </c>
      <c r="I32" s="6">
        <v>4.5</v>
      </c>
      <c r="J32" s="3">
        <f t="shared" si="2"/>
        <v>-0.18181818181818182</v>
      </c>
    </row>
    <row r="33" spans="1:10" x14ac:dyDescent="0.25">
      <c r="A33" s="6" t="s">
        <v>42</v>
      </c>
      <c r="B33" s="6">
        <v>28.8</v>
      </c>
      <c r="C33" s="6">
        <v>16.600000000000001</v>
      </c>
      <c r="D33" s="3">
        <f t="shared" si="0"/>
        <v>-0.42361111111111105</v>
      </c>
      <c r="E33" s="6">
        <v>18</v>
      </c>
      <c r="F33" s="6">
        <v>15.5</v>
      </c>
      <c r="G33" s="3">
        <f t="shared" si="1"/>
        <v>-0.1388888888888889</v>
      </c>
      <c r="H33" s="6">
        <v>11.2</v>
      </c>
      <c r="I33" s="6">
        <v>8.1</v>
      </c>
      <c r="J33" s="3">
        <f t="shared" si="2"/>
        <v>-0.27678571428571425</v>
      </c>
    </row>
    <row r="34" spans="1:10" x14ac:dyDescent="0.25">
      <c r="A34" s="6" t="s">
        <v>43</v>
      </c>
      <c r="B34" s="6">
        <v>17.100000000000001</v>
      </c>
      <c r="C34" s="6">
        <v>11</v>
      </c>
      <c r="D34" s="3">
        <f t="shared" si="0"/>
        <v>-0.35672514619883045</v>
      </c>
      <c r="E34" s="6">
        <v>20.2</v>
      </c>
      <c r="F34" s="6">
        <v>14.9</v>
      </c>
      <c r="G34" s="3">
        <f t="shared" si="1"/>
        <v>-0.26237623762376233</v>
      </c>
      <c r="H34" s="6">
        <v>14.2</v>
      </c>
      <c r="I34" s="6">
        <v>9.8000000000000007</v>
      </c>
      <c r="J34" s="3">
        <f t="shared" si="2"/>
        <v>-0.30985915492957739</v>
      </c>
    </row>
    <row r="35" spans="1:10" x14ac:dyDescent="0.25">
      <c r="A35" s="6" t="s">
        <v>44</v>
      </c>
      <c r="B35" s="6">
        <v>6.8</v>
      </c>
      <c r="C35" s="6">
        <v>5.4</v>
      </c>
      <c r="D35" s="3">
        <f t="shared" si="0"/>
        <v>-0.20588235294117641</v>
      </c>
      <c r="E35" s="6">
        <v>17</v>
      </c>
      <c r="F35" s="6">
        <v>18.2</v>
      </c>
      <c r="G35" s="3">
        <f t="shared" si="1"/>
        <v>7.0588235294117604E-2</v>
      </c>
      <c r="H35" s="6">
        <v>6.5</v>
      </c>
      <c r="I35" s="6">
        <v>6.9</v>
      </c>
      <c r="J35" s="3">
        <f t="shared" si="2"/>
        <v>6.153846153846159E-2</v>
      </c>
    </row>
    <row r="36" spans="1:10" x14ac:dyDescent="0.25">
      <c r="A36" s="6" t="s">
        <v>45</v>
      </c>
      <c r="B36" s="6">
        <v>23.6</v>
      </c>
      <c r="C36" s="6">
        <v>14.3</v>
      </c>
      <c r="D36" s="3">
        <f t="shared" si="0"/>
        <v>-0.3940677966101695</v>
      </c>
      <c r="E36" s="6">
        <v>22.8</v>
      </c>
      <c r="F36" s="6">
        <v>20.8</v>
      </c>
      <c r="G36" s="3">
        <f t="shared" si="1"/>
        <v>-8.771929824561403E-2</v>
      </c>
      <c r="H36" s="6">
        <v>15.6</v>
      </c>
      <c r="I36" s="6">
        <v>11.8</v>
      </c>
      <c r="J36" s="3">
        <f t="shared" si="2"/>
        <v>-0.24358974358974353</v>
      </c>
    </row>
    <row r="37" spans="1:10" x14ac:dyDescent="0.25">
      <c r="A37" s="6" t="s">
        <v>46</v>
      </c>
      <c r="B37" s="6">
        <v>14.8</v>
      </c>
      <c r="C37" s="6">
        <v>10.4</v>
      </c>
      <c r="D37" s="3">
        <f t="shared" si="0"/>
        <v>-0.29729729729729731</v>
      </c>
      <c r="E37" s="6">
        <v>23.7</v>
      </c>
      <c r="F37" s="6">
        <v>19.600000000000001</v>
      </c>
      <c r="G37" s="3">
        <f t="shared" si="1"/>
        <v>-0.17299578059071721</v>
      </c>
      <c r="H37" s="6">
        <v>10.1</v>
      </c>
      <c r="I37" s="6">
        <v>9.1999999999999993</v>
      </c>
      <c r="J37" s="3">
        <f t="shared" si="2"/>
        <v>-8.9108910891089146E-2</v>
      </c>
    </row>
    <row r="38" spans="1:10" x14ac:dyDescent="0.25">
      <c r="A38" s="6" t="s">
        <v>47</v>
      </c>
      <c r="B38" s="6">
        <v>18.100000000000001</v>
      </c>
      <c r="C38" s="6">
        <v>11.1</v>
      </c>
      <c r="D38" s="3">
        <f t="shared" si="0"/>
        <v>-0.38674033149171277</v>
      </c>
      <c r="E38" s="6">
        <v>16.899999999999999</v>
      </c>
      <c r="F38" s="6">
        <v>11.9</v>
      </c>
      <c r="G38" s="3">
        <f t="shared" si="1"/>
        <v>-0.29585798816568037</v>
      </c>
      <c r="H38" s="6">
        <v>7.8</v>
      </c>
      <c r="I38" s="6">
        <v>5.4</v>
      </c>
      <c r="J38" s="3">
        <f t="shared" si="2"/>
        <v>-0.30769230769230765</v>
      </c>
    </row>
    <row r="39" spans="1:10" x14ac:dyDescent="0.25">
      <c r="A39" s="6" t="s">
        <v>48</v>
      </c>
      <c r="B39" s="6">
        <v>27.6</v>
      </c>
      <c r="C39" s="6">
        <v>16.600000000000001</v>
      </c>
      <c r="D39" s="3">
        <f t="shared" si="0"/>
        <v>-0.39855072463768115</v>
      </c>
      <c r="E39" s="6">
        <v>21.2</v>
      </c>
      <c r="F39" s="6">
        <v>17</v>
      </c>
      <c r="G39" s="3">
        <f t="shared" si="1"/>
        <v>-0.1981132075471698</v>
      </c>
      <c r="H39" s="6">
        <v>14</v>
      </c>
      <c r="I39" s="6">
        <v>10.1</v>
      </c>
      <c r="J39" s="3">
        <f t="shared" si="2"/>
        <v>-0.27857142857142858</v>
      </c>
    </row>
    <row r="40" spans="1:10" x14ac:dyDescent="0.25">
      <c r="A40" s="6" t="s">
        <v>49</v>
      </c>
      <c r="B40" s="6">
        <v>23.6</v>
      </c>
      <c r="C40" s="6">
        <v>13.8</v>
      </c>
      <c r="D40" s="3">
        <f t="shared" si="0"/>
        <v>-0.4152542372881356</v>
      </c>
      <c r="E40" s="6">
        <v>18.100000000000001</v>
      </c>
      <c r="F40" s="6">
        <v>13.1</v>
      </c>
      <c r="G40" s="3">
        <f t="shared" si="1"/>
        <v>-0.27624309392265201</v>
      </c>
      <c r="H40" s="6">
        <v>11</v>
      </c>
      <c r="I40" s="6">
        <v>7.8</v>
      </c>
      <c r="J40" s="3">
        <f t="shared" si="2"/>
        <v>-0.29090909090909095</v>
      </c>
    </row>
    <row r="41" spans="1:10" x14ac:dyDescent="0.25">
      <c r="A41" s="6" t="s">
        <v>50</v>
      </c>
      <c r="B41" s="6">
        <v>14.2</v>
      </c>
      <c r="C41" s="6">
        <v>9.4</v>
      </c>
      <c r="D41" s="3">
        <f t="shared" si="0"/>
        <v>-0.33802816901408445</v>
      </c>
      <c r="E41" s="6">
        <v>21.5</v>
      </c>
      <c r="F41" s="6">
        <v>14.7</v>
      </c>
      <c r="G41" s="3">
        <f t="shared" si="1"/>
        <v>-0.31627906976744191</v>
      </c>
      <c r="H41" s="6">
        <v>14.3</v>
      </c>
      <c r="I41" s="6">
        <v>9.9</v>
      </c>
      <c r="J41" s="3">
        <f t="shared" si="2"/>
        <v>-0.30769230769230771</v>
      </c>
    </row>
    <row r="42" spans="1:10" x14ac:dyDescent="0.25">
      <c r="A42" s="6" t="s">
        <v>51</v>
      </c>
      <c r="B42" s="6">
        <v>7.6</v>
      </c>
      <c r="C42" s="6">
        <v>5.2</v>
      </c>
      <c r="D42" s="3">
        <f t="shared" si="0"/>
        <v>-0.31578947368421045</v>
      </c>
      <c r="E42" s="6">
        <v>18.899999999999999</v>
      </c>
      <c r="F42" s="6">
        <v>18.7</v>
      </c>
      <c r="G42" s="3">
        <f t="shared" si="1"/>
        <v>-1.0582010582010545E-2</v>
      </c>
      <c r="H42" s="6">
        <v>7.1</v>
      </c>
      <c r="I42" s="6">
        <v>7.2</v>
      </c>
      <c r="J42" s="3">
        <f t="shared" si="2"/>
        <v>1.4084507042253596E-2</v>
      </c>
    </row>
    <row r="43" spans="1:10" x14ac:dyDescent="0.25">
      <c r="A43" s="6" t="s">
        <v>52</v>
      </c>
      <c r="B43" s="6">
        <v>19.399999999999999</v>
      </c>
      <c r="C43" s="6">
        <v>12.7</v>
      </c>
      <c r="D43" s="3">
        <f t="shared" si="0"/>
        <v>-0.34536082474226804</v>
      </c>
      <c r="E43" s="6">
        <v>24.6</v>
      </c>
      <c r="F43" s="6">
        <v>16.899999999999999</v>
      </c>
      <c r="G43" s="3">
        <f t="shared" si="1"/>
        <v>-0.31300813008130091</v>
      </c>
      <c r="H43" s="6">
        <v>15.3</v>
      </c>
      <c r="I43" s="6">
        <v>10.5</v>
      </c>
      <c r="J43" s="3">
        <f t="shared" si="2"/>
        <v>-0.31372549019607848</v>
      </c>
    </row>
    <row r="44" spans="1:10" x14ac:dyDescent="0.25">
      <c r="A44" s="6" t="s">
        <v>53</v>
      </c>
      <c r="B44" s="6">
        <v>16.2</v>
      </c>
      <c r="C44" s="6">
        <v>11.5</v>
      </c>
      <c r="D44" s="3">
        <f t="shared" si="0"/>
        <v>-0.29012345679012341</v>
      </c>
      <c r="E44" s="6">
        <v>22.4</v>
      </c>
      <c r="F44" s="6">
        <v>18.8</v>
      </c>
      <c r="G44" s="3">
        <f t="shared" si="1"/>
        <v>-0.16071428571428564</v>
      </c>
      <c r="H44" s="6">
        <v>10.7</v>
      </c>
      <c r="I44" s="6">
        <v>9.1999999999999993</v>
      </c>
      <c r="J44" s="3">
        <f t="shared" si="2"/>
        <v>-0.14018691588785048</v>
      </c>
    </row>
    <row r="45" spans="1:10" x14ac:dyDescent="0.25">
      <c r="A45" s="6" t="s">
        <v>54</v>
      </c>
      <c r="B45" s="6">
        <v>25.5</v>
      </c>
      <c r="C45" s="6">
        <v>17</v>
      </c>
      <c r="D45" s="3">
        <f t="shared" si="0"/>
        <v>-0.33333333333333331</v>
      </c>
      <c r="E45" s="6">
        <v>23.8</v>
      </c>
      <c r="F45" s="6">
        <v>19.8</v>
      </c>
      <c r="G45" s="3">
        <f t="shared" si="1"/>
        <v>-0.16806722689075629</v>
      </c>
      <c r="H45" s="6">
        <v>8.1999999999999993</v>
      </c>
      <c r="I45" s="6">
        <v>7.4</v>
      </c>
      <c r="J45" s="3">
        <f t="shared" si="2"/>
        <v>-9.7560975609755976E-2</v>
      </c>
    </row>
    <row r="46" spans="1:10" x14ac:dyDescent="0.25">
      <c r="A46" s="6" t="s">
        <v>55</v>
      </c>
      <c r="B46" s="6">
        <v>14</v>
      </c>
      <c r="C46" s="6">
        <v>8.3000000000000007</v>
      </c>
      <c r="D46" s="3">
        <f t="shared" si="0"/>
        <v>-0.40714285714285708</v>
      </c>
      <c r="E46" s="6">
        <v>11.3</v>
      </c>
      <c r="F46" s="6">
        <v>9.4</v>
      </c>
      <c r="G46" s="3">
        <f t="shared" si="1"/>
        <v>-0.16814159292035399</v>
      </c>
      <c r="H46" s="6">
        <v>6.8</v>
      </c>
      <c r="I46" s="6">
        <v>5.7</v>
      </c>
      <c r="J46" s="3">
        <f t="shared" si="2"/>
        <v>-0.16176470588235289</v>
      </c>
    </row>
    <row r="47" spans="1:10" x14ac:dyDescent="0.25">
      <c r="A47" s="6" t="s">
        <v>56</v>
      </c>
      <c r="B47" s="6">
        <v>21</v>
      </c>
      <c r="C47" s="6">
        <v>13.5</v>
      </c>
      <c r="D47" s="3">
        <f t="shared" si="0"/>
        <v>-0.35714285714285715</v>
      </c>
      <c r="E47" s="6">
        <v>19</v>
      </c>
      <c r="F47" s="6">
        <v>14.7</v>
      </c>
      <c r="G47" s="3">
        <f t="shared" si="1"/>
        <v>-0.22631578947368425</v>
      </c>
      <c r="H47" s="6">
        <v>13.4</v>
      </c>
      <c r="I47" s="6">
        <v>9.5</v>
      </c>
      <c r="J47" s="3">
        <f t="shared" si="2"/>
        <v>-0.29104477611940299</v>
      </c>
    </row>
    <row r="48" spans="1:10" x14ac:dyDescent="0.25">
      <c r="A48" s="6" t="s">
        <v>57</v>
      </c>
      <c r="B48" s="6">
        <v>20.9</v>
      </c>
      <c r="C48" s="6">
        <v>14.9</v>
      </c>
      <c r="D48" s="3">
        <f t="shared" si="0"/>
        <v>-0.2870813397129186</v>
      </c>
      <c r="E48" s="6">
        <v>17.899999999999999</v>
      </c>
      <c r="F48" s="6">
        <v>13.2</v>
      </c>
      <c r="G48" s="3">
        <f t="shared" si="1"/>
        <v>-0.26256983240223464</v>
      </c>
      <c r="H48" s="6">
        <v>8.6999999999999993</v>
      </c>
      <c r="I48" s="6">
        <v>5.8</v>
      </c>
      <c r="J48" s="3">
        <f t="shared" si="2"/>
        <v>-0.33333333333333331</v>
      </c>
    </row>
    <row r="49" spans="1:10" x14ac:dyDescent="0.25">
      <c r="A49" s="6" t="s">
        <v>58</v>
      </c>
      <c r="B49" s="6">
        <v>19.899999999999999</v>
      </c>
      <c r="C49" s="6">
        <v>12.7</v>
      </c>
      <c r="D49" s="3">
        <f t="shared" si="0"/>
        <v>-0.36180904522613067</v>
      </c>
      <c r="E49" s="6">
        <v>19.7</v>
      </c>
      <c r="F49" s="6">
        <v>17.8</v>
      </c>
      <c r="G49" s="3">
        <f t="shared" si="1"/>
        <v>-9.6446700507614141E-2</v>
      </c>
      <c r="H49" s="6">
        <v>14.4</v>
      </c>
      <c r="I49" s="6">
        <v>10.8</v>
      </c>
      <c r="J49" s="3">
        <f t="shared" si="2"/>
        <v>-0.24999999999999997</v>
      </c>
    </row>
    <row r="50" spans="1:10" x14ac:dyDescent="0.25">
      <c r="A50" s="6" t="s">
        <v>59</v>
      </c>
      <c r="B50" s="6">
        <v>15.9</v>
      </c>
      <c r="C50" s="6">
        <v>10.6</v>
      </c>
      <c r="D50" s="3">
        <f t="shared" si="0"/>
        <v>-0.33333333333333337</v>
      </c>
      <c r="E50" s="6">
        <v>18.5</v>
      </c>
      <c r="F50" s="6">
        <v>18.8</v>
      </c>
      <c r="G50" s="3">
        <f t="shared" si="1"/>
        <v>1.6216216216216255E-2</v>
      </c>
      <c r="H50" s="6">
        <v>10.6</v>
      </c>
      <c r="I50" s="6">
        <v>9.1</v>
      </c>
      <c r="J50" s="3">
        <f t="shared" si="2"/>
        <v>-0.14150943396226415</v>
      </c>
    </row>
    <row r="51" spans="1:10" x14ac:dyDescent="0.25">
      <c r="A51" s="6" t="s">
        <v>60</v>
      </c>
      <c r="B51" s="6">
        <v>12.3</v>
      </c>
      <c r="C51" s="6">
        <v>7.6</v>
      </c>
      <c r="D51" s="3">
        <f t="shared" si="0"/>
        <v>-0.38211382113821146</v>
      </c>
      <c r="E51" s="6">
        <v>18.3</v>
      </c>
      <c r="F51" s="6">
        <v>15.4</v>
      </c>
      <c r="G51" s="3">
        <f t="shared" si="1"/>
        <v>-0.15846994535519127</v>
      </c>
      <c r="H51" s="6">
        <v>6.6</v>
      </c>
      <c r="I51" s="6">
        <v>4.8</v>
      </c>
      <c r="J51" s="3">
        <f t="shared" si="2"/>
        <v>-0.27272727272727271</v>
      </c>
    </row>
  </sheetData>
  <mergeCells count="3">
    <mergeCell ref="B1:D1"/>
    <mergeCell ref="E1:G1"/>
    <mergeCell ref="H1:J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2"/>
  <sheetViews>
    <sheetView workbookViewId="0">
      <selection activeCell="I6" sqref="I6"/>
    </sheetView>
  </sheetViews>
  <sheetFormatPr defaultRowHeight="15" x14ac:dyDescent="0.25"/>
  <cols>
    <col min="1" max="1" width="17.28515625" bestFit="1" customWidth="1"/>
    <col min="7" max="7" width="12.7109375" bestFit="1" customWidth="1"/>
  </cols>
  <sheetData>
    <row r="1" spans="1:7" ht="15.75" thickBot="1" x14ac:dyDescent="0.3">
      <c r="A1" s="38" t="s">
        <v>69</v>
      </c>
      <c r="B1" s="39" t="s">
        <v>104</v>
      </c>
      <c r="C1" s="39" t="s">
        <v>105</v>
      </c>
      <c r="D1" s="39" t="s">
        <v>106</v>
      </c>
      <c r="E1" s="39" t="s">
        <v>107</v>
      </c>
      <c r="F1" s="39" t="s">
        <v>108</v>
      </c>
      <c r="G1" s="39" t="s">
        <v>109</v>
      </c>
    </row>
    <row r="2" spans="1:7" ht="15.75" thickBot="1" x14ac:dyDescent="0.3">
      <c r="A2" s="40" t="s">
        <v>12</v>
      </c>
      <c r="B2" s="41"/>
      <c r="C2" s="41"/>
      <c r="D2" s="41"/>
      <c r="E2" s="41"/>
      <c r="F2" s="41"/>
      <c r="G2" s="41"/>
    </row>
    <row r="3" spans="1:7" ht="15.75" thickBot="1" x14ac:dyDescent="0.3">
      <c r="A3" s="40" t="s">
        <v>110</v>
      </c>
      <c r="B3" s="41"/>
      <c r="C3" s="41"/>
      <c r="D3" s="41"/>
      <c r="E3" s="41"/>
      <c r="F3" s="41"/>
      <c r="G3" s="41"/>
    </row>
    <row r="4" spans="1:7" ht="15.75" thickBot="1" x14ac:dyDescent="0.3">
      <c r="A4" s="40" t="s">
        <v>13</v>
      </c>
      <c r="B4" s="41">
        <v>23.7</v>
      </c>
      <c r="C4" s="41">
        <v>6.8</v>
      </c>
      <c r="D4" s="41"/>
      <c r="E4" s="41"/>
      <c r="F4" s="41"/>
      <c r="G4" s="41">
        <v>15.2</v>
      </c>
    </row>
    <row r="5" spans="1:7" ht="15.75" thickBot="1" x14ac:dyDescent="0.3">
      <c r="A5" s="40" t="s">
        <v>14</v>
      </c>
      <c r="B5" s="41"/>
      <c r="C5" s="41"/>
      <c r="D5" s="41"/>
      <c r="E5" s="41"/>
      <c r="F5" s="41"/>
      <c r="G5" s="41"/>
    </row>
    <row r="6" spans="1:7" ht="15.75" thickBot="1" x14ac:dyDescent="0.3">
      <c r="A6" s="40" t="s">
        <v>15</v>
      </c>
      <c r="B6" s="41">
        <v>12.1</v>
      </c>
      <c r="C6" s="41">
        <v>6.5</v>
      </c>
      <c r="D6" s="41"/>
      <c r="E6" s="41"/>
      <c r="F6" s="41"/>
      <c r="G6" s="41">
        <v>9.3000000000000007</v>
      </c>
    </row>
    <row r="7" spans="1:7" ht="15.75" thickBot="1" x14ac:dyDescent="0.3">
      <c r="A7" s="40" t="s">
        <v>16</v>
      </c>
      <c r="B7" s="41"/>
      <c r="C7" s="41"/>
      <c r="D7" s="41"/>
      <c r="E7" s="41"/>
      <c r="F7" s="41"/>
      <c r="G7" s="41"/>
    </row>
    <row r="8" spans="1:7" ht="15.75" thickBot="1" x14ac:dyDescent="0.3">
      <c r="A8" s="40" t="s">
        <v>17</v>
      </c>
      <c r="B8" s="41"/>
      <c r="C8" s="41">
        <v>9.9</v>
      </c>
      <c r="D8" s="41">
        <v>14.1</v>
      </c>
      <c r="E8" s="41">
        <v>10.8</v>
      </c>
      <c r="F8" s="41">
        <v>13.5</v>
      </c>
      <c r="G8" s="41">
        <v>12</v>
      </c>
    </row>
    <row r="9" spans="1:7" ht="15.75" thickBot="1" x14ac:dyDescent="0.3">
      <c r="A9" s="40" t="s">
        <v>18</v>
      </c>
      <c r="B9" s="41"/>
      <c r="C9" s="41"/>
      <c r="D9" s="41"/>
      <c r="E9" s="41"/>
      <c r="F9" s="41"/>
      <c r="G9" s="41"/>
    </row>
    <row r="10" spans="1:7" ht="15.75" thickBot="1" x14ac:dyDescent="0.3">
      <c r="A10" s="40" t="s">
        <v>111</v>
      </c>
      <c r="B10" s="41">
        <v>5.3</v>
      </c>
      <c r="C10" s="41">
        <v>28.8</v>
      </c>
      <c r="D10" s="41"/>
      <c r="E10" s="41"/>
      <c r="F10" s="41"/>
      <c r="G10" s="41">
        <v>17.7</v>
      </c>
    </row>
    <row r="11" spans="1:7" ht="15.75" thickBot="1" x14ac:dyDescent="0.3">
      <c r="A11" s="40" t="s">
        <v>20</v>
      </c>
      <c r="B11" s="41"/>
      <c r="C11" s="41"/>
      <c r="D11" s="41"/>
      <c r="E11" s="41"/>
      <c r="F11" s="41"/>
      <c r="G11" s="41"/>
    </row>
    <row r="12" spans="1:7" ht="15.75" thickBot="1" x14ac:dyDescent="0.3">
      <c r="A12" s="40" t="s">
        <v>21</v>
      </c>
      <c r="B12" s="41">
        <v>6.4</v>
      </c>
      <c r="C12" s="41">
        <v>5.8</v>
      </c>
      <c r="D12" s="41">
        <v>9.1</v>
      </c>
      <c r="E12" s="41">
        <v>16.600000000000001</v>
      </c>
      <c r="F12" s="41">
        <v>6.9</v>
      </c>
      <c r="G12" s="41">
        <v>9.1</v>
      </c>
    </row>
    <row r="13" spans="1:7" ht="15.75" thickBot="1" x14ac:dyDescent="0.3">
      <c r="A13" s="40" t="s">
        <v>112</v>
      </c>
      <c r="B13" s="41"/>
      <c r="C13" s="41"/>
      <c r="D13" s="41"/>
      <c r="E13" s="41"/>
      <c r="F13" s="41"/>
      <c r="G13" s="41"/>
    </row>
    <row r="14" spans="1:7" ht="15.75" thickBot="1" x14ac:dyDescent="0.3">
      <c r="A14" s="40" t="s">
        <v>22</v>
      </c>
      <c r="B14" s="41"/>
      <c r="C14" s="41"/>
      <c r="D14" s="41"/>
      <c r="E14" s="41"/>
      <c r="F14" s="41"/>
      <c r="G14" s="41"/>
    </row>
    <row r="15" spans="1:7" ht="15.75" thickBot="1" x14ac:dyDescent="0.3">
      <c r="A15" s="40" t="s">
        <v>23</v>
      </c>
      <c r="B15" s="41"/>
      <c r="C15" s="41">
        <v>4.2</v>
      </c>
      <c r="D15" s="41"/>
      <c r="E15" s="41">
        <v>9.1999999999999993</v>
      </c>
      <c r="F15" s="41"/>
      <c r="G15" s="41">
        <v>6.7</v>
      </c>
    </row>
    <row r="16" spans="1:7" ht="15.75" thickBot="1" x14ac:dyDescent="0.3">
      <c r="A16" s="40" t="s">
        <v>24</v>
      </c>
      <c r="B16" s="41">
        <v>25.4</v>
      </c>
      <c r="C16" s="41">
        <v>9.3000000000000007</v>
      </c>
      <c r="D16" s="41">
        <v>13.4</v>
      </c>
      <c r="E16" s="41">
        <v>9.9</v>
      </c>
      <c r="F16" s="41">
        <v>17.600000000000001</v>
      </c>
      <c r="G16" s="41">
        <v>15.2</v>
      </c>
    </row>
    <row r="17" spans="1:7" ht="15.75" thickBot="1" x14ac:dyDescent="0.3">
      <c r="A17" s="40" t="s">
        <v>25</v>
      </c>
      <c r="B17" s="41">
        <v>5</v>
      </c>
      <c r="C17" s="41">
        <v>4</v>
      </c>
      <c r="D17" s="41">
        <v>9.9</v>
      </c>
      <c r="E17" s="41"/>
      <c r="F17" s="41"/>
      <c r="G17" s="41">
        <v>6.3</v>
      </c>
    </row>
    <row r="18" spans="1:7" ht="15.75" thickBot="1" x14ac:dyDescent="0.3">
      <c r="A18" s="40" t="s">
        <v>26</v>
      </c>
      <c r="B18" s="41">
        <v>7.8</v>
      </c>
      <c r="C18" s="41">
        <v>9.9</v>
      </c>
      <c r="D18" s="41">
        <v>9.9</v>
      </c>
      <c r="E18" s="41">
        <v>8.3000000000000007</v>
      </c>
      <c r="F18" s="41">
        <v>9</v>
      </c>
      <c r="G18" s="41">
        <v>9</v>
      </c>
    </row>
    <row r="19" spans="1:7" ht="15.75" thickBot="1" x14ac:dyDescent="0.3">
      <c r="A19" s="40" t="s">
        <v>27</v>
      </c>
      <c r="B19" s="41"/>
      <c r="C19" s="41"/>
      <c r="D19" s="41"/>
      <c r="E19" s="41"/>
      <c r="F19" s="41"/>
      <c r="G19" s="41"/>
    </row>
    <row r="20" spans="1:7" ht="15.75" thickBot="1" x14ac:dyDescent="0.3">
      <c r="A20" s="40" t="s">
        <v>28</v>
      </c>
      <c r="B20" s="41"/>
      <c r="C20" s="41"/>
      <c r="D20" s="41"/>
      <c r="E20" s="41">
        <v>5.8</v>
      </c>
      <c r="F20" s="41"/>
      <c r="G20" s="41">
        <v>5.8</v>
      </c>
    </row>
    <row r="21" spans="1:7" ht="15.75" thickBot="1" x14ac:dyDescent="0.3">
      <c r="A21" s="40" t="s">
        <v>29</v>
      </c>
      <c r="B21" s="41">
        <v>13</v>
      </c>
      <c r="C21" s="41">
        <v>8.6999999999999993</v>
      </c>
      <c r="D21" s="41">
        <v>5.8</v>
      </c>
      <c r="E21" s="41"/>
      <c r="F21" s="41"/>
      <c r="G21" s="41">
        <v>9.1999999999999993</v>
      </c>
    </row>
    <row r="22" spans="1:7" ht="15.75" thickBot="1" x14ac:dyDescent="0.3">
      <c r="A22" s="40" t="s">
        <v>30</v>
      </c>
      <c r="B22" s="41">
        <v>16.2</v>
      </c>
      <c r="C22" s="41">
        <v>8.6</v>
      </c>
      <c r="D22" s="41">
        <v>11</v>
      </c>
      <c r="E22" s="41">
        <v>17.3</v>
      </c>
      <c r="F22" s="41">
        <v>2.2999999999999998</v>
      </c>
      <c r="G22" s="41">
        <v>11.2</v>
      </c>
    </row>
    <row r="23" spans="1:7" ht="15.75" thickBot="1" x14ac:dyDescent="0.3">
      <c r="A23" s="40" t="s">
        <v>31</v>
      </c>
      <c r="B23" s="41"/>
      <c r="C23" s="41"/>
      <c r="D23" s="41"/>
      <c r="E23" s="41"/>
      <c r="F23" s="41"/>
      <c r="G23" s="41"/>
    </row>
    <row r="24" spans="1:7" ht="15.75" thickBot="1" x14ac:dyDescent="0.3">
      <c r="A24" s="40" t="s">
        <v>32</v>
      </c>
      <c r="B24" s="41">
        <v>5.3</v>
      </c>
      <c r="C24" s="41">
        <v>7.7</v>
      </c>
      <c r="D24" s="41">
        <v>5.2</v>
      </c>
      <c r="E24" s="41">
        <v>13.4</v>
      </c>
      <c r="F24" s="41">
        <v>29.3</v>
      </c>
      <c r="G24" s="41">
        <v>12</v>
      </c>
    </row>
    <row r="25" spans="1:7" ht="15.75" thickBot="1" x14ac:dyDescent="0.3">
      <c r="A25" s="40" t="s">
        <v>33</v>
      </c>
      <c r="B25" s="41"/>
      <c r="C25" s="41"/>
      <c r="D25" s="41"/>
      <c r="E25" s="41"/>
      <c r="F25" s="41"/>
      <c r="G25" s="41"/>
    </row>
    <row r="26" spans="1:7" ht="15.75" thickBot="1" x14ac:dyDescent="0.3">
      <c r="A26" s="40" t="s">
        <v>34</v>
      </c>
      <c r="B26" s="41"/>
      <c r="C26" s="41">
        <v>10.8</v>
      </c>
      <c r="D26" s="41"/>
      <c r="E26" s="41"/>
      <c r="F26" s="41">
        <v>17.2</v>
      </c>
      <c r="G26" s="41">
        <v>14</v>
      </c>
    </row>
    <row r="27" spans="1:7" ht="15.75" thickBot="1" x14ac:dyDescent="0.3">
      <c r="A27" s="40" t="s">
        <v>35</v>
      </c>
      <c r="B27" s="41">
        <v>21.2</v>
      </c>
      <c r="C27" s="41">
        <v>10.3</v>
      </c>
      <c r="D27" s="41">
        <v>7.2</v>
      </c>
      <c r="E27" s="41"/>
      <c r="F27" s="41"/>
      <c r="G27" s="41">
        <v>12.9</v>
      </c>
    </row>
    <row r="28" spans="1:7" ht="15.75" thickBot="1" x14ac:dyDescent="0.3">
      <c r="A28" s="40" t="s">
        <v>36</v>
      </c>
      <c r="B28" s="41">
        <v>2.8</v>
      </c>
      <c r="C28" s="41">
        <v>2</v>
      </c>
      <c r="D28" s="41"/>
      <c r="E28" s="41">
        <v>3.7</v>
      </c>
      <c r="F28" s="41">
        <v>8.5</v>
      </c>
      <c r="G28" s="41">
        <v>4.3</v>
      </c>
    </row>
    <row r="29" spans="1:7" ht="15.75" thickBot="1" x14ac:dyDescent="0.3">
      <c r="A29" s="40" t="s">
        <v>37</v>
      </c>
      <c r="B29" s="41">
        <v>11.9</v>
      </c>
      <c r="C29" s="41">
        <v>8.3000000000000007</v>
      </c>
      <c r="D29" s="41">
        <v>8.9</v>
      </c>
      <c r="E29" s="41">
        <v>3.3</v>
      </c>
      <c r="F29" s="41">
        <v>12.9</v>
      </c>
      <c r="G29" s="41">
        <v>9.1</v>
      </c>
    </row>
    <row r="30" spans="1:7" ht="15.75" thickBot="1" x14ac:dyDescent="0.3">
      <c r="A30" s="40" t="s">
        <v>38</v>
      </c>
      <c r="B30" s="41"/>
      <c r="C30" s="41"/>
      <c r="D30" s="41"/>
      <c r="E30" s="41"/>
      <c r="F30" s="41"/>
      <c r="G30" s="41"/>
    </row>
    <row r="31" spans="1:7" ht="15.75" thickBot="1" x14ac:dyDescent="0.3">
      <c r="A31" s="40" t="s">
        <v>39</v>
      </c>
      <c r="B31" s="41">
        <v>11.5</v>
      </c>
      <c r="C31" s="41">
        <v>13.8</v>
      </c>
      <c r="D31" s="41">
        <v>10.4</v>
      </c>
      <c r="E31" s="41"/>
      <c r="F31" s="41"/>
      <c r="G31" s="41">
        <v>12</v>
      </c>
    </row>
    <row r="32" spans="1:7" ht="15.75" thickBot="1" x14ac:dyDescent="0.3">
      <c r="A32" s="40" t="s">
        <v>40</v>
      </c>
      <c r="B32" s="41"/>
      <c r="C32" s="41"/>
      <c r="D32" s="41">
        <v>6.3</v>
      </c>
      <c r="E32" s="41">
        <v>12.5</v>
      </c>
      <c r="F32" s="41">
        <v>10.5</v>
      </c>
      <c r="G32" s="41">
        <v>9.8000000000000007</v>
      </c>
    </row>
    <row r="33" spans="1:7" ht="15.75" thickBot="1" x14ac:dyDescent="0.3">
      <c r="A33" s="40" t="s">
        <v>41</v>
      </c>
      <c r="B33" s="41"/>
      <c r="C33" s="41">
        <v>3.2</v>
      </c>
      <c r="D33" s="41">
        <v>9.5</v>
      </c>
      <c r="E33" s="41"/>
      <c r="F33" s="41">
        <v>7.2</v>
      </c>
      <c r="G33" s="41">
        <v>6.7</v>
      </c>
    </row>
    <row r="34" spans="1:7" ht="15.75" thickBot="1" x14ac:dyDescent="0.3">
      <c r="A34" s="40" t="s">
        <v>42</v>
      </c>
      <c r="B34" s="41">
        <v>12.9</v>
      </c>
      <c r="C34" s="41">
        <v>6.1</v>
      </c>
      <c r="D34" s="41">
        <v>28.4</v>
      </c>
      <c r="E34" s="41">
        <v>11.2</v>
      </c>
      <c r="F34" s="41"/>
      <c r="G34" s="41">
        <v>14.7</v>
      </c>
    </row>
    <row r="35" spans="1:7" ht="15.75" thickBot="1" x14ac:dyDescent="0.3">
      <c r="A35" s="40" t="s">
        <v>43</v>
      </c>
      <c r="B35" s="41"/>
      <c r="C35" s="41"/>
      <c r="D35" s="41"/>
      <c r="E35" s="41"/>
      <c r="F35" s="41"/>
      <c r="G35" s="41"/>
    </row>
    <row r="36" spans="1:7" ht="15.75" thickBot="1" x14ac:dyDescent="0.3">
      <c r="A36" s="40" t="s">
        <v>44</v>
      </c>
      <c r="B36" s="41"/>
      <c r="C36" s="41"/>
      <c r="D36" s="41"/>
      <c r="E36" s="41"/>
      <c r="F36" s="41"/>
      <c r="G36" s="41"/>
    </row>
    <row r="37" spans="1:7" ht="15.75" thickBot="1" x14ac:dyDescent="0.3">
      <c r="A37" s="40" t="s">
        <v>45</v>
      </c>
      <c r="B37" s="41"/>
      <c r="C37" s="41">
        <v>13.1</v>
      </c>
      <c r="D37" s="41">
        <v>17</v>
      </c>
      <c r="E37" s="41"/>
      <c r="F37" s="41"/>
      <c r="G37" s="41">
        <v>15.1</v>
      </c>
    </row>
    <row r="38" spans="1:7" ht="15.75" thickBot="1" x14ac:dyDescent="0.3">
      <c r="A38" s="40" t="s">
        <v>46</v>
      </c>
      <c r="B38" s="41"/>
      <c r="C38" s="41">
        <v>9.1999999999999993</v>
      </c>
      <c r="D38" s="41">
        <v>10.1</v>
      </c>
      <c r="E38" s="41"/>
      <c r="F38" s="41">
        <v>12.9</v>
      </c>
      <c r="G38" s="41">
        <v>10.8</v>
      </c>
    </row>
    <row r="39" spans="1:7" ht="15.75" thickBot="1" x14ac:dyDescent="0.3">
      <c r="A39" s="40" t="s">
        <v>47</v>
      </c>
      <c r="B39" s="41"/>
      <c r="C39" s="41">
        <v>11.1</v>
      </c>
      <c r="D39" s="41"/>
      <c r="E39" s="41"/>
      <c r="F39" s="41"/>
      <c r="G39" s="41">
        <v>11.1</v>
      </c>
    </row>
    <row r="40" spans="1:7" ht="15.75" thickBot="1" x14ac:dyDescent="0.3">
      <c r="A40" s="40" t="s">
        <v>48</v>
      </c>
      <c r="B40" s="41"/>
      <c r="C40" s="41">
        <v>21.8</v>
      </c>
      <c r="D40" s="41"/>
      <c r="E40" s="41"/>
      <c r="F40" s="41">
        <v>4.3</v>
      </c>
      <c r="G40" s="41">
        <v>13.2</v>
      </c>
    </row>
    <row r="41" spans="1:7" ht="15.75" thickBot="1" x14ac:dyDescent="0.3">
      <c r="A41" s="40" t="s">
        <v>49</v>
      </c>
      <c r="B41" s="41"/>
      <c r="C41" s="41"/>
      <c r="D41" s="41">
        <v>15.3</v>
      </c>
      <c r="E41" s="41">
        <v>13.2</v>
      </c>
      <c r="F41" s="41"/>
      <c r="G41" s="41">
        <v>14.3</v>
      </c>
    </row>
    <row r="42" spans="1:7" ht="15.75" thickBot="1" x14ac:dyDescent="0.3">
      <c r="A42" s="40" t="s">
        <v>50</v>
      </c>
      <c r="B42" s="41"/>
      <c r="C42" s="41"/>
      <c r="D42" s="41"/>
      <c r="E42" s="41"/>
      <c r="F42" s="41"/>
      <c r="G42" s="41"/>
    </row>
    <row r="43" spans="1:7" ht="15.75" thickBot="1" x14ac:dyDescent="0.3">
      <c r="A43" s="40" t="s">
        <v>51</v>
      </c>
      <c r="B43" s="41"/>
      <c r="C43" s="41"/>
      <c r="D43" s="41"/>
      <c r="E43" s="41"/>
      <c r="F43" s="41"/>
      <c r="G43" s="41"/>
    </row>
    <row r="44" spans="1:7" ht="15.75" thickBot="1" x14ac:dyDescent="0.3">
      <c r="A44" s="40" t="s">
        <v>52</v>
      </c>
      <c r="B44" s="41"/>
      <c r="C44" s="41"/>
      <c r="D44" s="41"/>
      <c r="E44" s="41"/>
      <c r="F44" s="41"/>
      <c r="G44" s="41"/>
    </row>
    <row r="45" spans="1:7" ht="15.75" thickBot="1" x14ac:dyDescent="0.3">
      <c r="A45" s="40" t="s">
        <v>53</v>
      </c>
      <c r="B45" s="41">
        <v>14.4</v>
      </c>
      <c r="C45" s="41"/>
      <c r="D45" s="41">
        <v>18.2</v>
      </c>
      <c r="E45" s="41">
        <v>12.5</v>
      </c>
      <c r="F45" s="41">
        <v>21</v>
      </c>
      <c r="G45" s="41">
        <v>16.600000000000001</v>
      </c>
    </row>
    <row r="46" spans="1:7" ht="15.75" thickBot="1" x14ac:dyDescent="0.3">
      <c r="A46" s="40" t="s">
        <v>54</v>
      </c>
      <c r="B46" s="41"/>
      <c r="C46" s="41">
        <v>15.4</v>
      </c>
      <c r="D46" s="41">
        <v>11.9</v>
      </c>
      <c r="E46" s="41">
        <v>5.6</v>
      </c>
      <c r="F46" s="41">
        <v>9.3000000000000007</v>
      </c>
      <c r="G46" s="41">
        <v>10.4</v>
      </c>
    </row>
    <row r="47" spans="1:7" ht="15.75" thickBot="1" x14ac:dyDescent="0.3">
      <c r="A47" s="40" t="s">
        <v>55</v>
      </c>
      <c r="B47" s="41">
        <v>13.5</v>
      </c>
      <c r="C47" s="41">
        <v>4.4000000000000004</v>
      </c>
      <c r="D47" s="41">
        <v>8.5</v>
      </c>
      <c r="E47" s="41">
        <v>21.2</v>
      </c>
      <c r="F47" s="41">
        <v>10.4</v>
      </c>
      <c r="G47" s="41">
        <v>11.5</v>
      </c>
    </row>
    <row r="48" spans="1:7" ht="15.75" thickBot="1" x14ac:dyDescent="0.3">
      <c r="A48" s="40" t="s">
        <v>56</v>
      </c>
      <c r="B48" s="41"/>
      <c r="C48" s="41"/>
      <c r="D48" s="41"/>
      <c r="E48" s="41"/>
      <c r="F48" s="41"/>
      <c r="G48" s="41"/>
    </row>
    <row r="49" spans="1:7" ht="15.75" thickBot="1" x14ac:dyDescent="0.3">
      <c r="A49" s="40" t="s">
        <v>57</v>
      </c>
      <c r="B49" s="41"/>
      <c r="C49" s="41"/>
      <c r="D49" s="41"/>
      <c r="E49" s="41">
        <v>7.9</v>
      </c>
      <c r="F49" s="41">
        <v>5.6</v>
      </c>
      <c r="G49" s="41">
        <v>6.8</v>
      </c>
    </row>
    <row r="50" spans="1:7" ht="15.75" thickBot="1" x14ac:dyDescent="0.3">
      <c r="A50" s="40" t="s">
        <v>58</v>
      </c>
      <c r="B50" s="41"/>
      <c r="C50" s="41">
        <v>11.8</v>
      </c>
      <c r="D50" s="41"/>
      <c r="E50" s="41"/>
      <c r="F50" s="41"/>
      <c r="G50" s="41">
        <v>11.8</v>
      </c>
    </row>
    <row r="51" spans="1:7" ht="15.75" thickBot="1" x14ac:dyDescent="0.3">
      <c r="A51" s="40" t="s">
        <v>59</v>
      </c>
      <c r="B51" s="41">
        <v>12.3</v>
      </c>
      <c r="C51" s="41"/>
      <c r="D51" s="41"/>
      <c r="E51" s="41"/>
      <c r="F51" s="41"/>
      <c r="G51" s="41">
        <v>12.3</v>
      </c>
    </row>
    <row r="52" spans="1:7" ht="15.75" thickBot="1" x14ac:dyDescent="0.3">
      <c r="A52" s="40" t="s">
        <v>60</v>
      </c>
      <c r="B52" s="41"/>
      <c r="C52" s="41"/>
      <c r="D52" s="41"/>
      <c r="E52" s="41"/>
      <c r="F52" s="41"/>
      <c r="G52" s="4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Census</vt:lpstr>
      <vt:lpstr>Census State</vt:lpstr>
      <vt:lpstr>Burden</vt:lpstr>
      <vt:lpstr>Burden State</vt:lpstr>
      <vt:lpstr>Burden U</vt:lpstr>
      <vt:lpstr>Burden U State</vt:lpstr>
      <vt:lpstr>Pollutant</vt:lpstr>
      <vt:lpstr>Pollutant State</vt:lpstr>
      <vt:lpstr>Asthma IR State</vt:lpstr>
      <vt:lpstr>Asthma Survey State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Raed Alotaibi</dc:creator>
  <cp:lastModifiedBy>Alotaibi, Raed</cp:lastModifiedBy>
  <dcterms:created xsi:type="dcterms:W3CDTF">2019-07-03T18:44:41Z</dcterms:created>
  <dcterms:modified xsi:type="dcterms:W3CDTF">2019-07-08T20:52:41Z</dcterms:modified>
</cp:coreProperties>
</file>