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-Alotaibi\Documents\R Projects\TTI-FinalReport\Results\Tables-report\"/>
    </mc:Choice>
  </mc:AlternateContent>
  <bookViews>
    <workbookView xWindow="0" yWindow="0" windowWidth="17280" windowHeight="9255" firstSheet="2" activeTab="7"/>
  </bookViews>
  <sheets>
    <sheet name="Sheet7" sheetId="7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9" sheetId="9" r:id="rId8"/>
  </sheets>
  <definedNames>
    <definedName name="_xlnm._FilterDatabase" localSheetId="1" hidden="1">Sheet1!$A$1:$J$50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9" l="1"/>
  <c r="D21" i="9"/>
  <c r="D40" i="9"/>
  <c r="D16" i="9"/>
  <c r="D13" i="9"/>
  <c r="D49" i="9"/>
  <c r="D29" i="9"/>
  <c r="D3" i="9"/>
  <c r="D17" i="9"/>
  <c r="D46" i="9"/>
  <c r="D26" i="9"/>
  <c r="D44" i="9"/>
  <c r="D7" i="9"/>
  <c r="D30" i="9"/>
  <c r="D28" i="9"/>
  <c r="D8" i="9"/>
  <c r="D47" i="9"/>
  <c r="D11" i="9"/>
  <c r="D4" i="9"/>
  <c r="D37" i="9"/>
  <c r="D12" i="9"/>
  <c r="D41" i="9"/>
  <c r="D36" i="9"/>
  <c r="D38" i="9"/>
  <c r="D43" i="9"/>
  <c r="D18" i="9"/>
  <c r="D32" i="9"/>
  <c r="D22" i="9"/>
  <c r="D10" i="9"/>
  <c r="D19" i="9"/>
  <c r="D20" i="9"/>
  <c r="D42" i="9"/>
  <c r="D25" i="9"/>
  <c r="D27" i="9"/>
  <c r="D34" i="9"/>
  <c r="D33" i="9"/>
  <c r="D15" i="9"/>
  <c r="D6" i="9"/>
  <c r="D39" i="9"/>
  <c r="D9" i="9"/>
  <c r="D5" i="9"/>
  <c r="D50" i="9"/>
  <c r="D45" i="9"/>
  <c r="D31" i="9"/>
  <c r="D23" i="9"/>
  <c r="D2" i="9"/>
  <c r="D35" i="9"/>
  <c r="D14" i="9"/>
  <c r="D24" i="9"/>
  <c r="P5" i="7"/>
  <c r="P6" i="7"/>
  <c r="P7" i="7"/>
  <c r="P8" i="7"/>
  <c r="P9" i="7"/>
  <c r="P10" i="7"/>
  <c r="P11" i="7"/>
  <c r="P12" i="7"/>
  <c r="N5" i="7"/>
  <c r="N6" i="7"/>
  <c r="N7" i="7"/>
  <c r="N8" i="7"/>
  <c r="N9" i="7"/>
  <c r="N10" i="7"/>
  <c r="N11" i="7"/>
  <c r="N12" i="7"/>
  <c r="K5" i="7"/>
  <c r="K6" i="7"/>
  <c r="K7" i="7"/>
  <c r="K8" i="7"/>
  <c r="K9" i="7"/>
  <c r="K10" i="7"/>
  <c r="K11" i="7"/>
  <c r="K12" i="7"/>
  <c r="I5" i="7"/>
  <c r="I6" i="7"/>
  <c r="I7" i="7"/>
  <c r="I8" i="7"/>
  <c r="I9" i="7"/>
  <c r="I10" i="7"/>
  <c r="I11" i="7"/>
  <c r="I12" i="7"/>
  <c r="F5" i="7"/>
  <c r="F6" i="7"/>
  <c r="F7" i="7"/>
  <c r="F8" i="7"/>
  <c r="F9" i="7"/>
  <c r="F10" i="7"/>
  <c r="F11" i="7"/>
  <c r="F12" i="7"/>
  <c r="D5" i="7"/>
  <c r="D6" i="7"/>
  <c r="D7" i="7"/>
  <c r="D8" i="7"/>
  <c r="D9" i="7"/>
  <c r="D10" i="7"/>
  <c r="D11" i="7"/>
  <c r="D12" i="7"/>
  <c r="P4" i="7"/>
  <c r="N4" i="7"/>
  <c r="K4" i="7"/>
  <c r="I4" i="7"/>
  <c r="F4" i="7"/>
  <c r="D4" i="7"/>
  <c r="F6" i="6"/>
  <c r="F7" i="6"/>
  <c r="F8" i="6"/>
  <c r="F9" i="6"/>
  <c r="F10" i="6"/>
  <c r="F11" i="6"/>
  <c r="F12" i="6"/>
  <c r="F13" i="6"/>
  <c r="D28" i="6"/>
  <c r="D29" i="6"/>
  <c r="D30" i="6"/>
  <c r="D31" i="6"/>
  <c r="D32" i="6"/>
  <c r="D33" i="6"/>
  <c r="D34" i="6"/>
  <c r="D35" i="6"/>
  <c r="F28" i="6"/>
  <c r="F29" i="6"/>
  <c r="F30" i="6"/>
  <c r="F31" i="6"/>
  <c r="F32" i="6"/>
  <c r="F33" i="6"/>
  <c r="F34" i="6"/>
  <c r="F35" i="6"/>
  <c r="F17" i="6"/>
  <c r="F18" i="6"/>
  <c r="F19" i="6"/>
  <c r="F20" i="6"/>
  <c r="F21" i="6"/>
  <c r="F22" i="6"/>
  <c r="F23" i="6"/>
  <c r="F24" i="6"/>
  <c r="D17" i="6"/>
  <c r="D18" i="6"/>
  <c r="D19" i="6"/>
  <c r="D20" i="6"/>
  <c r="D21" i="6"/>
  <c r="D22" i="6"/>
  <c r="D23" i="6"/>
  <c r="D24" i="6"/>
  <c r="F27" i="6"/>
  <c r="F16" i="6"/>
  <c r="D27" i="6"/>
  <c r="D16" i="6"/>
  <c r="D6" i="6"/>
  <c r="D7" i="6"/>
  <c r="D8" i="6"/>
  <c r="D9" i="6"/>
  <c r="D10" i="6"/>
  <c r="D11" i="6"/>
  <c r="D12" i="6"/>
  <c r="D13" i="6"/>
  <c r="F5" i="6"/>
  <c r="D5" i="6"/>
  <c r="F12" i="5"/>
  <c r="F11" i="5"/>
  <c r="F10" i="5"/>
  <c r="F9" i="5"/>
  <c r="F8" i="5"/>
  <c r="F7" i="5"/>
  <c r="F6" i="5"/>
  <c r="F5" i="5"/>
  <c r="F4" i="5"/>
  <c r="D7" i="5"/>
  <c r="D8" i="5"/>
  <c r="D9" i="5"/>
  <c r="D10" i="5"/>
  <c r="D11" i="5"/>
  <c r="D12" i="5"/>
  <c r="D5" i="5"/>
  <c r="D6" i="5"/>
  <c r="D4" i="5"/>
  <c r="G52" i="4"/>
  <c r="D52" i="4"/>
  <c r="G51" i="4"/>
  <c r="D51" i="4"/>
  <c r="G50" i="4"/>
  <c r="D50" i="4"/>
  <c r="G49" i="4"/>
  <c r="D49" i="4"/>
  <c r="G48" i="4"/>
  <c r="D48" i="4"/>
  <c r="G47" i="4"/>
  <c r="D47" i="4"/>
  <c r="G46" i="4"/>
  <c r="D46" i="4"/>
  <c r="G45" i="4"/>
  <c r="D45" i="4"/>
  <c r="G44" i="4"/>
  <c r="D44" i="4"/>
  <c r="G43" i="4"/>
  <c r="D43" i="4"/>
  <c r="G42" i="4"/>
  <c r="D42" i="4"/>
  <c r="G41" i="4"/>
  <c r="D41" i="4"/>
  <c r="G40" i="4"/>
  <c r="D40" i="4"/>
  <c r="G39" i="4"/>
  <c r="D39" i="4"/>
  <c r="G38" i="4"/>
  <c r="D38" i="4"/>
  <c r="G37" i="4"/>
  <c r="D37" i="4"/>
  <c r="G36" i="4"/>
  <c r="D36" i="4"/>
  <c r="G35" i="4"/>
  <c r="D35" i="4"/>
  <c r="G34" i="4"/>
  <c r="D34" i="4"/>
  <c r="G33" i="4"/>
  <c r="D33" i="4"/>
  <c r="G32" i="4"/>
  <c r="D32" i="4"/>
  <c r="G31" i="4"/>
  <c r="D31" i="4"/>
  <c r="G30" i="4"/>
  <c r="D30" i="4"/>
  <c r="G29" i="4"/>
  <c r="D29" i="4"/>
  <c r="G28" i="4"/>
  <c r="D28" i="4"/>
  <c r="G27" i="4"/>
  <c r="D27" i="4"/>
  <c r="G26" i="4"/>
  <c r="D26" i="4"/>
  <c r="G25" i="4"/>
  <c r="D25" i="4"/>
  <c r="G24" i="4"/>
  <c r="D24" i="4"/>
  <c r="G23" i="4"/>
  <c r="D23" i="4"/>
  <c r="G22" i="4"/>
  <c r="D22" i="4"/>
  <c r="G21" i="4"/>
  <c r="D21" i="4"/>
  <c r="G20" i="4"/>
  <c r="D20" i="4"/>
  <c r="G19" i="4"/>
  <c r="D19" i="4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52" i="3"/>
  <c r="D52" i="3"/>
  <c r="G51" i="3"/>
  <c r="D51" i="3"/>
  <c r="G50" i="3"/>
  <c r="D50" i="3"/>
  <c r="G49" i="3"/>
  <c r="D49" i="3"/>
  <c r="G48" i="3"/>
  <c r="D48" i="3"/>
  <c r="G47" i="3"/>
  <c r="D47" i="3"/>
  <c r="G46" i="3"/>
  <c r="D46" i="3"/>
  <c r="G45" i="3"/>
  <c r="D45" i="3"/>
  <c r="G44" i="3"/>
  <c r="D44" i="3"/>
  <c r="G43" i="3"/>
  <c r="D43" i="3"/>
  <c r="G42" i="3"/>
  <c r="D42" i="3"/>
  <c r="G41" i="3"/>
  <c r="D41" i="3"/>
  <c r="G40" i="3"/>
  <c r="D40" i="3"/>
  <c r="G39" i="3"/>
  <c r="D39" i="3"/>
  <c r="G38" i="3"/>
  <c r="D38" i="3"/>
  <c r="G37" i="3"/>
  <c r="D37" i="3"/>
  <c r="G36" i="3"/>
  <c r="D36" i="3"/>
  <c r="G35" i="3"/>
  <c r="D35" i="3"/>
  <c r="G34" i="3"/>
  <c r="D34" i="3"/>
  <c r="G33" i="3"/>
  <c r="D33" i="3"/>
  <c r="G32" i="3"/>
  <c r="D32" i="3"/>
  <c r="G31" i="3"/>
  <c r="D31" i="3"/>
  <c r="G30" i="3"/>
  <c r="D30" i="3"/>
  <c r="G29" i="3"/>
  <c r="D29" i="3"/>
  <c r="G28" i="3"/>
  <c r="D28" i="3"/>
  <c r="G27" i="3"/>
  <c r="D27" i="3"/>
  <c r="G26" i="3"/>
  <c r="D26" i="3"/>
  <c r="G25" i="3"/>
  <c r="D25" i="3"/>
  <c r="G24" i="3"/>
  <c r="D24" i="3"/>
  <c r="G23" i="3"/>
  <c r="D23" i="3"/>
  <c r="G22" i="3"/>
  <c r="D22" i="3"/>
  <c r="G21" i="3"/>
  <c r="D21" i="3"/>
  <c r="G20" i="3"/>
  <c r="D20" i="3"/>
  <c r="G19" i="3"/>
  <c r="D19" i="3"/>
  <c r="G18" i="3"/>
  <c r="D18" i="3"/>
  <c r="G17" i="3"/>
  <c r="D17" i="3"/>
  <c r="G16" i="3"/>
  <c r="D16" i="3"/>
  <c r="G15" i="3"/>
  <c r="D15" i="3"/>
  <c r="G14" i="3"/>
  <c r="D14" i="3"/>
  <c r="G13" i="3"/>
  <c r="D13" i="3"/>
  <c r="G12" i="3"/>
  <c r="D12" i="3"/>
  <c r="G11" i="3"/>
  <c r="D11" i="3"/>
  <c r="G10" i="3"/>
  <c r="D10" i="3"/>
  <c r="G9" i="3"/>
  <c r="D9" i="3"/>
  <c r="G8" i="3"/>
  <c r="D8" i="3"/>
  <c r="G7" i="3"/>
  <c r="D7" i="3"/>
  <c r="G6" i="3"/>
  <c r="D6" i="3"/>
  <c r="G5" i="3"/>
  <c r="D5" i="3"/>
  <c r="G4" i="3"/>
  <c r="D4" i="3"/>
  <c r="G52" i="2"/>
  <c r="D52" i="2"/>
  <c r="G51" i="2"/>
  <c r="D51" i="2"/>
  <c r="G50" i="2"/>
  <c r="D50" i="2"/>
  <c r="G49" i="2"/>
  <c r="D49" i="2"/>
  <c r="G48" i="2"/>
  <c r="D48" i="2"/>
  <c r="G47" i="2"/>
  <c r="D47" i="2"/>
  <c r="G46" i="2"/>
  <c r="D46" i="2"/>
  <c r="G45" i="2"/>
  <c r="D45" i="2"/>
  <c r="G44" i="2"/>
  <c r="D44" i="2"/>
  <c r="G43" i="2"/>
  <c r="D43" i="2"/>
  <c r="G42" i="2"/>
  <c r="D42" i="2"/>
  <c r="G41" i="2"/>
  <c r="D41" i="2"/>
  <c r="G40" i="2"/>
  <c r="D40" i="2"/>
  <c r="G39" i="2"/>
  <c r="D39" i="2"/>
  <c r="G38" i="2"/>
  <c r="D38" i="2"/>
  <c r="G37" i="2"/>
  <c r="D37" i="2"/>
  <c r="G36" i="2"/>
  <c r="D36" i="2"/>
  <c r="G35" i="2"/>
  <c r="D35" i="2"/>
  <c r="G34" i="2"/>
  <c r="D34" i="2"/>
  <c r="G33" i="2"/>
  <c r="D33" i="2"/>
  <c r="G32" i="2"/>
  <c r="D32" i="2"/>
  <c r="G31" i="2"/>
  <c r="D31" i="2"/>
  <c r="G30" i="2"/>
  <c r="D30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J25" i="1"/>
  <c r="G25" i="1"/>
  <c r="D25" i="1"/>
  <c r="J9" i="1"/>
  <c r="G9" i="1"/>
  <c r="D9" i="1"/>
  <c r="J22" i="1"/>
  <c r="G22" i="1"/>
  <c r="D22" i="1"/>
  <c r="J47" i="1"/>
  <c r="G47" i="1"/>
  <c r="D47" i="1"/>
  <c r="J32" i="1"/>
  <c r="G32" i="1"/>
  <c r="D32" i="1"/>
  <c r="J10" i="1"/>
  <c r="G10" i="1"/>
  <c r="D10" i="1"/>
  <c r="J6" i="1"/>
  <c r="G6" i="1"/>
  <c r="D6" i="1"/>
  <c r="J8" i="1"/>
  <c r="G8" i="1"/>
  <c r="D8" i="1"/>
  <c r="J43" i="1"/>
  <c r="G43" i="1"/>
  <c r="D43" i="1"/>
  <c r="J3" i="1"/>
  <c r="G3" i="1"/>
  <c r="D3" i="1"/>
  <c r="J39" i="1"/>
  <c r="G39" i="1"/>
  <c r="D39" i="1"/>
  <c r="J31" i="1"/>
  <c r="G31" i="1"/>
  <c r="D31" i="1"/>
  <c r="J29" i="1"/>
  <c r="G29" i="1"/>
  <c r="D29" i="1"/>
  <c r="J38" i="1"/>
  <c r="G38" i="1"/>
  <c r="D38" i="1"/>
  <c r="J5" i="1"/>
  <c r="G5" i="1"/>
  <c r="D5" i="1"/>
  <c r="J20" i="1"/>
  <c r="G20" i="1"/>
  <c r="D20" i="1"/>
  <c r="J2" i="1"/>
  <c r="G2" i="1"/>
  <c r="D2" i="1"/>
  <c r="J41" i="1"/>
  <c r="G41" i="1"/>
  <c r="D41" i="1"/>
  <c r="J28" i="1"/>
  <c r="G28" i="1"/>
  <c r="D28" i="1"/>
  <c r="J15" i="1"/>
  <c r="G15" i="1"/>
  <c r="D15" i="1"/>
  <c r="J33" i="1"/>
  <c r="G33" i="1"/>
  <c r="D33" i="1"/>
  <c r="J19" i="1"/>
  <c r="G19" i="1"/>
  <c r="D19" i="1"/>
  <c r="J23" i="1"/>
  <c r="G23" i="1"/>
  <c r="D23" i="1"/>
  <c r="J7" i="1"/>
  <c r="G7" i="1"/>
  <c r="D7" i="1"/>
  <c r="J46" i="1"/>
  <c r="G46" i="1"/>
  <c r="D46" i="1"/>
  <c r="J11" i="1"/>
  <c r="G11" i="1"/>
  <c r="D11" i="1"/>
  <c r="J26" i="1"/>
  <c r="G26" i="1"/>
  <c r="D26" i="1"/>
  <c r="J17" i="1"/>
  <c r="G17" i="1"/>
  <c r="D17" i="1"/>
  <c r="J40" i="1"/>
  <c r="G40" i="1"/>
  <c r="D40" i="1"/>
  <c r="J27" i="1"/>
  <c r="G27" i="1"/>
  <c r="D27" i="1"/>
  <c r="J45" i="1"/>
  <c r="G45" i="1"/>
  <c r="D45" i="1"/>
  <c r="J44" i="1"/>
  <c r="G44" i="1"/>
  <c r="D44" i="1"/>
  <c r="J21" i="1"/>
  <c r="G21" i="1"/>
  <c r="D21" i="1"/>
  <c r="J24" i="1"/>
  <c r="G24" i="1"/>
  <c r="D24" i="1"/>
  <c r="J14" i="1"/>
  <c r="G14" i="1"/>
  <c r="D14" i="1"/>
  <c r="J4" i="1"/>
  <c r="G4" i="1"/>
  <c r="D4" i="1"/>
  <c r="J16" i="1"/>
  <c r="G16" i="1"/>
  <c r="D16" i="1"/>
  <c r="J18" i="1"/>
  <c r="G18" i="1"/>
  <c r="D18" i="1"/>
  <c r="J34" i="1"/>
  <c r="G34" i="1"/>
  <c r="D34" i="1"/>
  <c r="J42" i="1"/>
  <c r="G42" i="1"/>
  <c r="D42" i="1"/>
  <c r="J30" i="1"/>
  <c r="G30" i="1"/>
  <c r="D30" i="1"/>
  <c r="J36" i="1"/>
  <c r="G36" i="1"/>
  <c r="D36" i="1"/>
  <c r="J35" i="1"/>
  <c r="G35" i="1"/>
  <c r="D35" i="1"/>
  <c r="J37" i="1"/>
  <c r="G37" i="1"/>
  <c r="D37" i="1"/>
  <c r="J12" i="1"/>
  <c r="G12" i="1"/>
  <c r="D12" i="1"/>
  <c r="J50" i="1"/>
  <c r="G50" i="1"/>
  <c r="D50" i="1"/>
  <c r="J13" i="1"/>
  <c r="G13" i="1"/>
  <c r="D13" i="1"/>
  <c r="J49" i="1"/>
  <c r="G49" i="1"/>
  <c r="D49" i="1"/>
  <c r="J48" i="1"/>
  <c r="G48" i="1"/>
  <c r="D48" i="1"/>
</calcChain>
</file>

<file path=xl/sharedStrings.xml><?xml version="1.0" encoding="utf-8"?>
<sst xmlns="http://schemas.openxmlformats.org/spreadsheetml/2006/main" count="362" uniqueCount="79">
  <si>
    <t>NO2</t>
  </si>
  <si>
    <t>STATE</t>
  </si>
  <si>
    <t>Change (%)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</si>
  <si>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</si>
  <si>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</si>
  <si>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</si>
  <si>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</si>
  <si>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</si>
  <si>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</si>
  <si>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</si>
  <si>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</si>
  <si>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</si>
  <si>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</si>
  <si>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</si>
  <si>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</si>
  <si>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</si>
  <si>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</si>
  <si>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</si>
  <si>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</si>
  <si>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</si>
  <si>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</si>
  <si>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</si>
  <si>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</si>
  <si>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</si>
  <si>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</si>
  <si>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</si>
  <si>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</si>
  <si>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</si>
  <si>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</si>
  <si>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</si>
  <si>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</si>
  <si>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</si>
  <si>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</si>
  <si>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</si>
  <si>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</si>
  <si>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</si>
  <si>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</si>
  <si>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</si>
  <si>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</si>
  <si>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</si>
  <si>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</si>
  <si>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</si>
  <si>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</si>
  <si>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</si>
  <si>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</si>
  <si>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</si>
  <si>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</si>
  <si>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</si>
  <si>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</si>
  <si>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</si>
  <si>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</si>
  <si>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</si>
  <si>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PM10</t>
  </si>
  <si>
    <t>PM2.5</t>
  </si>
  <si>
    <t>Attributable Cases</t>
  </si>
  <si>
    <t>Attributable Fraction</t>
  </si>
  <si>
    <t>Incident Cases</t>
  </si>
  <si>
    <t>Total</t>
  </si>
  <si>
    <t xml:space="preserve"> Living Location </t>
  </si>
  <si>
    <t>Urbanized area</t>
  </si>
  <si>
    <t>Urban cluster</t>
  </si>
  <si>
    <t>Rural</t>
  </si>
  <si>
    <t>Median Household Income</t>
  </si>
  <si>
    <t>Not defined</t>
  </si>
  <si>
    <t>NA</t>
  </si>
  <si>
    <t>&lt;$20,000</t>
  </si>
  <si>
    <t>$20,000 to &lt;$35,000</t>
  </si>
  <si>
    <t>$35,000 to &lt;$50,000</t>
  </si>
  <si>
    <t>$50,000 to &lt;$75,000</t>
  </si>
  <si>
    <t>&gt;=$75,000</t>
  </si>
  <si>
    <t>&lt;100</t>
  </si>
  <si>
    <t xml:space="preserve"> Total </t>
  </si>
  <si>
    <t>Populated Census Blocks</t>
  </si>
  <si>
    <t>Total Population</t>
  </si>
  <si>
    <t>Total Children</t>
  </si>
  <si>
    <t>Urbanized Area</t>
  </si>
  <si>
    <t>Urban Cluster</t>
  </si>
  <si>
    <t>Not Defined</t>
  </si>
  <si>
    <t>Change(%)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</si>
</sst>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0" fillId="0" borderId="1" xfId="0" applyBorder="1"/>
    <xf numFmtId="9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0" fillId="0" borderId="1" xfId="0" applyFont="1" applyBorder="1"/>
    <xf numFmtId="3" fontId="0" fillId="0" borderId="1" xfId="0" applyNumberFormat="1" applyBorder="1"/>
    <xf numFmtId="9" fontId="0" fillId="0" borderId="1" xfId="0" applyNumberFormat="1" applyBorder="1"/>
    <xf numFmtId="0" fontId="4" fillId="3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3" fontId="4" fillId="0" borderId="5" xfId="0" applyNumberFormat="1" applyFont="1" applyBorder="1" applyAlignment="1">
      <alignment horizontal="center" vertical="center"/>
    </xf>
    <xf numFmtId="9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8" xfId="0" applyFont="1" applyBorder="1"/>
    <xf numFmtId="9" fontId="4" fillId="4" borderId="5" xfId="0" applyNumberFormat="1" applyFont="1" applyFill="1" applyBorder="1" applyAlignment="1">
      <alignment horizontal="center" vertical="center"/>
    </xf>
    <xf numFmtId="0" fontId="3" fillId="0" borderId="5" xfId="0" applyFont="1" applyBorder="1"/>
    <xf numFmtId="0" fontId="2" fillId="0" borderId="2" xfId="0" applyFont="1" applyBorder="1" applyAlignment="1">
      <alignment vertical="center" wrapText="1"/>
    </xf>
    <xf numFmtId="9" fontId="4" fillId="5" borderId="5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G1" zoomScale="145" zoomScaleNormal="145" workbookViewId="0">
      <selection activeCell="O17" sqref="O17"/>
    </sheetView>
  </sheetViews>
  <sheetFormatPr defaultRowHeight="15" x14ac:dyDescent="0.25"/>
  <cols>
    <col min="2" max="2" width="17.42578125" bestFit="1" customWidth="1"/>
    <col min="3" max="3" width="9.85546875" bestFit="1" customWidth="1"/>
    <col min="4" max="4" width="9.85546875" customWidth="1"/>
    <col min="5" max="5" width="9.85546875" bestFit="1" customWidth="1"/>
    <col min="6" max="6" width="9.85546875" customWidth="1"/>
    <col min="8" max="8" width="10.85546875" bestFit="1" customWidth="1"/>
    <col min="10" max="10" width="10.85546875" bestFit="1" customWidth="1"/>
    <col min="12" max="12" width="10.85546875" bestFit="1" customWidth="1"/>
    <col min="13" max="13" width="10.85546875" customWidth="1"/>
    <col min="15" max="15" width="9.85546875" bestFit="1" customWidth="1"/>
  </cols>
  <sheetData>
    <row r="1" spans="1:17" ht="15.75" thickBot="1" x14ac:dyDescent="0.3">
      <c r="A1" s="30"/>
      <c r="B1" s="37"/>
      <c r="C1" s="30" t="s">
        <v>72</v>
      </c>
      <c r="D1" s="27"/>
      <c r="E1" s="27"/>
      <c r="F1" s="27"/>
      <c r="G1" s="27"/>
      <c r="H1" s="27" t="s">
        <v>73</v>
      </c>
      <c r="I1" s="27"/>
      <c r="J1" s="27"/>
      <c r="K1" s="27"/>
      <c r="L1" s="27"/>
      <c r="M1" s="30" t="s">
        <v>74</v>
      </c>
      <c r="N1" s="27"/>
      <c r="O1" s="27"/>
      <c r="P1" s="27"/>
      <c r="Q1" s="37"/>
    </row>
    <row r="2" spans="1:17" ht="15.75" thickBot="1" x14ac:dyDescent="0.3">
      <c r="A2" s="30"/>
      <c r="B2" s="37"/>
      <c r="C2" s="11">
        <v>2000</v>
      </c>
      <c r="D2" s="11"/>
      <c r="E2" s="11">
        <v>2010</v>
      </c>
      <c r="F2" s="11"/>
      <c r="G2" s="11" t="s">
        <v>2</v>
      </c>
      <c r="H2" s="11">
        <v>2000</v>
      </c>
      <c r="I2" s="11"/>
      <c r="J2" s="11">
        <v>2010</v>
      </c>
      <c r="K2" s="11"/>
      <c r="L2" s="11" t="s">
        <v>2</v>
      </c>
      <c r="M2" s="11">
        <v>2000</v>
      </c>
      <c r="N2" s="11"/>
      <c r="O2" s="11">
        <v>2010</v>
      </c>
      <c r="P2" s="11"/>
      <c r="Q2" s="11" t="s">
        <v>2</v>
      </c>
    </row>
    <row r="3" spans="1:17" ht="15.75" thickBot="1" x14ac:dyDescent="0.3">
      <c r="A3" s="17" t="s">
        <v>57</v>
      </c>
      <c r="B3" s="18"/>
      <c r="C3" s="19">
        <v>5280214</v>
      </c>
      <c r="D3" s="19"/>
      <c r="E3" s="19">
        <v>6182882</v>
      </c>
      <c r="F3" s="19"/>
      <c r="G3" s="20">
        <v>0.17</v>
      </c>
      <c r="H3" s="19">
        <v>279583437</v>
      </c>
      <c r="I3" s="19"/>
      <c r="J3" s="19">
        <v>306675006</v>
      </c>
      <c r="K3" s="19"/>
      <c r="L3" s="20">
        <v>0.1</v>
      </c>
      <c r="M3" s="19">
        <v>71807328</v>
      </c>
      <c r="N3" s="19"/>
      <c r="O3" s="19">
        <v>73690271</v>
      </c>
      <c r="P3" s="19"/>
      <c r="Q3" s="20">
        <v>0.03</v>
      </c>
    </row>
    <row r="4" spans="1:17" ht="15.75" thickBot="1" x14ac:dyDescent="0.3">
      <c r="A4" s="32" t="s">
        <v>58</v>
      </c>
      <c r="B4" s="21" t="s">
        <v>75</v>
      </c>
      <c r="C4" s="19">
        <v>2245602</v>
      </c>
      <c r="D4" s="46">
        <f>C4/C$3</f>
        <v>0.42528617211347874</v>
      </c>
      <c r="E4" s="19">
        <v>2793824</v>
      </c>
      <c r="F4" s="49">
        <f>E4/E$3</f>
        <v>0.45186435710725192</v>
      </c>
      <c r="G4" s="20">
        <v>0.24</v>
      </c>
      <c r="H4" s="19">
        <v>191210242</v>
      </c>
      <c r="I4" s="46">
        <f>H4/H$3</f>
        <v>0.68391119320848748</v>
      </c>
      <c r="J4" s="19">
        <v>218634292</v>
      </c>
      <c r="K4" s="49">
        <f>J4/J$3</f>
        <v>0.71291852196132344</v>
      </c>
      <c r="L4" s="20">
        <v>0.14000000000000001</v>
      </c>
      <c r="M4" s="19">
        <v>49057184</v>
      </c>
      <c r="N4" s="46">
        <f>M4/M$3</f>
        <v>0.68317796200410075</v>
      </c>
      <c r="O4" s="19">
        <v>52932624</v>
      </c>
      <c r="P4" s="49">
        <f>O4/O$3</f>
        <v>0.71831224504521096</v>
      </c>
      <c r="Q4" s="20">
        <v>0.08</v>
      </c>
    </row>
    <row r="5" spans="1:17" ht="15.75" thickBot="1" x14ac:dyDescent="0.3">
      <c r="A5" s="31"/>
      <c r="B5" s="21" t="s">
        <v>76</v>
      </c>
      <c r="C5" s="19">
        <v>724745</v>
      </c>
      <c r="D5" s="46">
        <f t="shared" ref="D5:D12" si="0">C5/C$3</f>
        <v>0.13725674754848952</v>
      </c>
      <c r="E5" s="19">
        <v>796454</v>
      </c>
      <c r="F5" s="49">
        <f t="shared" ref="F5:F12" si="1">E5/E$3</f>
        <v>0.12881597934426048</v>
      </c>
      <c r="G5" s="20">
        <v>0.1</v>
      </c>
      <c r="H5" s="19">
        <v>29630815</v>
      </c>
      <c r="I5" s="46">
        <f t="shared" ref="I5:I12" si="2">H5/H$3</f>
        <v>0.10598201137358505</v>
      </c>
      <c r="J5" s="19">
        <v>28899597</v>
      </c>
      <c r="K5" s="49">
        <f t="shared" ref="K5:K12" si="3">J5/J$3</f>
        <v>9.4235253720024378E-2</v>
      </c>
      <c r="L5" s="20">
        <v>-0.02</v>
      </c>
      <c r="M5" s="19">
        <v>7447648</v>
      </c>
      <c r="N5" s="46">
        <f>M5/M$3</f>
        <v>0.10371710252190416</v>
      </c>
      <c r="O5" s="19">
        <v>6994464</v>
      </c>
      <c r="P5" s="49">
        <f>O5/O$3</f>
        <v>9.4917061710900752E-2</v>
      </c>
      <c r="Q5" s="20">
        <v>-0.06</v>
      </c>
    </row>
    <row r="6" spans="1:17" ht="15.75" thickBot="1" x14ac:dyDescent="0.3">
      <c r="A6" s="48"/>
      <c r="B6" s="21" t="s">
        <v>61</v>
      </c>
      <c r="C6" s="19">
        <v>2309867</v>
      </c>
      <c r="D6" s="46">
        <f t="shared" si="0"/>
        <v>0.43745708033803177</v>
      </c>
      <c r="E6" s="19">
        <v>2592604</v>
      </c>
      <c r="F6" s="49">
        <f t="shared" si="1"/>
        <v>0.4193196635484876</v>
      </c>
      <c r="G6" s="20">
        <v>0.12</v>
      </c>
      <c r="H6" s="19">
        <v>58742380</v>
      </c>
      <c r="I6" s="46">
        <f t="shared" si="2"/>
        <v>0.21010679541792743</v>
      </c>
      <c r="J6" s="19">
        <v>59141117</v>
      </c>
      <c r="K6" s="49">
        <f t="shared" si="3"/>
        <v>0.19284622431865217</v>
      </c>
      <c r="L6" s="20">
        <v>0.01</v>
      </c>
      <c r="M6" s="19">
        <v>15302496</v>
      </c>
      <c r="N6" s="46">
        <f>M6/M$3</f>
        <v>0.21310493547399509</v>
      </c>
      <c r="O6" s="19">
        <v>13763183</v>
      </c>
      <c r="P6" s="49">
        <f>O6/O$3</f>
        <v>0.18677069324388834</v>
      </c>
      <c r="Q6" s="20">
        <v>-0.1</v>
      </c>
    </row>
    <row r="7" spans="1:17" ht="15.75" thickBot="1" x14ac:dyDescent="0.3">
      <c r="A7" s="42" t="s">
        <v>62</v>
      </c>
      <c r="B7" s="21" t="s">
        <v>77</v>
      </c>
      <c r="C7" s="36">
        <v>0</v>
      </c>
      <c r="D7" s="46">
        <f t="shared" si="0"/>
        <v>0</v>
      </c>
      <c r="E7" s="19">
        <v>2686</v>
      </c>
      <c r="F7" s="49">
        <f t="shared" si="1"/>
        <v>4.3442524052699047E-4</v>
      </c>
      <c r="G7" s="47"/>
      <c r="H7" s="36">
        <v>0</v>
      </c>
      <c r="I7" s="46">
        <f t="shared" si="2"/>
        <v>0</v>
      </c>
      <c r="J7" s="19">
        <v>1022300</v>
      </c>
      <c r="K7" s="49">
        <f t="shared" si="3"/>
        <v>3.3334963071623776E-3</v>
      </c>
      <c r="L7" s="47"/>
      <c r="M7" s="36">
        <v>0</v>
      </c>
      <c r="N7" s="46">
        <f>M7/M$3</f>
        <v>0</v>
      </c>
      <c r="O7" s="19">
        <v>13555</v>
      </c>
      <c r="P7" s="49">
        <f>O7/O$3</f>
        <v>1.8394558489274657E-4</v>
      </c>
      <c r="Q7" s="47"/>
    </row>
    <row r="8" spans="1:17" ht="15.75" thickBot="1" x14ac:dyDescent="0.3">
      <c r="A8" s="41"/>
      <c r="B8" s="21" t="s">
        <v>65</v>
      </c>
      <c r="C8" s="19">
        <v>251146</v>
      </c>
      <c r="D8" s="46">
        <f t="shared" si="0"/>
        <v>4.7563602535806312E-2</v>
      </c>
      <c r="E8" s="19">
        <v>201663</v>
      </c>
      <c r="F8" s="49">
        <f t="shared" si="1"/>
        <v>3.261634299344545E-2</v>
      </c>
      <c r="G8" s="20">
        <v>-0.2</v>
      </c>
      <c r="H8" s="19">
        <v>15003590</v>
      </c>
      <c r="I8" s="46">
        <f t="shared" si="2"/>
        <v>5.3664087404433763E-2</v>
      </c>
      <c r="J8" s="19">
        <v>11021823</v>
      </c>
      <c r="K8" s="49">
        <f t="shared" si="3"/>
        <v>3.5939749847106878E-2</v>
      </c>
      <c r="L8" s="20">
        <v>-0.27</v>
      </c>
      <c r="M8" s="19">
        <v>4055407</v>
      </c>
      <c r="N8" s="46">
        <f>M8/M$3</f>
        <v>5.6476227607299354E-2</v>
      </c>
      <c r="O8" s="19">
        <v>2614804</v>
      </c>
      <c r="P8" s="49">
        <f>O8/O$3</f>
        <v>3.5483707204713631E-2</v>
      </c>
      <c r="Q8" s="20">
        <v>-0.36</v>
      </c>
    </row>
    <row r="9" spans="1:17" ht="15.75" thickBot="1" x14ac:dyDescent="0.3">
      <c r="A9" s="41"/>
      <c r="B9" s="21" t="s">
        <v>66</v>
      </c>
      <c r="C9" s="19">
        <v>1876701</v>
      </c>
      <c r="D9" s="46">
        <f t="shared" si="0"/>
        <v>0.35542139011790053</v>
      </c>
      <c r="E9" s="19">
        <v>1185560</v>
      </c>
      <c r="F9" s="49">
        <f t="shared" si="1"/>
        <v>0.19174876699894969</v>
      </c>
      <c r="G9" s="20">
        <v>-0.37</v>
      </c>
      <c r="H9" s="19">
        <v>79329475</v>
      </c>
      <c r="I9" s="46">
        <f t="shared" si="2"/>
        <v>0.2837416831670182</v>
      </c>
      <c r="J9" s="19">
        <v>51269356</v>
      </c>
      <c r="K9" s="49">
        <f t="shared" si="3"/>
        <v>0.1671781364536763</v>
      </c>
      <c r="L9" s="20">
        <v>-0.35</v>
      </c>
      <c r="M9" s="19">
        <v>20694588</v>
      </c>
      <c r="N9" s="46">
        <f>M9/M$3</f>
        <v>0.28819604595230169</v>
      </c>
      <c r="O9" s="19">
        <v>12770843</v>
      </c>
      <c r="P9" s="49">
        <f>O9/O$3</f>
        <v>0.17330432941412308</v>
      </c>
      <c r="Q9" s="20">
        <v>-0.38</v>
      </c>
    </row>
    <row r="10" spans="1:17" ht="15.75" thickBot="1" x14ac:dyDescent="0.3">
      <c r="A10" s="41"/>
      <c r="B10" s="21" t="s">
        <v>67</v>
      </c>
      <c r="C10" s="19">
        <v>1829414</v>
      </c>
      <c r="D10" s="46">
        <f t="shared" si="0"/>
        <v>0.34646588187524219</v>
      </c>
      <c r="E10" s="19">
        <v>1978146</v>
      </c>
      <c r="F10" s="49">
        <f t="shared" si="1"/>
        <v>0.31993914811895163</v>
      </c>
      <c r="G10" s="20">
        <v>0.08</v>
      </c>
      <c r="H10" s="19">
        <v>88439385</v>
      </c>
      <c r="I10" s="46">
        <f t="shared" si="2"/>
        <v>0.31632555186021266</v>
      </c>
      <c r="J10" s="19">
        <v>78430814</v>
      </c>
      <c r="K10" s="49">
        <f t="shared" si="3"/>
        <v>0.25574569973270012</v>
      </c>
      <c r="L10" s="20">
        <v>-0.11</v>
      </c>
      <c r="M10" s="19">
        <v>21974042</v>
      </c>
      <c r="N10" s="46">
        <f>M10/M$3</f>
        <v>0.30601392103045527</v>
      </c>
      <c r="O10" s="19">
        <v>18573954</v>
      </c>
      <c r="P10" s="49">
        <f>O10/O$3</f>
        <v>0.25205435870903503</v>
      </c>
      <c r="Q10" s="20">
        <v>-0.15</v>
      </c>
    </row>
    <row r="11" spans="1:17" ht="15.75" thickBot="1" x14ac:dyDescent="0.3">
      <c r="A11" s="41"/>
      <c r="B11" s="21" t="s">
        <v>68</v>
      </c>
      <c r="C11" s="19">
        <v>984837</v>
      </c>
      <c r="D11" s="46">
        <f t="shared" si="0"/>
        <v>0.18651459959766784</v>
      </c>
      <c r="E11" s="19">
        <v>1860065</v>
      </c>
      <c r="F11" s="49">
        <f t="shared" si="1"/>
        <v>0.30084109643366963</v>
      </c>
      <c r="G11" s="20">
        <v>0.89</v>
      </c>
      <c r="H11" s="19">
        <v>68510768</v>
      </c>
      <c r="I11" s="46">
        <f t="shared" si="2"/>
        <v>0.24504587516033721</v>
      </c>
      <c r="J11" s="19">
        <v>93716911</v>
      </c>
      <c r="K11" s="49">
        <f t="shared" si="3"/>
        <v>0.3055903127625601</v>
      </c>
      <c r="L11" s="20">
        <v>0.37</v>
      </c>
      <c r="M11" s="19">
        <v>17350990</v>
      </c>
      <c r="N11" s="46">
        <f>M11/M$3</f>
        <v>0.24163258100900231</v>
      </c>
      <c r="O11" s="19">
        <v>21953876</v>
      </c>
      <c r="P11" s="49">
        <f>O11/O$3</f>
        <v>0.29792095621415204</v>
      </c>
      <c r="Q11" s="20">
        <v>0.27</v>
      </c>
    </row>
    <row r="12" spans="1:17" ht="15.75" thickBot="1" x14ac:dyDescent="0.3">
      <c r="A12" s="43"/>
      <c r="B12" s="21" t="s">
        <v>69</v>
      </c>
      <c r="C12" s="19">
        <v>338116</v>
      </c>
      <c r="D12" s="46">
        <f t="shared" si="0"/>
        <v>6.4034525873383166E-2</v>
      </c>
      <c r="E12" s="19">
        <v>954762</v>
      </c>
      <c r="F12" s="49">
        <f t="shared" si="1"/>
        <v>0.15442022021445662</v>
      </c>
      <c r="G12" s="20">
        <v>1.82</v>
      </c>
      <c r="H12" s="19">
        <v>28300219</v>
      </c>
      <c r="I12" s="46">
        <f t="shared" si="2"/>
        <v>0.10122280240799815</v>
      </c>
      <c r="J12" s="19">
        <v>71213802</v>
      </c>
      <c r="K12" s="49">
        <f t="shared" si="3"/>
        <v>0.23221260489679424</v>
      </c>
      <c r="L12" s="20">
        <v>1.52</v>
      </c>
      <c r="M12" s="19">
        <v>7732301</v>
      </c>
      <c r="N12" s="46">
        <f>M12/M$3</f>
        <v>0.10768122440094137</v>
      </c>
      <c r="O12" s="19">
        <v>17763239</v>
      </c>
      <c r="P12" s="49">
        <f>O12/O$3</f>
        <v>0.24105270287308347</v>
      </c>
      <c r="Q12" s="20">
        <v>1.3</v>
      </c>
    </row>
    <row r="16" spans="1:17" ht="15.75" thickBot="1" x14ac:dyDescent="0.3">
      <c r="A16" s="17" t="s">
        <v>57</v>
      </c>
      <c r="B16" s="18"/>
    </row>
    <row r="17" spans="1:2" ht="15.75" thickBot="1" x14ac:dyDescent="0.3">
      <c r="A17" s="32" t="s">
        <v>58</v>
      </c>
      <c r="B17" s="21" t="s">
        <v>75</v>
      </c>
    </row>
    <row r="18" spans="1:2" ht="15.75" thickBot="1" x14ac:dyDescent="0.3">
      <c r="A18" s="31"/>
      <c r="B18" s="21" t="s">
        <v>76</v>
      </c>
    </row>
    <row r="19" spans="1:2" ht="15.75" thickBot="1" x14ac:dyDescent="0.3">
      <c r="A19" s="48"/>
      <c r="B19" s="21" t="s">
        <v>61</v>
      </c>
    </row>
    <row r="20" spans="1:2" ht="15.75" thickBot="1" x14ac:dyDescent="0.3">
      <c r="A20" s="42" t="s">
        <v>62</v>
      </c>
      <c r="B20" s="21" t="s">
        <v>77</v>
      </c>
    </row>
    <row r="21" spans="1:2" ht="15.75" thickBot="1" x14ac:dyDescent="0.3">
      <c r="A21" s="41"/>
      <c r="B21" s="21" t="s">
        <v>65</v>
      </c>
    </row>
    <row r="22" spans="1:2" ht="15.75" thickBot="1" x14ac:dyDescent="0.3">
      <c r="A22" s="41"/>
      <c r="B22" s="21" t="s">
        <v>66</v>
      </c>
    </row>
    <row r="23" spans="1:2" ht="15.75" thickBot="1" x14ac:dyDescent="0.3">
      <c r="A23" s="41"/>
      <c r="B23" s="21" t="s">
        <v>67</v>
      </c>
    </row>
    <row r="24" spans="1:2" ht="15.75" thickBot="1" x14ac:dyDescent="0.3">
      <c r="A24" s="41"/>
      <c r="B24" s="21" t="s">
        <v>68</v>
      </c>
    </row>
    <row r="25" spans="1:2" ht="15.75" thickBot="1" x14ac:dyDescent="0.3">
      <c r="A25" s="43"/>
      <c r="B25" s="21" t="s">
        <v>69</v>
      </c>
    </row>
  </sheetData>
  <mergeCells count="9">
    <mergeCell ref="A7:A12"/>
    <mergeCell ref="C1:G1"/>
    <mergeCell ref="H1:L1"/>
    <mergeCell ref="A17:A19"/>
    <mergeCell ref="A20:A25"/>
    <mergeCell ref="A1:B1"/>
    <mergeCell ref="M1:Q1"/>
    <mergeCell ref="A2:B2"/>
    <mergeCell ref="A4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L8" sqref="L8"/>
    </sheetView>
  </sheetViews>
  <sheetFormatPr defaultRowHeight="15" x14ac:dyDescent="0.25"/>
  <cols>
    <col min="1" max="1" width="19" bestFit="1" customWidth="1"/>
  </cols>
  <sheetData>
    <row r="1" spans="1:10" x14ac:dyDescent="0.25">
      <c r="A1" s="1" t="s">
        <v>1</v>
      </c>
      <c r="B1" s="1">
        <v>2000</v>
      </c>
      <c r="C1" s="1">
        <v>2010</v>
      </c>
      <c r="D1" s="1" t="s">
        <v>2</v>
      </c>
      <c r="E1" s="1">
        <v>2000</v>
      </c>
      <c r="F1" s="1">
        <v>2010</v>
      </c>
      <c r="G1" s="1" t="s">
        <v>2</v>
      </c>
      <c r="H1" s="1">
        <v>2000</v>
      </c>
      <c r="I1" s="1">
        <v>2010</v>
      </c>
      <c r="J1" s="1" t="s">
        <v>2</v>
      </c>
    </row>
    <row r="2" spans="1:10" x14ac:dyDescent="0.25">
      <c r="A2" s="2" t="s">
        <v>35</v>
      </c>
      <c r="B2" s="2">
        <v>6.8</v>
      </c>
      <c r="C2" s="2">
        <v>5.4</v>
      </c>
      <c r="D2" s="3">
        <f>(C2-B2)/B2</f>
        <v>-0.20588235294117641</v>
      </c>
      <c r="E2" s="2">
        <v>17</v>
      </c>
      <c r="F2" s="2">
        <v>18.2</v>
      </c>
      <c r="G2" s="3">
        <f>(F2-E2)/E2</f>
        <v>7.0588235294117604E-2</v>
      </c>
      <c r="H2" s="2">
        <v>6.5</v>
      </c>
      <c r="I2" s="2">
        <v>6.9</v>
      </c>
      <c r="J2" s="3">
        <f>(I2-H2)/H2</f>
        <v>6.153846153846159E-2</v>
      </c>
    </row>
    <row r="3" spans="1:10" x14ac:dyDescent="0.25">
      <c r="A3" s="2" t="s">
        <v>42</v>
      </c>
      <c r="B3" s="2">
        <v>7.6</v>
      </c>
      <c r="C3" s="2">
        <v>5.2</v>
      </c>
      <c r="D3" s="3">
        <f>(C3-B3)/B3</f>
        <v>-0.31578947368421045</v>
      </c>
      <c r="E3" s="2">
        <v>18.899999999999999</v>
      </c>
      <c r="F3" s="2">
        <v>18.7</v>
      </c>
      <c r="G3" s="3">
        <f>(F3-E3)/E3</f>
        <v>-1.0582010582010545E-2</v>
      </c>
      <c r="H3" s="2">
        <v>7.1</v>
      </c>
      <c r="I3" s="2">
        <v>7.2</v>
      </c>
      <c r="J3" s="3">
        <f>(I3-H3)/H3</f>
        <v>1.4084507042253596E-2</v>
      </c>
    </row>
    <row r="4" spans="1:10" x14ac:dyDescent="0.25">
      <c r="A4" s="2" t="s">
        <v>16</v>
      </c>
      <c r="B4" s="2">
        <v>11.9</v>
      </c>
      <c r="C4" s="2">
        <v>9.1</v>
      </c>
      <c r="D4" s="3">
        <f>(C4-B4)/B4</f>
        <v>-0.23529411764705888</v>
      </c>
      <c r="E4" s="2">
        <v>23.7</v>
      </c>
      <c r="F4" s="2">
        <v>23</v>
      </c>
      <c r="G4" s="3">
        <f>(F4-E4)/E4</f>
        <v>-2.9535864978902926E-2</v>
      </c>
      <c r="H4" s="2">
        <v>9.9</v>
      </c>
      <c r="I4" s="2">
        <v>9.4</v>
      </c>
      <c r="J4" s="3">
        <f>(I4-H4)/H4</f>
        <v>-5.0505050505050504E-2</v>
      </c>
    </row>
    <row r="5" spans="1:10" x14ac:dyDescent="0.25">
      <c r="A5" s="2" t="s">
        <v>37</v>
      </c>
      <c r="B5" s="2">
        <v>14.8</v>
      </c>
      <c r="C5" s="2">
        <v>10.4</v>
      </c>
      <c r="D5" s="3">
        <f>(C5-B5)/B5</f>
        <v>-0.29729729729729731</v>
      </c>
      <c r="E5" s="2">
        <v>23.7</v>
      </c>
      <c r="F5" s="2">
        <v>19.600000000000001</v>
      </c>
      <c r="G5" s="3">
        <f>(F5-E5)/E5</f>
        <v>-0.17299578059071721</v>
      </c>
      <c r="H5" s="2">
        <v>10.1</v>
      </c>
      <c r="I5" s="2">
        <v>9.1999999999999993</v>
      </c>
      <c r="J5" s="3">
        <f>(I5-H5)/H5</f>
        <v>-8.9108910891089146E-2</v>
      </c>
    </row>
    <row r="6" spans="1:10" x14ac:dyDescent="0.25">
      <c r="A6" s="2" t="s">
        <v>45</v>
      </c>
      <c r="B6" s="2">
        <v>25.5</v>
      </c>
      <c r="C6" s="2">
        <v>17</v>
      </c>
      <c r="D6" s="3">
        <f>(C6-B6)/B6</f>
        <v>-0.33333333333333331</v>
      </c>
      <c r="E6" s="2">
        <v>23.8</v>
      </c>
      <c r="F6" s="2">
        <v>19.8</v>
      </c>
      <c r="G6" s="3">
        <f>(F6-E6)/E6</f>
        <v>-0.16806722689075629</v>
      </c>
      <c r="H6" s="2">
        <v>8.1999999999999993</v>
      </c>
      <c r="I6" s="2">
        <v>7.4</v>
      </c>
      <c r="J6" s="3">
        <f>(I6-H6)/H6</f>
        <v>-9.7560975609755976E-2</v>
      </c>
    </row>
    <row r="7" spans="1:10" x14ac:dyDescent="0.25">
      <c r="A7" s="2" t="s">
        <v>28</v>
      </c>
      <c r="B7" s="2">
        <v>12.3</v>
      </c>
      <c r="C7" s="2">
        <v>8.6</v>
      </c>
      <c r="D7" s="3">
        <f>(C7-B7)/B7</f>
        <v>-0.30081300813008138</v>
      </c>
      <c r="E7" s="2">
        <v>25.3</v>
      </c>
      <c r="F7" s="2">
        <v>22.4</v>
      </c>
      <c r="G7" s="3">
        <f>(F7-E7)/E7</f>
        <v>-0.11462450592885384</v>
      </c>
      <c r="H7" s="2">
        <v>8.5</v>
      </c>
      <c r="I7" s="2">
        <v>7.6</v>
      </c>
      <c r="J7" s="3">
        <f>(I7-H7)/H7</f>
        <v>-0.10588235294117651</v>
      </c>
    </row>
    <row r="8" spans="1:10" x14ac:dyDescent="0.25">
      <c r="A8" s="2" t="s">
        <v>44</v>
      </c>
      <c r="B8" s="2">
        <v>16.2</v>
      </c>
      <c r="C8" s="2">
        <v>11.5</v>
      </c>
      <c r="D8" s="3">
        <f>(C8-B8)/B8</f>
        <v>-0.29012345679012341</v>
      </c>
      <c r="E8" s="2">
        <v>22.4</v>
      </c>
      <c r="F8" s="2">
        <v>18.8</v>
      </c>
      <c r="G8" s="3">
        <f>(F8-E8)/E8</f>
        <v>-0.16071428571428564</v>
      </c>
      <c r="H8" s="2">
        <v>10.7</v>
      </c>
      <c r="I8" s="2">
        <v>9.1999999999999993</v>
      </c>
      <c r="J8" s="3">
        <f>(I8-H8)/H8</f>
        <v>-0.14018691588785048</v>
      </c>
    </row>
    <row r="9" spans="1:10" x14ac:dyDescent="0.25">
      <c r="A9" s="2" t="s">
        <v>50</v>
      </c>
      <c r="B9" s="2">
        <v>15.9</v>
      </c>
      <c r="C9" s="2">
        <v>10.6</v>
      </c>
      <c r="D9" s="3">
        <f>(C9-B9)/B9</f>
        <v>-0.33333333333333337</v>
      </c>
      <c r="E9" s="2">
        <v>18.5</v>
      </c>
      <c r="F9" s="2">
        <v>18.8</v>
      </c>
      <c r="G9" s="3">
        <f>(F9-E9)/E9</f>
        <v>1.6216216216216255E-2</v>
      </c>
      <c r="H9" s="2">
        <v>10.6</v>
      </c>
      <c r="I9" s="2">
        <v>9.1</v>
      </c>
      <c r="J9" s="3">
        <f>(I9-H9)/H9</f>
        <v>-0.14150943396226415</v>
      </c>
    </row>
    <row r="10" spans="1:10" x14ac:dyDescent="0.25">
      <c r="A10" s="2" t="s">
        <v>46</v>
      </c>
      <c r="B10" s="2">
        <v>14</v>
      </c>
      <c r="C10" s="2">
        <v>8.3000000000000007</v>
      </c>
      <c r="D10" s="3">
        <f>(C10-B10)/B10</f>
        <v>-0.40714285714285708</v>
      </c>
      <c r="E10" s="2">
        <v>11.3</v>
      </c>
      <c r="F10" s="2">
        <v>9.4</v>
      </c>
      <c r="G10" s="3">
        <f>(F10-E10)/E10</f>
        <v>-0.16814159292035399</v>
      </c>
      <c r="H10" s="2">
        <v>6.8</v>
      </c>
      <c r="I10" s="2">
        <v>5.7</v>
      </c>
      <c r="J10" s="3">
        <f>(I10-H10)/H10</f>
        <v>-0.16176470588235289</v>
      </c>
    </row>
    <row r="11" spans="1:10" x14ac:dyDescent="0.25">
      <c r="A11" s="2" t="s">
        <v>26</v>
      </c>
      <c r="B11" s="2">
        <v>13.1</v>
      </c>
      <c r="C11" s="2">
        <v>9.3000000000000007</v>
      </c>
      <c r="D11" s="3">
        <f>(C11-B11)/B11</f>
        <v>-0.29007633587786252</v>
      </c>
      <c r="E11" s="2">
        <v>22.8</v>
      </c>
      <c r="F11" s="2">
        <v>19.5</v>
      </c>
      <c r="G11" s="3">
        <f>(F11-E11)/E11</f>
        <v>-0.14473684210526319</v>
      </c>
      <c r="H11" s="2">
        <v>12.2</v>
      </c>
      <c r="I11" s="2">
        <v>10.1</v>
      </c>
      <c r="J11" s="3">
        <f>(I11-H11)/H11</f>
        <v>-0.17213114754098358</v>
      </c>
    </row>
    <row r="12" spans="1:10" x14ac:dyDescent="0.25">
      <c r="A12" s="2" t="s">
        <v>7</v>
      </c>
      <c r="B12" s="2">
        <v>26.5</v>
      </c>
      <c r="C12" s="2">
        <v>18.100000000000001</v>
      </c>
      <c r="D12" s="3">
        <f>(C12-B12)/B12</f>
        <v>-0.31698113207547163</v>
      </c>
      <c r="E12" s="2">
        <v>19.399999999999999</v>
      </c>
      <c r="F12" s="2">
        <v>18.600000000000001</v>
      </c>
      <c r="G12" s="3">
        <f>(F12-E12)/E12</f>
        <v>-4.1237113402061709E-2</v>
      </c>
      <c r="H12" s="2">
        <v>6.8</v>
      </c>
      <c r="I12" s="2">
        <v>5.6</v>
      </c>
      <c r="J12" s="3">
        <f>(I12-H12)/H12</f>
        <v>-0.17647058823529416</v>
      </c>
    </row>
    <row r="13" spans="1:10" x14ac:dyDescent="0.25">
      <c r="A13" s="2" t="s">
        <v>5</v>
      </c>
      <c r="B13" s="2">
        <v>13.2</v>
      </c>
      <c r="C13" s="2">
        <v>9.3000000000000007</v>
      </c>
      <c r="D13" s="3">
        <f>(C13-B13)/B13</f>
        <v>-0.29545454545454536</v>
      </c>
      <c r="E13" s="2">
        <v>20.5</v>
      </c>
      <c r="F13" s="2">
        <v>17.3</v>
      </c>
      <c r="G13" s="3">
        <f>(F13-E13)/E13</f>
        <v>-0.15609756097560973</v>
      </c>
      <c r="H13" s="2">
        <v>12.4</v>
      </c>
      <c r="I13" s="2">
        <v>10.199999999999999</v>
      </c>
      <c r="J13" s="3">
        <f>(I13-H13)/H13</f>
        <v>-0.17741935483870977</v>
      </c>
    </row>
    <row r="14" spans="1:10" x14ac:dyDescent="0.25">
      <c r="A14" s="2" t="s">
        <v>17</v>
      </c>
      <c r="B14" s="2">
        <v>13.4</v>
      </c>
      <c r="C14" s="2">
        <v>9.6999999999999993</v>
      </c>
      <c r="D14" s="3">
        <f>(C14-B14)/B14</f>
        <v>-0.2761194029850747</v>
      </c>
      <c r="E14" s="2">
        <v>23.8</v>
      </c>
      <c r="F14" s="2">
        <v>21</v>
      </c>
      <c r="G14" s="3">
        <f>(F14-E14)/E14</f>
        <v>-0.11764705882352944</v>
      </c>
      <c r="H14" s="2">
        <v>10</v>
      </c>
      <c r="I14" s="2">
        <v>8.1999999999999993</v>
      </c>
      <c r="J14" s="3">
        <f>(I14-H14)/H14</f>
        <v>-0.18000000000000008</v>
      </c>
    </row>
    <row r="15" spans="1:10" x14ac:dyDescent="0.25">
      <c r="A15" s="2" t="s">
        <v>32</v>
      </c>
      <c r="B15" s="2">
        <v>16</v>
      </c>
      <c r="C15" s="2">
        <v>12.1</v>
      </c>
      <c r="D15" s="3">
        <f>(C15-B15)/B15</f>
        <v>-0.24375000000000002</v>
      </c>
      <c r="E15" s="2">
        <v>17.5</v>
      </c>
      <c r="F15" s="2">
        <v>15.9</v>
      </c>
      <c r="G15" s="3">
        <f>(F15-E15)/E15</f>
        <v>-9.1428571428571415E-2</v>
      </c>
      <c r="H15" s="2">
        <v>5.5</v>
      </c>
      <c r="I15" s="2">
        <v>4.5</v>
      </c>
      <c r="J15" s="3">
        <f>(I15-H15)/H15</f>
        <v>-0.18181818181818182</v>
      </c>
    </row>
    <row r="16" spans="1:10" x14ac:dyDescent="0.25">
      <c r="A16" s="2" t="s">
        <v>15</v>
      </c>
      <c r="B16" s="2">
        <v>24.8</v>
      </c>
      <c r="C16" s="2">
        <v>15.4</v>
      </c>
      <c r="D16" s="3">
        <f>(C16-B16)/B16</f>
        <v>-0.37903225806451613</v>
      </c>
      <c r="E16" s="2">
        <v>22</v>
      </c>
      <c r="F16" s="2">
        <v>22</v>
      </c>
      <c r="G16" s="3">
        <f>(F16-E16)/E16</f>
        <v>0</v>
      </c>
      <c r="H16" s="2">
        <v>14.9</v>
      </c>
      <c r="I16" s="2">
        <v>12</v>
      </c>
      <c r="J16" s="3">
        <f>(I16-H16)/H16</f>
        <v>-0.1946308724832215</v>
      </c>
    </row>
    <row r="17" spans="1:10" x14ac:dyDescent="0.25">
      <c r="A17" s="2" t="s">
        <v>24</v>
      </c>
      <c r="B17" s="2">
        <v>14.1</v>
      </c>
      <c r="C17" s="2">
        <v>9.9</v>
      </c>
      <c r="D17" s="3">
        <f>(C17-B17)/B17</f>
        <v>-0.29787234042553185</v>
      </c>
      <c r="E17" s="2">
        <v>19.3</v>
      </c>
      <c r="F17" s="2">
        <v>20.5</v>
      </c>
      <c r="G17" s="3">
        <f>(F17-E17)/E17</f>
        <v>6.2176165803108772E-2</v>
      </c>
      <c r="H17" s="2">
        <v>9.6999999999999993</v>
      </c>
      <c r="I17" s="2">
        <v>7.7</v>
      </c>
      <c r="J17" s="3">
        <f>(I17-H17)/H17</f>
        <v>-0.20618556701030921</v>
      </c>
    </row>
    <row r="18" spans="1:10" x14ac:dyDescent="0.25">
      <c r="A18" s="2" t="s">
        <v>14</v>
      </c>
      <c r="B18" s="2">
        <v>25.6</v>
      </c>
      <c r="C18" s="2">
        <v>19</v>
      </c>
      <c r="D18" s="3">
        <f>(C18-B18)/B18</f>
        <v>-0.25781250000000006</v>
      </c>
      <c r="E18" s="2">
        <v>24.2</v>
      </c>
      <c r="F18" s="2">
        <v>22.1</v>
      </c>
      <c r="G18" s="3">
        <f>(F18-E18)/E18</f>
        <v>-8.6776859504132151E-2</v>
      </c>
      <c r="H18" s="2">
        <v>14.4</v>
      </c>
      <c r="I18" s="2">
        <v>11.3</v>
      </c>
      <c r="J18" s="3">
        <f>(I18-H18)/H18</f>
        <v>-0.21527777777777773</v>
      </c>
    </row>
    <row r="19" spans="1:10" x14ac:dyDescent="0.25">
      <c r="A19" s="2" t="s">
        <v>30</v>
      </c>
      <c r="B19" s="2">
        <v>16.399999999999999</v>
      </c>
      <c r="C19" s="2">
        <v>9.1</v>
      </c>
      <c r="D19" s="3">
        <f>(C19-B19)/B19</f>
        <v>-0.44512195121951215</v>
      </c>
      <c r="E19" s="2">
        <v>10.4</v>
      </c>
      <c r="F19" s="2">
        <v>9.4</v>
      </c>
      <c r="G19" s="3">
        <f>(F19-E19)/E19</f>
        <v>-9.6153846153846145E-2</v>
      </c>
      <c r="H19" s="2">
        <v>7.9</v>
      </c>
      <c r="I19" s="2">
        <v>6</v>
      </c>
      <c r="J19" s="3">
        <f>(I19-H19)/H19</f>
        <v>-0.24050632911392408</v>
      </c>
    </row>
    <row r="20" spans="1:10" x14ac:dyDescent="0.25">
      <c r="A20" s="2" t="s">
        <v>36</v>
      </c>
      <c r="B20" s="2">
        <v>23.6</v>
      </c>
      <c r="C20" s="2">
        <v>14.3</v>
      </c>
      <c r="D20" s="3">
        <f>(C20-B20)/B20</f>
        <v>-0.3940677966101695</v>
      </c>
      <c r="E20" s="2">
        <v>22.8</v>
      </c>
      <c r="F20" s="2">
        <v>20.8</v>
      </c>
      <c r="G20" s="3">
        <f>(F20-E20)/E20</f>
        <v>-8.771929824561403E-2</v>
      </c>
      <c r="H20" s="2">
        <v>15.6</v>
      </c>
      <c r="I20" s="2">
        <v>11.8</v>
      </c>
      <c r="J20" s="3">
        <f>(I20-H20)/H20</f>
        <v>-0.24358974358974353</v>
      </c>
    </row>
    <row r="21" spans="1:10" x14ac:dyDescent="0.25">
      <c r="A21" s="2" t="s">
        <v>19</v>
      </c>
      <c r="B21" s="2">
        <v>15.8</v>
      </c>
      <c r="C21" s="2">
        <v>9.6</v>
      </c>
      <c r="D21" s="3">
        <f>(C21-B21)/B21</f>
        <v>-0.39240506329113928</v>
      </c>
      <c r="E21" s="2">
        <v>19.899999999999999</v>
      </c>
      <c r="F21" s="2">
        <v>18.2</v>
      </c>
      <c r="G21" s="3">
        <f>(F21-E21)/E21</f>
        <v>-8.5427135678391927E-2</v>
      </c>
      <c r="H21" s="2">
        <v>12.7</v>
      </c>
      <c r="I21" s="2">
        <v>9.6</v>
      </c>
      <c r="J21" s="3">
        <f>(I21-H21)/H21</f>
        <v>-0.24409448818897636</v>
      </c>
    </row>
    <row r="22" spans="1:10" x14ac:dyDescent="0.25">
      <c r="A22" s="2" t="s">
        <v>49</v>
      </c>
      <c r="B22" s="2">
        <v>19.899999999999999</v>
      </c>
      <c r="C22" s="2">
        <v>12.7</v>
      </c>
      <c r="D22" s="3">
        <f>(C22-B22)/B22</f>
        <v>-0.36180904522613067</v>
      </c>
      <c r="E22" s="2">
        <v>19.7</v>
      </c>
      <c r="F22" s="2">
        <v>17.8</v>
      </c>
      <c r="G22" s="3">
        <f>(F22-E22)/E22</f>
        <v>-9.6446700507614141E-2</v>
      </c>
      <c r="H22" s="2">
        <v>14.4</v>
      </c>
      <c r="I22" s="2">
        <v>10.8</v>
      </c>
      <c r="J22" s="3">
        <f>(I22-H22)/H22</f>
        <v>-0.24999999999999997</v>
      </c>
    </row>
    <row r="23" spans="1:10" x14ac:dyDescent="0.25">
      <c r="A23" s="2" t="s">
        <v>29</v>
      </c>
      <c r="B23" s="2">
        <v>22.5</v>
      </c>
      <c r="C23" s="2">
        <v>15.9</v>
      </c>
      <c r="D23" s="3">
        <f>(C23-B23)/B23</f>
        <v>-0.29333333333333333</v>
      </c>
      <c r="E23" s="2">
        <v>26</v>
      </c>
      <c r="F23" s="2">
        <v>17.8</v>
      </c>
      <c r="G23" s="3">
        <f>(F23-E23)/E23</f>
        <v>-0.31538461538461537</v>
      </c>
      <c r="H23" s="2">
        <v>7.3</v>
      </c>
      <c r="I23" s="2">
        <v>5.4</v>
      </c>
      <c r="J23" s="3">
        <f>(I23-H23)/H23</f>
        <v>-0.26027397260273966</v>
      </c>
    </row>
    <row r="24" spans="1:10" x14ac:dyDescent="0.25">
      <c r="A24" s="2" t="s">
        <v>18</v>
      </c>
      <c r="B24" s="2">
        <v>19.7</v>
      </c>
      <c r="C24" s="2">
        <v>12.4</v>
      </c>
      <c r="D24" s="3">
        <f>(C24-B24)/B24</f>
        <v>-0.37055837563451771</v>
      </c>
      <c r="E24" s="2">
        <v>22.9</v>
      </c>
      <c r="F24" s="2">
        <v>17.399999999999999</v>
      </c>
      <c r="G24" s="3">
        <f>(F24-E24)/E24</f>
        <v>-0.24017467248908297</v>
      </c>
      <c r="H24" s="2">
        <v>15.3</v>
      </c>
      <c r="I24" s="2">
        <v>11.3</v>
      </c>
      <c r="J24" s="3">
        <f>(I24-H24)/H24</f>
        <v>-0.26143790849673204</v>
      </c>
    </row>
    <row r="25" spans="1:10" x14ac:dyDescent="0.25">
      <c r="A25" s="2" t="s">
        <v>51</v>
      </c>
      <c r="B25" s="2">
        <v>12.3</v>
      </c>
      <c r="C25" s="2">
        <v>7.6</v>
      </c>
      <c r="D25" s="3">
        <f>(C25-B25)/B25</f>
        <v>-0.38211382113821146</v>
      </c>
      <c r="E25" s="2">
        <v>18.3</v>
      </c>
      <c r="F25" s="2">
        <v>15.4</v>
      </c>
      <c r="G25" s="3">
        <f>(F25-E25)/E25</f>
        <v>-0.15846994535519127</v>
      </c>
      <c r="H25" s="2">
        <v>6.6</v>
      </c>
      <c r="I25" s="2">
        <v>4.8</v>
      </c>
      <c r="J25" s="3">
        <f>(I25-H25)/H25</f>
        <v>-0.27272727272727271</v>
      </c>
    </row>
    <row r="26" spans="1:10" x14ac:dyDescent="0.25">
      <c r="A26" s="2" t="s">
        <v>25</v>
      </c>
      <c r="B26" s="2">
        <v>12.4</v>
      </c>
      <c r="C26" s="2">
        <v>8.3000000000000007</v>
      </c>
      <c r="D26" s="3">
        <f>(C26-B26)/B26</f>
        <v>-0.33064516129032256</v>
      </c>
      <c r="E26" s="2">
        <v>17.100000000000001</v>
      </c>
      <c r="F26" s="2">
        <v>15.2</v>
      </c>
      <c r="G26" s="3">
        <f>(F26-E26)/E26</f>
        <v>-0.11111111111111123</v>
      </c>
      <c r="H26" s="2">
        <v>12.8</v>
      </c>
      <c r="I26" s="2">
        <v>9.3000000000000007</v>
      </c>
      <c r="J26" s="3">
        <f>(I26-H26)/H26</f>
        <v>-0.2734375</v>
      </c>
    </row>
    <row r="27" spans="1:10" x14ac:dyDescent="0.25">
      <c r="A27" s="2" t="s">
        <v>22</v>
      </c>
      <c r="B27" s="2">
        <v>23.9</v>
      </c>
      <c r="C27" s="2">
        <v>14.1</v>
      </c>
      <c r="D27" s="3">
        <f>(C27-B27)/B27</f>
        <v>-0.41004184100418406</v>
      </c>
      <c r="E27" s="2">
        <v>16.2</v>
      </c>
      <c r="F27" s="2">
        <v>12.4</v>
      </c>
      <c r="G27" s="3">
        <f>(F27-E27)/E27</f>
        <v>-0.23456790123456783</v>
      </c>
      <c r="H27" s="2">
        <v>10.6</v>
      </c>
      <c r="I27" s="2">
        <v>7.7</v>
      </c>
      <c r="J27" s="3">
        <f>(I27-H27)/H27</f>
        <v>-0.2735849056603773</v>
      </c>
    </row>
    <row r="28" spans="1:10" x14ac:dyDescent="0.25">
      <c r="A28" s="2" t="s">
        <v>33</v>
      </c>
      <c r="B28" s="2">
        <v>28.8</v>
      </c>
      <c r="C28" s="2">
        <v>16.600000000000001</v>
      </c>
      <c r="D28" s="3">
        <f>(C28-B28)/B28</f>
        <v>-0.42361111111111105</v>
      </c>
      <c r="E28" s="2">
        <v>18</v>
      </c>
      <c r="F28" s="2">
        <v>15.5</v>
      </c>
      <c r="G28" s="3">
        <f>(F28-E28)/E28</f>
        <v>-0.1388888888888889</v>
      </c>
      <c r="H28" s="2">
        <v>11.2</v>
      </c>
      <c r="I28" s="2">
        <v>8.1</v>
      </c>
      <c r="J28" s="3">
        <f>(I28-H28)/H28</f>
        <v>-0.27678571428571425</v>
      </c>
    </row>
    <row r="29" spans="1:10" x14ac:dyDescent="0.25">
      <c r="A29" s="2" t="s">
        <v>39</v>
      </c>
      <c r="B29" s="2">
        <v>27.6</v>
      </c>
      <c r="C29" s="2">
        <v>16.600000000000001</v>
      </c>
      <c r="D29" s="3">
        <f>(C29-B29)/B29</f>
        <v>-0.39855072463768115</v>
      </c>
      <c r="E29" s="2">
        <v>21.2</v>
      </c>
      <c r="F29" s="2">
        <v>17</v>
      </c>
      <c r="G29" s="3">
        <f>(F29-E29)/E29</f>
        <v>-0.1981132075471698</v>
      </c>
      <c r="H29" s="2">
        <v>14</v>
      </c>
      <c r="I29" s="2">
        <v>10.1</v>
      </c>
      <c r="J29" s="3">
        <f>(I29-H29)/H29</f>
        <v>-0.27857142857142858</v>
      </c>
    </row>
    <row r="30" spans="1:10" x14ac:dyDescent="0.25">
      <c r="A30" s="2" t="s">
        <v>11</v>
      </c>
      <c r="B30" s="2">
        <v>19.7</v>
      </c>
      <c r="C30" s="2">
        <v>10.7</v>
      </c>
      <c r="D30" s="3">
        <f>(C30-B30)/B30</f>
        <v>-0.45685279187817263</v>
      </c>
      <c r="E30" s="2">
        <v>20.5</v>
      </c>
      <c r="F30" s="2">
        <v>15.9</v>
      </c>
      <c r="G30" s="3">
        <f>(F30-E30)/E30</f>
        <v>-0.224390243902439</v>
      </c>
      <c r="H30" s="2">
        <v>11</v>
      </c>
      <c r="I30" s="2">
        <v>7.8</v>
      </c>
      <c r="J30" s="3">
        <f>(I30-H30)/H30</f>
        <v>-0.29090909090909095</v>
      </c>
    </row>
    <row r="31" spans="1:10" x14ac:dyDescent="0.25">
      <c r="A31" s="2" t="s">
        <v>40</v>
      </c>
      <c r="B31" s="2">
        <v>23.6</v>
      </c>
      <c r="C31" s="2">
        <v>13.8</v>
      </c>
      <c r="D31" s="3">
        <f>(C31-B31)/B31</f>
        <v>-0.4152542372881356</v>
      </c>
      <c r="E31" s="2">
        <v>18.100000000000001</v>
      </c>
      <c r="F31" s="2">
        <v>13.1</v>
      </c>
      <c r="G31" s="3">
        <f>(F31-E31)/E31</f>
        <v>-0.27624309392265201</v>
      </c>
      <c r="H31" s="2">
        <v>11</v>
      </c>
      <c r="I31" s="2">
        <v>7.8</v>
      </c>
      <c r="J31" s="3">
        <f>(I31-H31)/H31</f>
        <v>-0.29090909090909095</v>
      </c>
    </row>
    <row r="32" spans="1:10" x14ac:dyDescent="0.25">
      <c r="A32" s="2" t="s">
        <v>47</v>
      </c>
      <c r="B32" s="2">
        <v>21</v>
      </c>
      <c r="C32" s="2">
        <v>13.5</v>
      </c>
      <c r="D32" s="3">
        <f>(C32-B32)/B32</f>
        <v>-0.35714285714285715</v>
      </c>
      <c r="E32" s="2">
        <v>19</v>
      </c>
      <c r="F32" s="2">
        <v>14.7</v>
      </c>
      <c r="G32" s="3">
        <f>(F32-E32)/E32</f>
        <v>-0.22631578947368425</v>
      </c>
      <c r="H32" s="2">
        <v>13.4</v>
      </c>
      <c r="I32" s="2">
        <v>9.5</v>
      </c>
      <c r="J32" s="3">
        <f>(I32-H32)/H32</f>
        <v>-0.29104477611940299</v>
      </c>
    </row>
    <row r="33" spans="1:10" x14ac:dyDescent="0.25">
      <c r="A33" s="2" t="s">
        <v>31</v>
      </c>
      <c r="B33" s="2">
        <v>34.4</v>
      </c>
      <c r="C33" s="2">
        <v>21</v>
      </c>
      <c r="D33" s="3">
        <f>(C33-B33)/B33</f>
        <v>-0.3895348837209302</v>
      </c>
      <c r="E33" s="2">
        <v>20.6</v>
      </c>
      <c r="F33" s="2">
        <v>19.3</v>
      </c>
      <c r="G33" s="3">
        <f>(F33-E33)/E33</f>
        <v>-6.3106796116504882E-2</v>
      </c>
      <c r="H33" s="2">
        <v>13</v>
      </c>
      <c r="I33" s="2">
        <v>9.1999999999999993</v>
      </c>
      <c r="J33" s="3">
        <f>(I33-H33)/H33</f>
        <v>-0.29230769230769238</v>
      </c>
    </row>
    <row r="34" spans="1:10" x14ac:dyDescent="0.25">
      <c r="A34" s="2" t="s">
        <v>13</v>
      </c>
      <c r="B34" s="2">
        <v>15.3</v>
      </c>
      <c r="C34" s="2">
        <v>9.8000000000000007</v>
      </c>
      <c r="D34" s="3">
        <f>(C34-B34)/B34</f>
        <v>-0.35947712418300654</v>
      </c>
      <c r="E34" s="2">
        <v>22.8</v>
      </c>
      <c r="F34" s="2">
        <v>14.9</v>
      </c>
      <c r="G34" s="3">
        <f>(F34-E34)/E34</f>
        <v>-0.34649122807017546</v>
      </c>
      <c r="H34" s="2">
        <v>7.5</v>
      </c>
      <c r="I34" s="2">
        <v>5.3</v>
      </c>
      <c r="J34" s="3">
        <f>(I34-H34)/H34</f>
        <v>-0.29333333333333333</v>
      </c>
    </row>
    <row r="35" spans="1:10" x14ac:dyDescent="0.25">
      <c r="A35" s="2" t="s">
        <v>9</v>
      </c>
      <c r="B35" s="2">
        <v>20.399999999999999</v>
      </c>
      <c r="C35" s="2">
        <v>13.2</v>
      </c>
      <c r="D35" s="3">
        <f>(C35-B35)/B35</f>
        <v>-0.3529411764705882</v>
      </c>
      <c r="E35" s="2">
        <v>18.2</v>
      </c>
      <c r="F35" s="2">
        <v>17.899999999999999</v>
      </c>
      <c r="G35" s="3">
        <f>(F35-E35)/E35</f>
        <v>-1.6483516483516522E-2</v>
      </c>
      <c r="H35" s="2">
        <v>13.8</v>
      </c>
      <c r="I35" s="2">
        <v>9.6999999999999993</v>
      </c>
      <c r="J35" s="3">
        <f>(I35-H35)/H35</f>
        <v>-0.29710144927536242</v>
      </c>
    </row>
    <row r="36" spans="1:10" x14ac:dyDescent="0.25">
      <c r="A36" s="2" t="s">
        <v>10</v>
      </c>
      <c r="B36" s="2">
        <v>38.200000000000003</v>
      </c>
      <c r="C36" s="2">
        <v>26.3</v>
      </c>
      <c r="D36" s="3">
        <f>(C36-B36)/B36</f>
        <v>-0.31151832460732987</v>
      </c>
      <c r="E36" s="2">
        <v>21.8</v>
      </c>
      <c r="F36" s="2">
        <v>18.100000000000001</v>
      </c>
      <c r="G36" s="3">
        <f>(F36-E36)/E36</f>
        <v>-0.16972477064220179</v>
      </c>
      <c r="H36" s="2">
        <v>15.7</v>
      </c>
      <c r="I36" s="2">
        <v>11</v>
      </c>
      <c r="J36" s="3">
        <f>(I36-H36)/H36</f>
        <v>-0.29936305732484075</v>
      </c>
    </row>
    <row r="37" spans="1:10" x14ac:dyDescent="0.25">
      <c r="A37" s="2" t="s">
        <v>8</v>
      </c>
      <c r="B37" s="2">
        <v>26.3</v>
      </c>
      <c r="C37" s="2">
        <v>15.6</v>
      </c>
      <c r="D37" s="3">
        <f>(C37-B37)/B37</f>
        <v>-0.40684410646387836</v>
      </c>
      <c r="E37" s="2">
        <v>15.6</v>
      </c>
      <c r="F37" s="2">
        <v>13.4</v>
      </c>
      <c r="G37" s="3">
        <f>(F37-E37)/E37</f>
        <v>-0.141025641025641</v>
      </c>
      <c r="H37" s="2">
        <v>11.4</v>
      </c>
      <c r="I37" s="2">
        <v>7.9</v>
      </c>
      <c r="J37" s="3">
        <f>(I37-H37)/H37</f>
        <v>-0.30701754385964913</v>
      </c>
    </row>
    <row r="38" spans="1:10" x14ac:dyDescent="0.25">
      <c r="A38" s="2" t="s">
        <v>38</v>
      </c>
      <c r="B38" s="2">
        <v>18.100000000000001</v>
      </c>
      <c r="C38" s="2">
        <v>11.1</v>
      </c>
      <c r="D38" s="3">
        <f>(C38-B38)/B38</f>
        <v>-0.38674033149171277</v>
      </c>
      <c r="E38" s="2">
        <v>16.899999999999999</v>
      </c>
      <c r="F38" s="2">
        <v>11.9</v>
      </c>
      <c r="G38" s="3">
        <f>(F38-E38)/E38</f>
        <v>-0.29585798816568037</v>
      </c>
      <c r="H38" s="2">
        <v>7.8</v>
      </c>
      <c r="I38" s="2">
        <v>5.4</v>
      </c>
      <c r="J38" s="3">
        <f>(I38-H38)/H38</f>
        <v>-0.30769230769230765</v>
      </c>
    </row>
    <row r="39" spans="1:10" x14ac:dyDescent="0.25">
      <c r="A39" s="2" t="s">
        <v>41</v>
      </c>
      <c r="B39" s="2">
        <v>14.2</v>
      </c>
      <c r="C39" s="2">
        <v>9.4</v>
      </c>
      <c r="D39" s="3">
        <f>(C39-B39)/B39</f>
        <v>-0.33802816901408445</v>
      </c>
      <c r="E39" s="2">
        <v>21.5</v>
      </c>
      <c r="F39" s="2">
        <v>14.7</v>
      </c>
      <c r="G39" s="3">
        <f>(F39-E39)/E39</f>
        <v>-0.31627906976744191</v>
      </c>
      <c r="H39" s="2">
        <v>14.3</v>
      </c>
      <c r="I39" s="2">
        <v>9.9</v>
      </c>
      <c r="J39" s="3">
        <f>(I39-H39)/H39</f>
        <v>-0.30769230769230771</v>
      </c>
    </row>
    <row r="40" spans="1:10" x14ac:dyDescent="0.25">
      <c r="A40" s="2" t="s">
        <v>23</v>
      </c>
      <c r="B40" s="2">
        <v>19.8</v>
      </c>
      <c r="C40" s="2">
        <v>12.9</v>
      </c>
      <c r="D40" s="3">
        <f>(C40-B40)/B40</f>
        <v>-0.34848484848484851</v>
      </c>
      <c r="E40" s="2">
        <v>18.899999999999999</v>
      </c>
      <c r="F40" s="2">
        <v>15.9</v>
      </c>
      <c r="G40" s="3">
        <f>(F40-E40)/E40</f>
        <v>-0.15873015873015864</v>
      </c>
      <c r="H40" s="2">
        <v>12</v>
      </c>
      <c r="I40" s="2">
        <v>8.3000000000000007</v>
      </c>
      <c r="J40" s="3">
        <f>(I40-H40)/H40</f>
        <v>-0.30833333333333329</v>
      </c>
    </row>
    <row r="41" spans="1:10" x14ac:dyDescent="0.25">
      <c r="A41" s="2" t="s">
        <v>34</v>
      </c>
      <c r="B41" s="2">
        <v>17.100000000000001</v>
      </c>
      <c r="C41" s="2">
        <v>11</v>
      </c>
      <c r="D41" s="3">
        <f>(C41-B41)/B41</f>
        <v>-0.35672514619883045</v>
      </c>
      <c r="E41" s="2">
        <v>20.2</v>
      </c>
      <c r="F41" s="2">
        <v>14.9</v>
      </c>
      <c r="G41" s="3">
        <f>(F41-E41)/E41</f>
        <v>-0.26237623762376233</v>
      </c>
      <c r="H41" s="2">
        <v>14.2</v>
      </c>
      <c r="I41" s="2">
        <v>9.8000000000000007</v>
      </c>
      <c r="J41" s="3">
        <f>(I41-H41)/H41</f>
        <v>-0.30985915492957739</v>
      </c>
    </row>
    <row r="42" spans="1:10" x14ac:dyDescent="0.25">
      <c r="A42" s="2" t="s">
        <v>12</v>
      </c>
      <c r="B42" s="2">
        <v>16.600000000000001</v>
      </c>
      <c r="C42" s="2">
        <v>10.8</v>
      </c>
      <c r="D42" s="3">
        <f>(C42-B42)/B42</f>
        <v>-0.3493975903614458</v>
      </c>
      <c r="E42" s="2">
        <v>21.6</v>
      </c>
      <c r="F42" s="2">
        <v>15.9</v>
      </c>
      <c r="G42" s="3">
        <f>(F42-E42)/E42</f>
        <v>-0.2638888888888889</v>
      </c>
      <c r="H42" s="2">
        <v>15.7</v>
      </c>
      <c r="I42" s="2">
        <v>10.8</v>
      </c>
      <c r="J42" s="3">
        <f>(I42-H42)/H42</f>
        <v>-0.31210191082802541</v>
      </c>
    </row>
    <row r="43" spans="1:10" x14ac:dyDescent="0.25">
      <c r="A43" s="2" t="s">
        <v>43</v>
      </c>
      <c r="B43" s="2">
        <v>19.399999999999999</v>
      </c>
      <c r="C43" s="2">
        <v>12.7</v>
      </c>
      <c r="D43" s="3">
        <f>(C43-B43)/B43</f>
        <v>-0.34536082474226804</v>
      </c>
      <c r="E43" s="2">
        <v>24.6</v>
      </c>
      <c r="F43" s="2">
        <v>16.899999999999999</v>
      </c>
      <c r="G43" s="3">
        <f>(F43-E43)/E43</f>
        <v>-0.31300813008130091</v>
      </c>
      <c r="H43" s="2">
        <v>15.3</v>
      </c>
      <c r="I43" s="2">
        <v>10.5</v>
      </c>
      <c r="J43" s="3">
        <f>(I43-H43)/H43</f>
        <v>-0.31372549019607848</v>
      </c>
    </row>
    <row r="44" spans="1:10" x14ac:dyDescent="0.25">
      <c r="A44" s="2" t="s">
        <v>20</v>
      </c>
      <c r="B44" s="2">
        <v>10.8</v>
      </c>
      <c r="C44" s="2">
        <v>6.3</v>
      </c>
      <c r="D44" s="3">
        <f>(C44-B44)/B44</f>
        <v>-0.41666666666666674</v>
      </c>
      <c r="E44" s="2">
        <v>12</v>
      </c>
      <c r="F44" s="2">
        <v>10.1</v>
      </c>
      <c r="G44" s="3">
        <f>(F44-E44)/E44</f>
        <v>-0.15833333333333335</v>
      </c>
      <c r="H44" s="2">
        <v>7.3</v>
      </c>
      <c r="I44" s="2">
        <v>5</v>
      </c>
      <c r="J44" s="3">
        <f>(I44-H44)/H44</f>
        <v>-0.31506849315068491</v>
      </c>
    </row>
    <row r="45" spans="1:10" x14ac:dyDescent="0.25">
      <c r="A45" s="2" t="s">
        <v>21</v>
      </c>
      <c r="B45" s="2">
        <v>24.1</v>
      </c>
      <c r="C45" s="2">
        <v>16.100000000000001</v>
      </c>
      <c r="D45" s="3">
        <f>(C45-B45)/B45</f>
        <v>-0.33195020746887965</v>
      </c>
      <c r="E45" s="2">
        <v>18.8</v>
      </c>
      <c r="F45" s="2">
        <v>16.5</v>
      </c>
      <c r="G45" s="3">
        <f>(F45-E45)/E45</f>
        <v>-0.12234042553191493</v>
      </c>
      <c r="H45" s="2">
        <v>14.6</v>
      </c>
      <c r="I45" s="2">
        <v>9.8000000000000007</v>
      </c>
      <c r="J45" s="3">
        <f>(I45-H45)/H45</f>
        <v>-0.32876712328767116</v>
      </c>
    </row>
    <row r="46" spans="1:10" x14ac:dyDescent="0.25">
      <c r="A46" s="2" t="s">
        <v>27</v>
      </c>
      <c r="B46" s="2">
        <v>9.6</v>
      </c>
      <c r="C46" s="2">
        <v>6.2</v>
      </c>
      <c r="D46" s="3">
        <f>(C46-B46)/B46</f>
        <v>-0.35416666666666663</v>
      </c>
      <c r="E46" s="2">
        <v>19</v>
      </c>
      <c r="F46" s="2">
        <v>15.1</v>
      </c>
      <c r="G46" s="3">
        <f>(F46-E46)/E46</f>
        <v>-0.20526315789473687</v>
      </c>
      <c r="H46" s="2">
        <v>8.1999999999999993</v>
      </c>
      <c r="I46" s="2">
        <v>5.5</v>
      </c>
      <c r="J46" s="3">
        <f>(I46-H46)/H46</f>
        <v>-0.32926829268292679</v>
      </c>
    </row>
    <row r="47" spans="1:10" x14ac:dyDescent="0.25">
      <c r="A47" s="2" t="s">
        <v>48</v>
      </c>
      <c r="B47" s="2">
        <v>20.9</v>
      </c>
      <c r="C47" s="2">
        <v>14.9</v>
      </c>
      <c r="D47" s="3">
        <f>(C47-B47)/B47</f>
        <v>-0.2870813397129186</v>
      </c>
      <c r="E47" s="2">
        <v>17.899999999999999</v>
      </c>
      <c r="F47" s="2">
        <v>13.2</v>
      </c>
      <c r="G47" s="3">
        <f>(F47-E47)/E47</f>
        <v>-0.26256983240223464</v>
      </c>
      <c r="H47" s="2">
        <v>8.6999999999999993</v>
      </c>
      <c r="I47" s="2">
        <v>5.8</v>
      </c>
      <c r="J47" s="3">
        <f>(I47-H47)/H47</f>
        <v>-0.33333333333333331</v>
      </c>
    </row>
    <row r="48" spans="1:10" x14ac:dyDescent="0.25">
      <c r="A48" s="2" t="s">
        <v>3</v>
      </c>
      <c r="B48" s="2">
        <v>16.2</v>
      </c>
      <c r="C48" s="2">
        <v>10.3</v>
      </c>
      <c r="D48" s="3">
        <f>(C48-B48)/B48</f>
        <v>-0.36419753086419748</v>
      </c>
      <c r="E48" s="2">
        <v>23.4</v>
      </c>
      <c r="F48" s="2">
        <v>17</v>
      </c>
      <c r="G48" s="3">
        <f>(F48-E48)/E48</f>
        <v>-0.27350427350427348</v>
      </c>
      <c r="H48" s="2">
        <v>15.6</v>
      </c>
      <c r="I48" s="2">
        <v>10.3</v>
      </c>
      <c r="J48" s="3">
        <f>(I48-H48)/H48</f>
        <v>-0.3397435897435897</v>
      </c>
    </row>
    <row r="49" spans="1:10" x14ac:dyDescent="0.25">
      <c r="A49" s="2" t="s">
        <v>4</v>
      </c>
      <c r="B49" s="2">
        <v>27.8</v>
      </c>
      <c r="C49" s="2">
        <v>17</v>
      </c>
      <c r="D49" s="3">
        <f>(C49-B49)/B49</f>
        <v>-0.38848920863309355</v>
      </c>
      <c r="E49" s="2">
        <v>31.5</v>
      </c>
      <c r="F49" s="2">
        <v>22.6</v>
      </c>
      <c r="G49" s="3">
        <f>(F49-E49)/E49</f>
        <v>-0.28253968253968248</v>
      </c>
      <c r="H49" s="2">
        <v>8.8000000000000007</v>
      </c>
      <c r="I49" s="2">
        <v>5.7</v>
      </c>
      <c r="J49" s="3">
        <f>(I49-H49)/H49</f>
        <v>-0.35227272727272729</v>
      </c>
    </row>
    <row r="50" spans="1:10" x14ac:dyDescent="0.25">
      <c r="A50" s="2" t="s">
        <v>6</v>
      </c>
      <c r="B50" s="2">
        <v>35.9</v>
      </c>
      <c r="C50" s="2">
        <v>21.1</v>
      </c>
      <c r="D50" s="3">
        <f>(C50-B50)/B50</f>
        <v>-0.41225626740947069</v>
      </c>
      <c r="E50" s="2">
        <v>28.6</v>
      </c>
      <c r="F50" s="2">
        <v>20.2</v>
      </c>
      <c r="G50" s="3">
        <f>(F50-E50)/E50</f>
        <v>-0.29370629370629375</v>
      </c>
      <c r="H50" s="2">
        <v>14.5</v>
      </c>
      <c r="I50" s="2">
        <v>8.6</v>
      </c>
      <c r="J50" s="3">
        <f>(I50-H50)/H50</f>
        <v>-0.40689655172413797</v>
      </c>
    </row>
  </sheetData>
  <sortState ref="A1:J50">
    <sortCondition descending="1" ref="J1:J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zoomScaleNormal="100" workbookViewId="0">
      <selection activeCell="J48" sqref="J48"/>
    </sheetView>
  </sheetViews>
  <sheetFormatPr defaultRowHeight="15" x14ac:dyDescent="0.25"/>
  <sheetData>
    <row r="1" spans="1:7" x14ac:dyDescent="0.25">
      <c r="A1" s="4"/>
      <c r="B1" s="5" t="s">
        <v>0</v>
      </c>
      <c r="C1" s="5"/>
      <c r="D1" s="5"/>
      <c r="E1" s="5"/>
      <c r="F1" s="5"/>
      <c r="G1" s="5"/>
    </row>
    <row r="2" spans="1:7" ht="15.75" thickBot="1" x14ac:dyDescent="0.3">
      <c r="A2" s="6" t="s">
        <v>0</v>
      </c>
      <c r="B2" s="7" t="s">
        <v>54</v>
      </c>
      <c r="C2" s="8"/>
      <c r="D2" s="9"/>
      <c r="E2" s="7" t="s">
        <v>55</v>
      </c>
      <c r="F2" s="8"/>
      <c r="G2" s="9"/>
    </row>
    <row r="3" spans="1:7" ht="15.75" thickBot="1" x14ac:dyDescent="0.3">
      <c r="A3" s="6" t="s">
        <v>1</v>
      </c>
      <c r="B3" s="10">
        <v>2000</v>
      </c>
      <c r="C3" s="10">
        <v>2010</v>
      </c>
      <c r="D3" s="11" t="s">
        <v>2</v>
      </c>
      <c r="E3" s="10">
        <v>2000</v>
      </c>
      <c r="F3" s="10">
        <v>2010</v>
      </c>
      <c r="G3" s="12" t="s">
        <v>2</v>
      </c>
    </row>
    <row r="4" spans="1:7" x14ac:dyDescent="0.25">
      <c r="A4" s="13" t="s">
        <v>3</v>
      </c>
      <c r="B4" s="14">
        <v>2300</v>
      </c>
      <c r="C4" s="14">
        <v>1400</v>
      </c>
      <c r="D4" s="3">
        <f>(C4-B4)/B4</f>
        <v>-0.39130434782608697</v>
      </c>
      <c r="E4" s="15">
        <v>0.19</v>
      </c>
      <c r="F4" s="15">
        <v>0.11</v>
      </c>
      <c r="G4" s="3">
        <f>(F4-E4)/E4</f>
        <v>-0.42105263157894735</v>
      </c>
    </row>
    <row r="5" spans="1:7" x14ac:dyDescent="0.25">
      <c r="A5" s="13" t="s">
        <v>4</v>
      </c>
      <c r="B5" s="14">
        <v>4900</v>
      </c>
      <c r="C5" s="14">
        <v>3800</v>
      </c>
      <c r="D5" s="3">
        <f>(C5-B5)/B5</f>
        <v>-0.22448979591836735</v>
      </c>
      <c r="E5" s="15">
        <v>0.33</v>
      </c>
      <c r="F5" s="15">
        <v>0.22</v>
      </c>
      <c r="G5" s="3">
        <f>(F5-E5)/E5</f>
        <v>-0.33333333333333337</v>
      </c>
    </row>
    <row r="6" spans="1:7" x14ac:dyDescent="0.25">
      <c r="A6" s="13" t="s">
        <v>5</v>
      </c>
      <c r="B6" s="14">
        <v>1200</v>
      </c>
      <c r="C6" s="2">
        <v>900</v>
      </c>
      <c r="D6" s="3">
        <f>(C6-B6)/B6</f>
        <v>-0.25</v>
      </c>
      <c r="E6" s="15">
        <v>0.16</v>
      </c>
      <c r="F6" s="15">
        <v>0.12</v>
      </c>
      <c r="G6" s="3">
        <f>(F6-E6)/E6</f>
        <v>-0.25000000000000006</v>
      </c>
    </row>
    <row r="7" spans="1:7" x14ac:dyDescent="0.25">
      <c r="A7" s="13" t="s">
        <v>6</v>
      </c>
      <c r="B7" s="14">
        <v>39300</v>
      </c>
      <c r="C7" s="14">
        <v>25400</v>
      </c>
      <c r="D7" s="3">
        <f>(C7-B7)/B7</f>
        <v>-0.35368956743002544</v>
      </c>
      <c r="E7" s="15">
        <v>0.39</v>
      </c>
      <c r="F7" s="15">
        <v>0.25</v>
      </c>
      <c r="G7" s="3">
        <f>(F7-E7)/E7</f>
        <v>-0.35897435897435898</v>
      </c>
    </row>
    <row r="8" spans="1:7" x14ac:dyDescent="0.25">
      <c r="A8" s="13" t="s">
        <v>7</v>
      </c>
      <c r="B8" s="14">
        <v>3800</v>
      </c>
      <c r="C8" s="14">
        <v>3100</v>
      </c>
      <c r="D8" s="3">
        <f>(C8-B8)/B8</f>
        <v>-0.18421052631578946</v>
      </c>
      <c r="E8" s="15">
        <v>0.31</v>
      </c>
      <c r="F8" s="15">
        <v>0.23</v>
      </c>
      <c r="G8" s="3">
        <f>(F8-E8)/E8</f>
        <v>-0.2580645161290322</v>
      </c>
    </row>
    <row r="9" spans="1:7" x14ac:dyDescent="0.25">
      <c r="A9" s="13" t="s">
        <v>8</v>
      </c>
      <c r="B9" s="14">
        <v>2600</v>
      </c>
      <c r="C9" s="14">
        <v>1600</v>
      </c>
      <c r="D9" s="3">
        <f>(C9-B9)/B9</f>
        <v>-0.38461538461538464</v>
      </c>
      <c r="E9" s="15">
        <v>0.28000000000000003</v>
      </c>
      <c r="F9" s="15">
        <v>0.18</v>
      </c>
      <c r="G9" s="3">
        <f>(F9-E9)/E9</f>
        <v>-0.35714285714285721</v>
      </c>
    </row>
    <row r="10" spans="1:7" x14ac:dyDescent="0.25">
      <c r="A10" s="13" t="s">
        <v>9</v>
      </c>
      <c r="B10" s="2">
        <v>500</v>
      </c>
      <c r="C10" s="2">
        <v>400</v>
      </c>
      <c r="D10" s="3">
        <f>(C10-B10)/B10</f>
        <v>-0.2</v>
      </c>
      <c r="E10" s="15">
        <v>0.24</v>
      </c>
      <c r="F10" s="15">
        <v>0.18</v>
      </c>
      <c r="G10" s="3">
        <f>(F10-E10)/E10</f>
        <v>-0.25</v>
      </c>
    </row>
    <row r="11" spans="1:7" x14ac:dyDescent="0.25">
      <c r="A11" s="13" t="s">
        <v>10</v>
      </c>
      <c r="B11" s="2">
        <v>500</v>
      </c>
      <c r="C11" s="2">
        <v>300</v>
      </c>
      <c r="D11" s="3">
        <f>(C11-B11)/B11</f>
        <v>-0.4</v>
      </c>
      <c r="E11" s="15">
        <v>0.38</v>
      </c>
      <c r="F11" s="15">
        <v>0.27</v>
      </c>
      <c r="G11" s="3">
        <f>(F11-E11)/E11</f>
        <v>-0.28947368421052627</v>
      </c>
    </row>
    <row r="12" spans="1:7" x14ac:dyDescent="0.25">
      <c r="A12" s="13" t="s">
        <v>11</v>
      </c>
      <c r="B12" s="14">
        <v>8700</v>
      </c>
      <c r="C12" s="14">
        <v>5500</v>
      </c>
      <c r="D12" s="3">
        <f>(C12-B12)/B12</f>
        <v>-0.36781609195402298</v>
      </c>
      <c r="E12" s="15">
        <v>0.22</v>
      </c>
      <c r="F12" s="15">
        <v>0.13</v>
      </c>
      <c r="G12" s="3">
        <f>(F12-E12)/E12</f>
        <v>-0.40909090909090906</v>
      </c>
    </row>
    <row r="13" spans="1:7" x14ac:dyDescent="0.25">
      <c r="A13" s="13" t="s">
        <v>12</v>
      </c>
      <c r="B13" s="14">
        <v>5000</v>
      </c>
      <c r="C13" s="14">
        <v>3900</v>
      </c>
      <c r="D13" s="3">
        <f>(C13-B13)/B13</f>
        <v>-0.22</v>
      </c>
      <c r="E13" s="15">
        <v>0.21</v>
      </c>
      <c r="F13" s="15">
        <v>0.14000000000000001</v>
      </c>
      <c r="G13" s="3">
        <f>(F13-E13)/E13</f>
        <v>-0.33333333333333326</v>
      </c>
    </row>
    <row r="14" spans="1:7" x14ac:dyDescent="0.25">
      <c r="A14" s="13" t="s">
        <v>13</v>
      </c>
      <c r="B14" s="2">
        <v>700</v>
      </c>
      <c r="C14" s="2">
        <v>600</v>
      </c>
      <c r="D14" s="3">
        <f>(C14-B14)/B14</f>
        <v>-0.14285714285714285</v>
      </c>
      <c r="E14" s="15">
        <v>0.18</v>
      </c>
      <c r="F14" s="15">
        <v>0.13</v>
      </c>
      <c r="G14" s="3">
        <f>(F14-E14)/E14</f>
        <v>-0.27777777777777773</v>
      </c>
    </row>
    <row r="15" spans="1:7" x14ac:dyDescent="0.25">
      <c r="A15" s="13" t="s">
        <v>14</v>
      </c>
      <c r="B15" s="14">
        <v>12000</v>
      </c>
      <c r="C15" s="14">
        <v>8300</v>
      </c>
      <c r="D15" s="3">
        <f>(C15-B15)/B15</f>
        <v>-0.30833333333333335</v>
      </c>
      <c r="E15" s="15">
        <v>0.34</v>
      </c>
      <c r="F15" s="15">
        <v>0.25</v>
      </c>
      <c r="G15" s="3">
        <f>(F15-E15)/E15</f>
        <v>-0.26470588235294124</v>
      </c>
    </row>
    <row r="16" spans="1:7" x14ac:dyDescent="0.25">
      <c r="A16" s="13" t="s">
        <v>15</v>
      </c>
      <c r="B16" s="14">
        <v>4800</v>
      </c>
      <c r="C16" s="14">
        <v>3100</v>
      </c>
      <c r="D16" s="3">
        <f>(C16-B16)/B16</f>
        <v>-0.35416666666666669</v>
      </c>
      <c r="E16" s="15">
        <v>0.28000000000000003</v>
      </c>
      <c r="F16" s="15">
        <v>0.18</v>
      </c>
      <c r="G16" s="3">
        <f>(F16-E16)/E16</f>
        <v>-0.35714285714285721</v>
      </c>
    </row>
    <row r="17" spans="1:7" x14ac:dyDescent="0.25">
      <c r="A17" s="13" t="s">
        <v>16</v>
      </c>
      <c r="B17" s="14">
        <v>1300</v>
      </c>
      <c r="C17" s="14">
        <v>1000</v>
      </c>
      <c r="D17" s="3">
        <f>(C17-B17)/B17</f>
        <v>-0.23076923076923078</v>
      </c>
      <c r="E17" s="15">
        <v>0.16</v>
      </c>
      <c r="F17" s="15">
        <v>0.13</v>
      </c>
      <c r="G17" s="3">
        <f>(F17-E17)/E17</f>
        <v>-0.1875</v>
      </c>
    </row>
    <row r="18" spans="1:7" x14ac:dyDescent="0.25">
      <c r="A18" s="13" t="s">
        <v>17</v>
      </c>
      <c r="B18" s="14">
        <v>1400</v>
      </c>
      <c r="C18" s="14">
        <v>1100</v>
      </c>
      <c r="D18" s="3">
        <f>(C18-B18)/B18</f>
        <v>-0.21428571428571427</v>
      </c>
      <c r="E18" s="15">
        <v>0.18</v>
      </c>
      <c r="F18" s="15">
        <v>0.14000000000000001</v>
      </c>
      <c r="G18" s="3">
        <f>(F18-E18)/E18</f>
        <v>-0.22222222222222213</v>
      </c>
    </row>
    <row r="19" spans="1:7" x14ac:dyDescent="0.25">
      <c r="A19" s="13" t="s">
        <v>18</v>
      </c>
      <c r="B19" s="14">
        <v>2500</v>
      </c>
      <c r="C19" s="14">
        <v>1600</v>
      </c>
      <c r="D19" s="3">
        <f>(C19-B19)/B19</f>
        <v>-0.36</v>
      </c>
      <c r="E19" s="15">
        <v>0.23</v>
      </c>
      <c r="F19" s="15">
        <v>0.15</v>
      </c>
      <c r="G19" s="3">
        <f>(F19-E19)/E19</f>
        <v>-0.34782608695652178</v>
      </c>
    </row>
    <row r="20" spans="1:7" x14ac:dyDescent="0.25">
      <c r="A20" s="13" t="s">
        <v>19</v>
      </c>
      <c r="B20" s="14">
        <v>2500</v>
      </c>
      <c r="C20" s="14">
        <v>1400</v>
      </c>
      <c r="D20" s="3">
        <f>(C20-B20)/B20</f>
        <v>-0.44</v>
      </c>
      <c r="E20" s="15">
        <v>0.19</v>
      </c>
      <c r="F20" s="15">
        <v>0.12</v>
      </c>
      <c r="G20" s="3">
        <f>(F20-E20)/E20</f>
        <v>-0.36842105263157898</v>
      </c>
    </row>
    <row r="21" spans="1:7" x14ac:dyDescent="0.25">
      <c r="A21" s="13" t="s">
        <v>20</v>
      </c>
      <c r="B21" s="2">
        <v>400</v>
      </c>
      <c r="C21" s="2">
        <v>200</v>
      </c>
      <c r="D21" s="3">
        <f>(C21-B21)/B21</f>
        <v>-0.5</v>
      </c>
      <c r="E21" s="15">
        <v>0.12</v>
      </c>
      <c r="F21" s="15">
        <v>7.0000000000000007E-2</v>
      </c>
      <c r="G21" s="3">
        <f>(F21-E21)/E21</f>
        <v>-0.41666666666666657</v>
      </c>
    </row>
    <row r="22" spans="1:7" x14ac:dyDescent="0.25">
      <c r="A22" s="13" t="s">
        <v>21</v>
      </c>
      <c r="B22" s="14">
        <v>4000</v>
      </c>
      <c r="C22" s="14">
        <v>2800</v>
      </c>
      <c r="D22" s="3">
        <f>(C22-B22)/B22</f>
        <v>-0.3</v>
      </c>
      <c r="E22" s="15">
        <v>0.27</v>
      </c>
      <c r="F22" s="15">
        <v>0.19</v>
      </c>
      <c r="G22" s="3">
        <f>(F22-E22)/E22</f>
        <v>-0.29629629629629634</v>
      </c>
    </row>
    <row r="23" spans="1:7" x14ac:dyDescent="0.25">
      <c r="A23" s="13" t="s">
        <v>22</v>
      </c>
      <c r="B23" s="14">
        <v>4300</v>
      </c>
      <c r="C23" s="14">
        <v>2500</v>
      </c>
      <c r="D23" s="3">
        <f>(C23-B23)/B23</f>
        <v>-0.41860465116279072</v>
      </c>
      <c r="E23" s="15">
        <v>0.26</v>
      </c>
      <c r="F23" s="15">
        <v>0.16</v>
      </c>
      <c r="G23" s="3">
        <f>(F23-E23)/E23</f>
        <v>-0.38461538461538464</v>
      </c>
    </row>
    <row r="24" spans="1:7" x14ac:dyDescent="0.25">
      <c r="A24" s="13" t="s">
        <v>23</v>
      </c>
      <c r="B24" s="14">
        <v>7000</v>
      </c>
      <c r="C24" s="14">
        <v>4200</v>
      </c>
      <c r="D24" s="3">
        <f>(C24-B24)/B24</f>
        <v>-0.4</v>
      </c>
      <c r="E24" s="15">
        <v>0.25</v>
      </c>
      <c r="F24" s="15">
        <v>0.17</v>
      </c>
      <c r="G24" s="3">
        <f>(F24-E24)/E24</f>
        <v>-0.31999999999999995</v>
      </c>
    </row>
    <row r="25" spans="1:7" x14ac:dyDescent="0.25">
      <c r="A25" s="13" t="s">
        <v>24</v>
      </c>
      <c r="B25" s="14">
        <v>2900</v>
      </c>
      <c r="C25" s="14">
        <v>2100</v>
      </c>
      <c r="D25" s="3">
        <f>(C25-B25)/B25</f>
        <v>-0.27586206896551724</v>
      </c>
      <c r="E25" s="15">
        <v>0.21</v>
      </c>
      <c r="F25" s="15">
        <v>0.15</v>
      </c>
      <c r="G25" s="3">
        <f>(F25-E25)/E25</f>
        <v>-0.2857142857142857</v>
      </c>
    </row>
    <row r="26" spans="1:7" x14ac:dyDescent="0.25">
      <c r="A26" s="13" t="s">
        <v>25</v>
      </c>
      <c r="B26" s="14">
        <v>1300</v>
      </c>
      <c r="C26" s="2">
        <v>800</v>
      </c>
      <c r="D26" s="3">
        <f>(C26-B26)/B26</f>
        <v>-0.38461538461538464</v>
      </c>
      <c r="E26" s="15">
        <v>0.15</v>
      </c>
      <c r="F26" s="15">
        <v>0.1</v>
      </c>
      <c r="G26" s="3">
        <f>(F26-E26)/E26</f>
        <v>-0.33333333333333326</v>
      </c>
    </row>
    <row r="27" spans="1:7" x14ac:dyDescent="0.25">
      <c r="A27" s="13" t="s">
        <v>26</v>
      </c>
      <c r="B27" s="14">
        <v>2700</v>
      </c>
      <c r="C27" s="14">
        <v>1800</v>
      </c>
      <c r="D27" s="3">
        <f>(C27-B27)/B27</f>
        <v>-0.33333333333333331</v>
      </c>
      <c r="E27" s="15">
        <v>0.17</v>
      </c>
      <c r="F27" s="15">
        <v>0.12</v>
      </c>
      <c r="G27" s="3">
        <f>(F27-E27)/E27</f>
        <v>-0.29411764705882359</v>
      </c>
    </row>
    <row r="28" spans="1:7" x14ac:dyDescent="0.25">
      <c r="A28" s="13" t="s">
        <v>27</v>
      </c>
      <c r="B28" s="2">
        <v>300</v>
      </c>
      <c r="C28" s="2">
        <v>200</v>
      </c>
      <c r="D28" s="3">
        <f>(C28-B28)/B28</f>
        <v>-0.33333333333333331</v>
      </c>
      <c r="E28" s="15">
        <v>0.12</v>
      </c>
      <c r="F28" s="15">
        <v>0.08</v>
      </c>
      <c r="G28" s="3">
        <f>(F28-E28)/E28</f>
        <v>-0.33333333333333331</v>
      </c>
    </row>
    <row r="29" spans="1:7" x14ac:dyDescent="0.25">
      <c r="A29" s="13" t="s">
        <v>28</v>
      </c>
      <c r="B29" s="2">
        <v>900</v>
      </c>
      <c r="C29" s="2">
        <v>600</v>
      </c>
      <c r="D29" s="3">
        <f>(C29-B29)/B29</f>
        <v>-0.33333333333333331</v>
      </c>
      <c r="E29" s="15">
        <v>0.18</v>
      </c>
      <c r="F29" s="15">
        <v>0.12</v>
      </c>
      <c r="G29" s="3">
        <f>(F29-E29)/E29</f>
        <v>-0.33333333333333331</v>
      </c>
    </row>
    <row r="30" spans="1:7" x14ac:dyDescent="0.25">
      <c r="A30" s="13" t="s">
        <v>29</v>
      </c>
      <c r="B30" s="14">
        <v>1500</v>
      </c>
      <c r="C30" s="14">
        <v>1400</v>
      </c>
      <c r="D30" s="3">
        <f>(C30-B30)/B30</f>
        <v>-6.6666666666666666E-2</v>
      </c>
      <c r="E30" s="15">
        <v>0.27</v>
      </c>
      <c r="F30" s="15">
        <v>0.19</v>
      </c>
      <c r="G30" s="3">
        <f>(F30-E30)/E30</f>
        <v>-0.29629629629629634</v>
      </c>
    </row>
    <row r="31" spans="1:7" x14ac:dyDescent="0.25">
      <c r="A31" s="13" t="s">
        <v>30</v>
      </c>
      <c r="B31" s="2">
        <v>600</v>
      </c>
      <c r="C31" s="2">
        <v>300</v>
      </c>
      <c r="D31" s="3">
        <f>(C31-B31)/B31</f>
        <v>-0.5</v>
      </c>
      <c r="E31" s="15">
        <v>0.18</v>
      </c>
      <c r="F31" s="15">
        <v>0.1</v>
      </c>
      <c r="G31" s="3">
        <f>(F31-E31)/E31</f>
        <v>-0.44444444444444442</v>
      </c>
    </row>
    <row r="32" spans="1:7" x14ac:dyDescent="0.25">
      <c r="A32" s="13" t="s">
        <v>31</v>
      </c>
      <c r="B32" s="14">
        <v>8200</v>
      </c>
      <c r="C32" s="14">
        <v>5400</v>
      </c>
      <c r="D32" s="3">
        <f>(C32-B32)/B32</f>
        <v>-0.34146341463414637</v>
      </c>
      <c r="E32" s="15">
        <v>0.36</v>
      </c>
      <c r="F32" s="15">
        <v>0.24</v>
      </c>
      <c r="G32" s="3">
        <f>(F32-E32)/E32</f>
        <v>-0.33333333333333331</v>
      </c>
    </row>
    <row r="33" spans="1:7" x14ac:dyDescent="0.25">
      <c r="A33" s="13" t="s">
        <v>32</v>
      </c>
      <c r="B33" s="14">
        <v>1100</v>
      </c>
      <c r="C33" s="2">
        <v>900</v>
      </c>
      <c r="D33" s="3">
        <f>(C33-B33)/B33</f>
        <v>-0.18181818181818182</v>
      </c>
      <c r="E33" s="15">
        <v>0.2</v>
      </c>
      <c r="F33" s="15">
        <v>0.16</v>
      </c>
      <c r="G33" s="3">
        <f>(F33-E33)/E33</f>
        <v>-0.20000000000000004</v>
      </c>
    </row>
    <row r="34" spans="1:7" x14ac:dyDescent="0.25">
      <c r="A34" s="13" t="s">
        <v>33</v>
      </c>
      <c r="B34" s="14">
        <v>19400</v>
      </c>
      <c r="C34" s="14">
        <v>11800</v>
      </c>
      <c r="D34" s="3">
        <f>(C34-B34)/B34</f>
        <v>-0.39175257731958762</v>
      </c>
      <c r="E34" s="15">
        <v>0.38</v>
      </c>
      <c r="F34" s="15">
        <v>0.25</v>
      </c>
      <c r="G34" s="3">
        <f>(F34-E34)/E34</f>
        <v>-0.34210526315789475</v>
      </c>
    </row>
    <row r="35" spans="1:7" x14ac:dyDescent="0.25">
      <c r="A35" s="13" t="s">
        <v>34</v>
      </c>
      <c r="B35" s="14">
        <v>4100</v>
      </c>
      <c r="C35" s="14">
        <v>3200</v>
      </c>
      <c r="D35" s="3">
        <f>(C35-B35)/B35</f>
        <v>-0.21951219512195122</v>
      </c>
      <c r="E35" s="15">
        <v>0.19</v>
      </c>
      <c r="F35" s="15">
        <v>0.13</v>
      </c>
      <c r="G35" s="3">
        <f>(F35-E35)/E35</f>
        <v>-0.31578947368421051</v>
      </c>
    </row>
    <row r="36" spans="1:7" x14ac:dyDescent="0.25">
      <c r="A36" s="13" t="s">
        <v>35</v>
      </c>
      <c r="B36" s="2">
        <v>200</v>
      </c>
      <c r="C36" s="2">
        <v>100</v>
      </c>
      <c r="D36" s="3">
        <f>(C36-B36)/B36</f>
        <v>-0.5</v>
      </c>
      <c r="E36" s="15">
        <v>0.11</v>
      </c>
      <c r="F36" s="15">
        <v>0.06</v>
      </c>
      <c r="G36" s="3">
        <f>(F36-E36)/E36</f>
        <v>-0.45454545454545459</v>
      </c>
    </row>
    <row r="37" spans="1:7" x14ac:dyDescent="0.25">
      <c r="A37" s="13" t="s">
        <v>36</v>
      </c>
      <c r="B37" s="14">
        <v>8400</v>
      </c>
      <c r="C37" s="14">
        <v>5000</v>
      </c>
      <c r="D37" s="3">
        <f>(C37-B37)/B37</f>
        <v>-0.40476190476190477</v>
      </c>
      <c r="E37" s="15">
        <v>0.27</v>
      </c>
      <c r="F37" s="15">
        <v>0.17</v>
      </c>
      <c r="G37" s="3">
        <f>(F37-E37)/E37</f>
        <v>-0.37037037037037035</v>
      </c>
    </row>
    <row r="38" spans="1:7" x14ac:dyDescent="0.25">
      <c r="A38" s="13" t="s">
        <v>37</v>
      </c>
      <c r="B38" s="14">
        <v>1800</v>
      </c>
      <c r="C38" s="14">
        <v>1300</v>
      </c>
      <c r="D38" s="3">
        <f>(C38-B38)/B38</f>
        <v>-0.27777777777777779</v>
      </c>
      <c r="E38" s="15">
        <v>0.18</v>
      </c>
      <c r="F38" s="15">
        <v>0.13</v>
      </c>
      <c r="G38" s="3">
        <f>(F38-E38)/E38</f>
        <v>-0.27777777777777773</v>
      </c>
    </row>
    <row r="39" spans="1:7" x14ac:dyDescent="0.25">
      <c r="A39" s="13" t="s">
        <v>38</v>
      </c>
      <c r="B39" s="14">
        <v>2000</v>
      </c>
      <c r="C39" s="14">
        <v>1300</v>
      </c>
      <c r="D39" s="3">
        <f>(C39-B39)/B39</f>
        <v>-0.35</v>
      </c>
      <c r="E39" s="15">
        <v>0.22</v>
      </c>
      <c r="F39" s="15">
        <v>0.14000000000000001</v>
      </c>
      <c r="G39" s="3">
        <f>(F39-E39)/E39</f>
        <v>-0.36363636363636359</v>
      </c>
    </row>
    <row r="40" spans="1:7" x14ac:dyDescent="0.25">
      <c r="A40" s="13" t="s">
        <v>39</v>
      </c>
      <c r="B40" s="14">
        <v>9600</v>
      </c>
      <c r="C40" s="14">
        <v>6000</v>
      </c>
      <c r="D40" s="3">
        <f>(C40-B40)/B40</f>
        <v>-0.375</v>
      </c>
      <c r="E40" s="15">
        <v>0.3</v>
      </c>
      <c r="F40" s="15">
        <v>0.2</v>
      </c>
      <c r="G40" s="3">
        <f>(F40-E40)/E40</f>
        <v>-0.33333333333333326</v>
      </c>
    </row>
    <row r="41" spans="1:7" x14ac:dyDescent="0.25">
      <c r="A41" s="13" t="s">
        <v>40</v>
      </c>
      <c r="B41" s="2">
        <v>700</v>
      </c>
      <c r="C41" s="2">
        <v>400</v>
      </c>
      <c r="D41" s="3">
        <f>(C41-B41)/B41</f>
        <v>-0.42857142857142855</v>
      </c>
      <c r="E41" s="15">
        <v>0.26</v>
      </c>
      <c r="F41" s="15">
        <v>0.17</v>
      </c>
      <c r="G41" s="3">
        <f>(F41-E41)/E41</f>
        <v>-0.34615384615384615</v>
      </c>
    </row>
    <row r="42" spans="1:7" x14ac:dyDescent="0.25">
      <c r="A42" s="13" t="s">
        <v>41</v>
      </c>
      <c r="B42" s="14">
        <v>1800</v>
      </c>
      <c r="C42" s="14">
        <v>1300</v>
      </c>
      <c r="D42" s="3">
        <f>(C42-B42)/B42</f>
        <v>-0.27777777777777779</v>
      </c>
      <c r="E42" s="15">
        <v>0.16</v>
      </c>
      <c r="F42" s="15">
        <v>0.11</v>
      </c>
      <c r="G42" s="3">
        <f>(F42-E42)/E42</f>
        <v>-0.3125</v>
      </c>
    </row>
    <row r="43" spans="1:7" x14ac:dyDescent="0.25">
      <c r="A43" s="13" t="s">
        <v>42</v>
      </c>
      <c r="B43" s="2">
        <v>200</v>
      </c>
      <c r="C43" s="2">
        <v>200</v>
      </c>
      <c r="D43" s="3">
        <f>(C43-B43)/B43</f>
        <v>0</v>
      </c>
      <c r="E43" s="15">
        <v>0.09</v>
      </c>
      <c r="F43" s="15">
        <v>0.09</v>
      </c>
      <c r="G43" s="3">
        <f>(F43-E43)/E43</f>
        <v>0</v>
      </c>
    </row>
    <row r="44" spans="1:7" x14ac:dyDescent="0.25">
      <c r="A44" s="13" t="s">
        <v>43</v>
      </c>
      <c r="B44" s="14">
        <v>3400</v>
      </c>
      <c r="C44" s="14">
        <v>2500</v>
      </c>
      <c r="D44" s="3">
        <f>(C44-B44)/B44</f>
        <v>-0.26470588235294118</v>
      </c>
      <c r="E44" s="15">
        <v>0.22</v>
      </c>
      <c r="F44" s="15">
        <v>0.16</v>
      </c>
      <c r="G44" s="3">
        <f>(F44-E44)/E44</f>
        <v>-0.27272727272727271</v>
      </c>
    </row>
    <row r="45" spans="1:7" x14ac:dyDescent="0.25">
      <c r="A45" s="13" t="s">
        <v>44</v>
      </c>
      <c r="B45" s="14">
        <v>12900</v>
      </c>
      <c r="C45" s="14">
        <v>10700</v>
      </c>
      <c r="D45" s="3">
        <f>(C45-B45)/B45</f>
        <v>-0.17054263565891473</v>
      </c>
      <c r="E45" s="15">
        <v>0.2</v>
      </c>
      <c r="F45" s="15">
        <v>0.14000000000000001</v>
      </c>
      <c r="G45" s="3">
        <f>(F45-E45)/E45</f>
        <v>-0.3</v>
      </c>
    </row>
    <row r="46" spans="1:7" x14ac:dyDescent="0.25">
      <c r="A46" s="13" t="s">
        <v>45</v>
      </c>
      <c r="B46" s="14">
        <v>2300</v>
      </c>
      <c r="C46" s="14">
        <v>1900</v>
      </c>
      <c r="D46" s="3">
        <f>(C46-B46)/B46</f>
        <v>-0.17391304347826086</v>
      </c>
      <c r="E46" s="15">
        <v>0.28999999999999998</v>
      </c>
      <c r="F46" s="15">
        <v>0.2</v>
      </c>
      <c r="G46" s="3">
        <f>(F46-E46)/E46</f>
        <v>-0.3103448275862068</v>
      </c>
    </row>
    <row r="47" spans="1:7" x14ac:dyDescent="0.25">
      <c r="A47" s="13" t="s">
        <v>46</v>
      </c>
      <c r="B47" s="2">
        <v>300</v>
      </c>
      <c r="C47" s="2">
        <v>100</v>
      </c>
      <c r="D47" s="3">
        <f>(C47-B47)/B47</f>
        <v>-0.66666666666666663</v>
      </c>
      <c r="E47" s="15">
        <v>0.19</v>
      </c>
      <c r="F47" s="15">
        <v>7.0000000000000007E-2</v>
      </c>
      <c r="G47" s="3">
        <f>(F47-E47)/E47</f>
        <v>-0.63157894736842102</v>
      </c>
    </row>
    <row r="48" spans="1:7" x14ac:dyDescent="0.25">
      <c r="A48" s="13" t="s">
        <v>47</v>
      </c>
      <c r="B48" s="14">
        <v>4600</v>
      </c>
      <c r="C48" s="14">
        <v>3400</v>
      </c>
      <c r="D48" s="3">
        <f>(C48-B48)/B48</f>
        <v>-0.2608695652173913</v>
      </c>
      <c r="E48" s="15">
        <v>0.24</v>
      </c>
      <c r="F48" s="15">
        <v>0.17</v>
      </c>
      <c r="G48" s="3">
        <f>(F48-E48)/E48</f>
        <v>-0.29166666666666657</v>
      </c>
    </row>
    <row r="49" spans="1:7" x14ac:dyDescent="0.25">
      <c r="A49" s="13" t="s">
        <v>48</v>
      </c>
      <c r="B49" s="14">
        <v>3900</v>
      </c>
      <c r="C49" s="14">
        <v>3000</v>
      </c>
      <c r="D49" s="3">
        <f>(C49-B49)/B49</f>
        <v>-0.23076923076923078</v>
      </c>
      <c r="E49" s="15">
        <v>0.23</v>
      </c>
      <c r="F49" s="15">
        <v>0.18</v>
      </c>
      <c r="G49" s="3">
        <f>(F49-E49)/E49</f>
        <v>-0.21739130434782614</v>
      </c>
    </row>
    <row r="50" spans="1:7" x14ac:dyDescent="0.25">
      <c r="A50" s="13" t="s">
        <v>49</v>
      </c>
      <c r="B50" s="2">
        <v>900</v>
      </c>
      <c r="C50" s="2">
        <v>600</v>
      </c>
      <c r="D50" s="3">
        <f>(C50-B50)/B50</f>
        <v>-0.33333333333333331</v>
      </c>
      <c r="E50" s="15">
        <v>0.2</v>
      </c>
      <c r="F50" s="15">
        <v>0.14000000000000001</v>
      </c>
      <c r="G50" s="3">
        <f>(F50-E50)/E50</f>
        <v>-0.3</v>
      </c>
    </row>
    <row r="51" spans="1:7" x14ac:dyDescent="0.25">
      <c r="A51" s="13" t="s">
        <v>50</v>
      </c>
      <c r="B51" s="14">
        <v>3100</v>
      </c>
      <c r="C51" s="14">
        <v>2100</v>
      </c>
      <c r="D51" s="3">
        <f>(C51-B51)/B51</f>
        <v>-0.32258064516129031</v>
      </c>
      <c r="E51" s="15">
        <v>0.21</v>
      </c>
      <c r="F51" s="15">
        <v>0.15</v>
      </c>
      <c r="G51" s="3">
        <f>(F51-E51)/E51</f>
        <v>-0.2857142857142857</v>
      </c>
    </row>
    <row r="52" spans="1:7" x14ac:dyDescent="0.25">
      <c r="A52" s="13" t="s">
        <v>51</v>
      </c>
      <c r="B52" s="2">
        <v>200</v>
      </c>
      <c r="C52" s="2">
        <v>100</v>
      </c>
      <c r="D52" s="3">
        <f>(C52-B52)/B52</f>
        <v>-0.5</v>
      </c>
      <c r="E52" s="15">
        <v>0.14000000000000001</v>
      </c>
      <c r="F52" s="15">
        <v>7.0000000000000007E-2</v>
      </c>
      <c r="G52" s="3">
        <f>(F52-E52)/E52</f>
        <v>-0.5</v>
      </c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J24" sqref="J24"/>
    </sheetView>
  </sheetViews>
  <sheetFormatPr defaultRowHeight="15" x14ac:dyDescent="0.25"/>
  <sheetData>
    <row r="1" spans="1:7" x14ac:dyDescent="0.25">
      <c r="A1" s="4"/>
      <c r="B1" s="5" t="s">
        <v>52</v>
      </c>
      <c r="C1" s="5"/>
      <c r="D1" s="5"/>
      <c r="E1" s="5"/>
      <c r="F1" s="5"/>
      <c r="G1" s="5"/>
    </row>
    <row r="2" spans="1:7" ht="15.75" thickBot="1" x14ac:dyDescent="0.3">
      <c r="A2" s="6"/>
      <c r="B2" s="7" t="s">
        <v>54</v>
      </c>
      <c r="C2" s="8"/>
      <c r="D2" s="9"/>
      <c r="E2" s="7" t="s">
        <v>55</v>
      </c>
      <c r="F2" s="8"/>
      <c r="G2" s="9"/>
    </row>
    <row r="3" spans="1:7" ht="15.75" thickBot="1" x14ac:dyDescent="0.3">
      <c r="A3" s="6" t="s">
        <v>1</v>
      </c>
      <c r="B3" s="10">
        <v>2000</v>
      </c>
      <c r="C3" s="10">
        <v>2010</v>
      </c>
      <c r="D3" s="11" t="s">
        <v>2</v>
      </c>
      <c r="E3" s="10">
        <v>2000</v>
      </c>
      <c r="F3" s="10">
        <v>2010</v>
      </c>
      <c r="G3" s="12" t="s">
        <v>2</v>
      </c>
    </row>
    <row r="4" spans="1:7" x14ac:dyDescent="0.25">
      <c r="A4" s="13" t="s">
        <v>3</v>
      </c>
      <c r="B4" s="14">
        <v>6100</v>
      </c>
      <c r="C4" s="14">
        <v>4800</v>
      </c>
      <c r="D4" s="3">
        <f>(C4-B4)/B4</f>
        <v>-0.21311475409836064</v>
      </c>
      <c r="E4" s="15">
        <v>0.5</v>
      </c>
      <c r="F4" s="15">
        <v>0.39</v>
      </c>
      <c r="G4" s="3">
        <f>(F4-E4)/E4</f>
        <v>-0.21999999999999997</v>
      </c>
    </row>
    <row r="5" spans="1:7" x14ac:dyDescent="0.25">
      <c r="A5" s="13" t="s">
        <v>4</v>
      </c>
      <c r="B5" s="14">
        <v>9500</v>
      </c>
      <c r="C5" s="14">
        <v>9200</v>
      </c>
      <c r="D5" s="3">
        <f>(C5-B5)/B5</f>
        <v>-3.1578947368421054E-2</v>
      </c>
      <c r="E5" s="15">
        <v>0.63</v>
      </c>
      <c r="F5" s="15">
        <v>0.52</v>
      </c>
      <c r="G5" s="3">
        <f>(F5-E5)/E5</f>
        <v>-0.17460317460317459</v>
      </c>
    </row>
    <row r="6" spans="1:7" x14ac:dyDescent="0.25">
      <c r="A6" s="13" t="s">
        <v>5</v>
      </c>
      <c r="B6" s="14">
        <v>3400</v>
      </c>
      <c r="C6" s="14">
        <v>3100</v>
      </c>
      <c r="D6" s="3">
        <f>(C6-B6)/B6</f>
        <v>-8.8235294117647065E-2</v>
      </c>
      <c r="E6" s="15">
        <v>0.45</v>
      </c>
      <c r="F6" s="15">
        <v>0.4</v>
      </c>
      <c r="G6" s="3">
        <f>(F6-E6)/E6</f>
        <v>-0.11111111111111108</v>
      </c>
    </row>
    <row r="7" spans="1:7" x14ac:dyDescent="0.25">
      <c r="A7" s="13" t="s">
        <v>6</v>
      </c>
      <c r="B7" s="14">
        <v>59700</v>
      </c>
      <c r="C7" s="14">
        <v>47400</v>
      </c>
      <c r="D7" s="3">
        <f>(C7-B7)/B7</f>
        <v>-0.20603015075376885</v>
      </c>
      <c r="E7" s="15">
        <v>0.59</v>
      </c>
      <c r="F7" s="15">
        <v>0.47</v>
      </c>
      <c r="G7" s="3">
        <f>(F7-E7)/E7</f>
        <v>-0.20338983050847459</v>
      </c>
    </row>
    <row r="8" spans="1:7" x14ac:dyDescent="0.25">
      <c r="A8" s="13" t="s">
        <v>7</v>
      </c>
      <c r="B8" s="14">
        <v>5300</v>
      </c>
      <c r="C8" s="14">
        <v>5800</v>
      </c>
      <c r="D8" s="3">
        <f>(C8-B8)/B8</f>
        <v>9.4339622641509441E-2</v>
      </c>
      <c r="E8" s="15">
        <v>0.44</v>
      </c>
      <c r="F8" s="15">
        <v>0.44</v>
      </c>
      <c r="G8" s="3">
        <f>(F8-E8)/E8</f>
        <v>0</v>
      </c>
    </row>
    <row r="9" spans="1:7" x14ac:dyDescent="0.25">
      <c r="A9" s="13" t="s">
        <v>8</v>
      </c>
      <c r="B9" s="14">
        <v>3500</v>
      </c>
      <c r="C9" s="14">
        <v>2900</v>
      </c>
      <c r="D9" s="3">
        <f>(C9-B9)/B9</f>
        <v>-0.17142857142857143</v>
      </c>
      <c r="E9" s="15">
        <v>0.38</v>
      </c>
      <c r="F9" s="15">
        <v>0.33</v>
      </c>
      <c r="G9" s="3">
        <f>(F9-E9)/E9</f>
        <v>-0.13157894736842102</v>
      </c>
    </row>
    <row r="10" spans="1:7" x14ac:dyDescent="0.25">
      <c r="A10" s="13" t="s">
        <v>9</v>
      </c>
      <c r="B10" s="2">
        <v>900</v>
      </c>
      <c r="C10" s="2">
        <v>900</v>
      </c>
      <c r="D10" s="3">
        <f>(C10-B10)/B10</f>
        <v>0</v>
      </c>
      <c r="E10" s="15">
        <v>0.43</v>
      </c>
      <c r="F10" s="15">
        <v>0.41</v>
      </c>
      <c r="G10" s="3">
        <f>(F10-E10)/E10</f>
        <v>-4.6511627906976785E-2</v>
      </c>
    </row>
    <row r="11" spans="1:7" x14ac:dyDescent="0.25">
      <c r="A11" s="13" t="s">
        <v>10</v>
      </c>
      <c r="B11" s="2">
        <v>600</v>
      </c>
      <c r="C11" s="2">
        <v>400</v>
      </c>
      <c r="D11" s="3">
        <f>(C11-B11)/B11</f>
        <v>-0.33333333333333331</v>
      </c>
      <c r="E11" s="15">
        <v>0.46</v>
      </c>
      <c r="F11" s="15">
        <v>0.36</v>
      </c>
      <c r="G11" s="3">
        <f>(F11-E11)/E11</f>
        <v>-0.21739130434782614</v>
      </c>
    </row>
    <row r="12" spans="1:7" x14ac:dyDescent="0.25">
      <c r="A12" s="13" t="s">
        <v>11</v>
      </c>
      <c r="B12" s="14">
        <v>17900</v>
      </c>
      <c r="C12" s="14">
        <v>16300</v>
      </c>
      <c r="D12" s="3">
        <f>(C12-B12)/B12</f>
        <v>-8.9385474860335198E-2</v>
      </c>
      <c r="E12" s="15">
        <v>0.45</v>
      </c>
      <c r="F12" s="15">
        <v>0.38</v>
      </c>
      <c r="G12" s="3">
        <f>(F12-E12)/E12</f>
        <v>-0.15555555555555556</v>
      </c>
    </row>
    <row r="13" spans="1:7" x14ac:dyDescent="0.25">
      <c r="A13" s="13" t="s">
        <v>12</v>
      </c>
      <c r="B13" s="14">
        <v>11100</v>
      </c>
      <c r="C13" s="14">
        <v>10300</v>
      </c>
      <c r="D13" s="3">
        <f>(C13-B13)/B13</f>
        <v>-7.2072072072072071E-2</v>
      </c>
      <c r="E13" s="15">
        <v>0.47</v>
      </c>
      <c r="F13" s="15">
        <v>0.38</v>
      </c>
      <c r="G13" s="3">
        <f>(F13-E13)/E13</f>
        <v>-0.1914893617021276</v>
      </c>
    </row>
    <row r="14" spans="1:7" x14ac:dyDescent="0.25">
      <c r="A14" s="13" t="s">
        <v>13</v>
      </c>
      <c r="B14" s="14">
        <v>2000</v>
      </c>
      <c r="C14" s="14">
        <v>1700</v>
      </c>
      <c r="D14" s="3">
        <f>(C14-B14)/B14</f>
        <v>-0.15</v>
      </c>
      <c r="E14" s="15">
        <v>0.5</v>
      </c>
      <c r="F14" s="15">
        <v>0.37</v>
      </c>
      <c r="G14" s="3">
        <f>(F14-E14)/E14</f>
        <v>-0.26</v>
      </c>
    </row>
    <row r="15" spans="1:7" x14ac:dyDescent="0.25">
      <c r="A15" s="13" t="s">
        <v>14</v>
      </c>
      <c r="B15" s="14">
        <v>18600</v>
      </c>
      <c r="C15" s="14">
        <v>16200</v>
      </c>
      <c r="D15" s="3">
        <f>(C15-B15)/B15</f>
        <v>-0.12903225806451613</v>
      </c>
      <c r="E15" s="15">
        <v>0.52</v>
      </c>
      <c r="F15" s="15">
        <v>0.48</v>
      </c>
      <c r="G15" s="3">
        <f>(F15-E15)/E15</f>
        <v>-7.6923076923076983E-2</v>
      </c>
    </row>
    <row r="16" spans="1:7" x14ac:dyDescent="0.25">
      <c r="A16" s="13" t="s">
        <v>15</v>
      </c>
      <c r="B16" s="14">
        <v>8100</v>
      </c>
      <c r="C16" s="14">
        <v>8200</v>
      </c>
      <c r="D16" s="3">
        <f>(C16-B16)/B16</f>
        <v>1.2345679012345678E-2</v>
      </c>
      <c r="E16" s="15">
        <v>0.47</v>
      </c>
      <c r="F16" s="15">
        <v>0.47</v>
      </c>
      <c r="G16" s="3">
        <f>(F16-E16)/E16</f>
        <v>0</v>
      </c>
    </row>
    <row r="17" spans="1:7" x14ac:dyDescent="0.25">
      <c r="A17" s="13" t="s">
        <v>16</v>
      </c>
      <c r="B17" s="14">
        <v>4000</v>
      </c>
      <c r="C17" s="14">
        <v>3800</v>
      </c>
      <c r="D17" s="3">
        <f>(C17-B17)/B17</f>
        <v>-0.05</v>
      </c>
      <c r="E17" s="15">
        <v>0.5</v>
      </c>
      <c r="F17" s="15">
        <v>0.48</v>
      </c>
      <c r="G17" s="3">
        <f>(F17-E17)/E17</f>
        <v>-4.0000000000000036E-2</v>
      </c>
    </row>
    <row r="18" spans="1:7" x14ac:dyDescent="0.25">
      <c r="A18" s="13" t="s">
        <v>17</v>
      </c>
      <c r="B18" s="14">
        <v>3900</v>
      </c>
      <c r="C18" s="14">
        <v>3700</v>
      </c>
      <c r="D18" s="3">
        <f>(C18-B18)/B18</f>
        <v>-5.128205128205128E-2</v>
      </c>
      <c r="E18" s="15">
        <v>0.5</v>
      </c>
      <c r="F18" s="15">
        <v>0.47</v>
      </c>
      <c r="G18" s="3">
        <f>(F18-E18)/E18</f>
        <v>-6.0000000000000053E-2</v>
      </c>
    </row>
    <row r="19" spans="1:7" x14ac:dyDescent="0.25">
      <c r="A19" s="13" t="s">
        <v>18</v>
      </c>
      <c r="B19" s="14">
        <v>5400</v>
      </c>
      <c r="C19" s="14">
        <v>4400</v>
      </c>
      <c r="D19" s="3">
        <f>(C19-B19)/B19</f>
        <v>-0.18518518518518517</v>
      </c>
      <c r="E19" s="15">
        <v>0.5</v>
      </c>
      <c r="F19" s="15">
        <v>0.4</v>
      </c>
      <c r="G19" s="3">
        <f>(F19-E19)/E19</f>
        <v>-0.19999999999999996</v>
      </c>
    </row>
    <row r="20" spans="1:7" x14ac:dyDescent="0.25">
      <c r="A20" s="13" t="s">
        <v>19</v>
      </c>
      <c r="B20" s="14">
        <v>6000</v>
      </c>
      <c r="C20" s="14">
        <v>5000</v>
      </c>
      <c r="D20" s="3">
        <f>(C20-B20)/B20</f>
        <v>-0.16666666666666666</v>
      </c>
      <c r="E20" s="15">
        <v>0.45</v>
      </c>
      <c r="F20" s="15">
        <v>0.41</v>
      </c>
      <c r="G20" s="3">
        <f>(F20-E20)/E20</f>
        <v>-8.8888888888888962E-2</v>
      </c>
    </row>
    <row r="21" spans="1:7" x14ac:dyDescent="0.25">
      <c r="A21" s="13" t="s">
        <v>20</v>
      </c>
      <c r="B21" s="14">
        <v>1000</v>
      </c>
      <c r="C21" s="2">
        <v>800</v>
      </c>
      <c r="D21" s="3">
        <f>(C21-B21)/B21</f>
        <v>-0.2</v>
      </c>
      <c r="E21" s="15">
        <v>0.3</v>
      </c>
      <c r="F21" s="15">
        <v>0.27</v>
      </c>
      <c r="G21" s="3">
        <f>(F21-E21)/E21</f>
        <v>-9.9999999999999908E-2</v>
      </c>
    </row>
    <row r="22" spans="1:7" x14ac:dyDescent="0.25">
      <c r="A22" s="13" t="s">
        <v>21</v>
      </c>
      <c r="B22" s="14">
        <v>6300</v>
      </c>
      <c r="C22" s="14">
        <v>5600</v>
      </c>
      <c r="D22" s="3">
        <f>(C22-B22)/B22</f>
        <v>-0.1111111111111111</v>
      </c>
      <c r="E22" s="15">
        <v>0.42</v>
      </c>
      <c r="F22" s="15">
        <v>0.38</v>
      </c>
      <c r="G22" s="3">
        <f>(F22-E22)/E22</f>
        <v>-9.5238095238095191E-2</v>
      </c>
    </row>
    <row r="23" spans="1:7" x14ac:dyDescent="0.25">
      <c r="A23" s="13" t="s">
        <v>22</v>
      </c>
      <c r="B23" s="14">
        <v>6300</v>
      </c>
      <c r="C23" s="14">
        <v>4700</v>
      </c>
      <c r="D23" s="3">
        <f>(C23-B23)/B23</f>
        <v>-0.25396825396825395</v>
      </c>
      <c r="E23" s="15">
        <v>0.38</v>
      </c>
      <c r="F23" s="15">
        <v>0.31</v>
      </c>
      <c r="G23" s="3">
        <f>(F23-E23)/E23</f>
        <v>-0.18421052631578949</v>
      </c>
    </row>
    <row r="24" spans="1:7" x14ac:dyDescent="0.25">
      <c r="A24" s="13" t="s">
        <v>23</v>
      </c>
      <c r="B24" s="14">
        <v>12700</v>
      </c>
      <c r="C24" s="14">
        <v>9600</v>
      </c>
      <c r="D24" s="3">
        <f>(C24-B24)/B24</f>
        <v>-0.24409448818897639</v>
      </c>
      <c r="E24" s="15">
        <v>0.45</v>
      </c>
      <c r="F24" s="15">
        <v>0.38</v>
      </c>
      <c r="G24" s="3">
        <f>(F24-E24)/E24</f>
        <v>-0.15555555555555556</v>
      </c>
    </row>
    <row r="25" spans="1:7" x14ac:dyDescent="0.25">
      <c r="A25" s="13" t="s">
        <v>24</v>
      </c>
      <c r="B25" s="14">
        <v>6400</v>
      </c>
      <c r="C25" s="14">
        <v>6400</v>
      </c>
      <c r="D25" s="3">
        <f>(C25-B25)/B25</f>
        <v>0</v>
      </c>
      <c r="E25" s="15">
        <v>0.45</v>
      </c>
      <c r="F25" s="15">
        <v>0.46</v>
      </c>
      <c r="G25" s="3">
        <f>(F25-E25)/E25</f>
        <v>2.222222222222224E-2</v>
      </c>
    </row>
    <row r="26" spans="1:7" x14ac:dyDescent="0.25">
      <c r="A26" s="13" t="s">
        <v>25</v>
      </c>
      <c r="B26" s="14">
        <v>3400</v>
      </c>
      <c r="C26" s="14">
        <v>3000</v>
      </c>
      <c r="D26" s="3">
        <f>(C26-B26)/B26</f>
        <v>-0.11764705882352941</v>
      </c>
      <c r="E26" s="15">
        <v>0.4</v>
      </c>
      <c r="F26" s="15">
        <v>0.37</v>
      </c>
      <c r="G26" s="3">
        <f>(F26-E26)/E26</f>
        <v>-7.5000000000000067E-2</v>
      </c>
    </row>
    <row r="27" spans="1:7" x14ac:dyDescent="0.25">
      <c r="A27" s="13" t="s">
        <v>26</v>
      </c>
      <c r="B27" s="14">
        <v>7600</v>
      </c>
      <c r="C27" s="14">
        <v>6800</v>
      </c>
      <c r="D27" s="3">
        <f>(C27-B27)/B27</f>
        <v>-0.10526315789473684</v>
      </c>
      <c r="E27" s="15">
        <v>0.49</v>
      </c>
      <c r="F27" s="15">
        <v>0.44</v>
      </c>
      <c r="G27" s="3">
        <f>(F27-E27)/E27</f>
        <v>-0.10204081632653059</v>
      </c>
    </row>
    <row r="28" spans="1:7" x14ac:dyDescent="0.25">
      <c r="A28" s="13" t="s">
        <v>27</v>
      </c>
      <c r="B28" s="14">
        <v>1100</v>
      </c>
      <c r="C28" s="2">
        <v>900</v>
      </c>
      <c r="D28" s="3">
        <f>(C28-B28)/B28</f>
        <v>-0.18181818181818182</v>
      </c>
      <c r="E28" s="15">
        <v>0.44</v>
      </c>
      <c r="F28" s="15">
        <v>0.38</v>
      </c>
      <c r="G28" s="3">
        <f>(F28-E28)/E28</f>
        <v>-0.13636363636363635</v>
      </c>
    </row>
    <row r="29" spans="1:7" x14ac:dyDescent="0.25">
      <c r="A29" s="13" t="s">
        <v>28</v>
      </c>
      <c r="B29" s="14">
        <v>2700</v>
      </c>
      <c r="C29" s="14">
        <v>2500</v>
      </c>
      <c r="D29" s="3">
        <f>(C29-B29)/B29</f>
        <v>-7.407407407407407E-2</v>
      </c>
      <c r="E29" s="15">
        <v>0.55000000000000004</v>
      </c>
      <c r="F29" s="15">
        <v>0.5</v>
      </c>
      <c r="G29" s="3">
        <f>(F29-E29)/E29</f>
        <v>-9.0909090909090981E-2</v>
      </c>
    </row>
    <row r="30" spans="1:7" x14ac:dyDescent="0.25">
      <c r="A30" s="13" t="s">
        <v>29</v>
      </c>
      <c r="B30" s="14">
        <v>3200</v>
      </c>
      <c r="C30" s="14">
        <v>3000</v>
      </c>
      <c r="D30" s="3">
        <f>(C30-B30)/B30</f>
        <v>-6.25E-2</v>
      </c>
      <c r="E30" s="15">
        <v>0.56999999999999995</v>
      </c>
      <c r="F30" s="15">
        <v>0.42</v>
      </c>
      <c r="G30" s="3">
        <f>(F30-E30)/E30</f>
        <v>-0.26315789473684209</v>
      </c>
    </row>
    <row r="31" spans="1:7" x14ac:dyDescent="0.25">
      <c r="A31" s="13" t="s">
        <v>30</v>
      </c>
      <c r="B31" s="2">
        <v>900</v>
      </c>
      <c r="C31" s="2">
        <v>800</v>
      </c>
      <c r="D31" s="3">
        <f>(C31-B31)/B31</f>
        <v>-0.1111111111111111</v>
      </c>
      <c r="E31" s="15">
        <v>0.26</v>
      </c>
      <c r="F31" s="15">
        <v>0.26</v>
      </c>
      <c r="G31" s="3">
        <f>(F31-E31)/E31</f>
        <v>0</v>
      </c>
    </row>
    <row r="32" spans="1:7" x14ac:dyDescent="0.25">
      <c r="A32" s="13" t="s">
        <v>31</v>
      </c>
      <c r="B32" s="14">
        <v>10600</v>
      </c>
      <c r="C32" s="14">
        <v>9700</v>
      </c>
      <c r="D32" s="3">
        <f>(C32-B32)/B32</f>
        <v>-8.4905660377358486E-2</v>
      </c>
      <c r="E32" s="15">
        <v>0.46</v>
      </c>
      <c r="F32" s="15">
        <v>0.43</v>
      </c>
      <c r="G32" s="3">
        <f>(F32-E32)/E32</f>
        <v>-6.521739130434788E-2</v>
      </c>
    </row>
    <row r="33" spans="1:7" x14ac:dyDescent="0.25">
      <c r="A33" s="13" t="s">
        <v>32</v>
      </c>
      <c r="B33" s="14">
        <v>2300</v>
      </c>
      <c r="C33" s="14">
        <v>2200</v>
      </c>
      <c r="D33" s="3">
        <f>(C33-B33)/B33</f>
        <v>-4.3478260869565216E-2</v>
      </c>
      <c r="E33" s="15">
        <v>0.41</v>
      </c>
      <c r="F33" s="15">
        <v>0.39</v>
      </c>
      <c r="G33" s="3">
        <f>(F33-E33)/E33</f>
        <v>-4.878048780487796E-2</v>
      </c>
    </row>
    <row r="34" spans="1:7" x14ac:dyDescent="0.25">
      <c r="A34" s="13" t="s">
        <v>33</v>
      </c>
      <c r="B34" s="14">
        <v>24100</v>
      </c>
      <c r="C34" s="14">
        <v>18800</v>
      </c>
      <c r="D34" s="3">
        <f>(C34-B34)/B34</f>
        <v>-0.21991701244813278</v>
      </c>
      <c r="E34" s="15">
        <v>0.47</v>
      </c>
      <c r="F34" s="15">
        <v>0.4</v>
      </c>
      <c r="G34" s="3">
        <f>(F34-E34)/E34</f>
        <v>-0.14893617021276587</v>
      </c>
    </row>
    <row r="35" spans="1:7" x14ac:dyDescent="0.25">
      <c r="A35" s="13" t="s">
        <v>34</v>
      </c>
      <c r="B35" s="14">
        <v>9700</v>
      </c>
      <c r="C35" s="14">
        <v>8800</v>
      </c>
      <c r="D35" s="3">
        <f>(C35-B35)/B35</f>
        <v>-9.2783505154639179E-2</v>
      </c>
      <c r="E35" s="15">
        <v>0.45</v>
      </c>
      <c r="F35" s="15">
        <v>0.36</v>
      </c>
      <c r="G35" s="3">
        <f>(F35-E35)/E35</f>
        <v>-0.20000000000000004</v>
      </c>
    </row>
    <row r="36" spans="1:7" x14ac:dyDescent="0.25">
      <c r="A36" s="13" t="s">
        <v>35</v>
      </c>
      <c r="B36" s="2">
        <v>700</v>
      </c>
      <c r="C36" s="2">
        <v>700</v>
      </c>
      <c r="D36" s="3">
        <f>(C36-B36)/B36</f>
        <v>0</v>
      </c>
      <c r="E36" s="15">
        <v>0.39</v>
      </c>
      <c r="F36" s="15">
        <v>0.44</v>
      </c>
      <c r="G36" s="3">
        <f>(F36-E36)/E36</f>
        <v>0.12820512820512817</v>
      </c>
    </row>
    <row r="37" spans="1:7" x14ac:dyDescent="0.25">
      <c r="A37" s="13" t="s">
        <v>36</v>
      </c>
      <c r="B37" s="14">
        <v>15400</v>
      </c>
      <c r="C37" s="14">
        <v>13300</v>
      </c>
      <c r="D37" s="3">
        <f>(C37-B37)/B37</f>
        <v>-0.13636363636363635</v>
      </c>
      <c r="E37" s="15">
        <v>0.49</v>
      </c>
      <c r="F37" s="15">
        <v>0.45</v>
      </c>
      <c r="G37" s="3">
        <f>(F37-E37)/E37</f>
        <v>-8.1632653061224456E-2</v>
      </c>
    </row>
    <row r="38" spans="1:7" x14ac:dyDescent="0.25">
      <c r="A38" s="13" t="s">
        <v>37</v>
      </c>
      <c r="B38" s="14">
        <v>4900</v>
      </c>
      <c r="C38" s="14">
        <v>4500</v>
      </c>
      <c r="D38" s="3">
        <f>(C38-B38)/B38</f>
        <v>-8.1632653061224483E-2</v>
      </c>
      <c r="E38" s="15">
        <v>0.5</v>
      </c>
      <c r="F38" s="15">
        <v>0.45</v>
      </c>
      <c r="G38" s="3">
        <f>(F38-E38)/E38</f>
        <v>-9.9999999999999978E-2</v>
      </c>
    </row>
    <row r="39" spans="1:7" x14ac:dyDescent="0.25">
      <c r="A39" s="13" t="s">
        <v>38</v>
      </c>
      <c r="B39" s="14">
        <v>3700</v>
      </c>
      <c r="C39" s="14">
        <v>2900</v>
      </c>
      <c r="D39" s="3">
        <f>(C39-B39)/B39</f>
        <v>-0.21621621621621623</v>
      </c>
      <c r="E39" s="15">
        <v>0.4</v>
      </c>
      <c r="F39" s="15">
        <v>0.31</v>
      </c>
      <c r="G39" s="3">
        <f>(F39-E39)/E39</f>
        <v>-0.22500000000000006</v>
      </c>
    </row>
    <row r="40" spans="1:7" x14ac:dyDescent="0.25">
      <c r="A40" s="13" t="s">
        <v>39</v>
      </c>
      <c r="B40" s="14">
        <v>15200</v>
      </c>
      <c r="C40" s="14">
        <v>11900</v>
      </c>
      <c r="D40" s="3">
        <f>(C40-B40)/B40</f>
        <v>-0.21710526315789475</v>
      </c>
      <c r="E40" s="15">
        <v>0.48</v>
      </c>
      <c r="F40" s="15">
        <v>0.4</v>
      </c>
      <c r="G40" s="3">
        <f>(F40-E40)/E40</f>
        <v>-0.1666666666666666</v>
      </c>
    </row>
    <row r="41" spans="1:7" x14ac:dyDescent="0.25">
      <c r="A41" s="13" t="s">
        <v>40</v>
      </c>
      <c r="B41" s="14">
        <v>1100</v>
      </c>
      <c r="C41" s="2">
        <v>800</v>
      </c>
      <c r="D41" s="3">
        <f>(C41-B41)/B41</f>
        <v>-0.27272727272727271</v>
      </c>
      <c r="E41" s="15">
        <v>0.41</v>
      </c>
      <c r="F41" s="15">
        <v>0.33</v>
      </c>
      <c r="G41" s="3">
        <f>(F41-E41)/E41</f>
        <v>-0.19512195121951212</v>
      </c>
    </row>
    <row r="42" spans="1:7" x14ac:dyDescent="0.25">
      <c r="A42" s="13" t="s">
        <v>41</v>
      </c>
      <c r="B42" s="14">
        <v>5100</v>
      </c>
      <c r="C42" s="14">
        <v>4100</v>
      </c>
      <c r="D42" s="3">
        <f>(C42-B42)/B42</f>
        <v>-0.19607843137254902</v>
      </c>
      <c r="E42" s="15">
        <v>0.46</v>
      </c>
      <c r="F42" s="15">
        <v>0.35</v>
      </c>
      <c r="G42" s="3">
        <f>(F42-E42)/E42</f>
        <v>-0.23913043478260879</v>
      </c>
    </row>
    <row r="43" spans="1:7" x14ac:dyDescent="0.25">
      <c r="A43" s="13" t="s">
        <v>42</v>
      </c>
      <c r="B43" s="2">
        <v>900</v>
      </c>
      <c r="C43" s="2">
        <v>900</v>
      </c>
      <c r="D43" s="3">
        <f>(C43-B43)/B43</f>
        <v>0</v>
      </c>
      <c r="E43" s="15">
        <v>0.41</v>
      </c>
      <c r="F43" s="15">
        <v>0.41</v>
      </c>
      <c r="G43" s="3">
        <f>(F43-E43)/E43</f>
        <v>0</v>
      </c>
    </row>
    <row r="44" spans="1:7" x14ac:dyDescent="0.25">
      <c r="A44" s="13" t="s">
        <v>43</v>
      </c>
      <c r="B44" s="14">
        <v>7800</v>
      </c>
      <c r="C44" s="14">
        <v>6400</v>
      </c>
      <c r="D44" s="3">
        <f>(C44-B44)/B44</f>
        <v>-0.17948717948717949</v>
      </c>
      <c r="E44" s="15">
        <v>0.51</v>
      </c>
      <c r="F44" s="15">
        <v>0.4</v>
      </c>
      <c r="G44" s="3">
        <f>(F44-E44)/E44</f>
        <v>-0.2156862745098039</v>
      </c>
    </row>
    <row r="45" spans="1:7" x14ac:dyDescent="0.25">
      <c r="A45" s="13" t="s">
        <v>44</v>
      </c>
      <c r="B45" s="14">
        <v>32000</v>
      </c>
      <c r="C45" s="14">
        <v>32400</v>
      </c>
      <c r="D45" s="3">
        <f>(C45-B45)/B45</f>
        <v>1.2500000000000001E-2</v>
      </c>
      <c r="E45" s="15">
        <v>0.5</v>
      </c>
      <c r="F45" s="15">
        <v>0.44</v>
      </c>
      <c r="G45" s="3">
        <f>(F45-E45)/E45</f>
        <v>-0.12</v>
      </c>
    </row>
    <row r="46" spans="1:7" x14ac:dyDescent="0.25">
      <c r="A46" s="13" t="s">
        <v>45</v>
      </c>
      <c r="B46" s="14">
        <v>4100</v>
      </c>
      <c r="C46" s="14">
        <v>4400</v>
      </c>
      <c r="D46" s="3">
        <f>(C46-B46)/B46</f>
        <v>7.3170731707317069E-2</v>
      </c>
      <c r="E46" s="15">
        <v>0.52</v>
      </c>
      <c r="F46" s="15">
        <v>0.47</v>
      </c>
      <c r="G46" s="3">
        <f>(F46-E46)/E46</f>
        <v>-9.6153846153846242E-2</v>
      </c>
    </row>
    <row r="47" spans="1:7" x14ac:dyDescent="0.25">
      <c r="A47" s="13" t="s">
        <v>46</v>
      </c>
      <c r="B47" s="2">
        <v>500</v>
      </c>
      <c r="C47" s="2">
        <v>300</v>
      </c>
      <c r="D47" s="3">
        <f>(C47-B47)/B47</f>
        <v>-0.4</v>
      </c>
      <c r="E47" s="15">
        <v>0.31</v>
      </c>
      <c r="F47" s="15">
        <v>0.21</v>
      </c>
      <c r="G47" s="3">
        <f>(F47-E47)/E47</f>
        <v>-0.32258064516129037</v>
      </c>
    </row>
    <row r="48" spans="1:7" x14ac:dyDescent="0.25">
      <c r="A48" s="13" t="s">
        <v>47</v>
      </c>
      <c r="B48" s="14">
        <v>8000</v>
      </c>
      <c r="C48" s="14">
        <v>7300</v>
      </c>
      <c r="D48" s="3">
        <f>(C48-B48)/B48</f>
        <v>-8.7499999999999994E-2</v>
      </c>
      <c r="E48" s="15">
        <v>0.42</v>
      </c>
      <c r="F48" s="15">
        <v>0.36</v>
      </c>
      <c r="G48" s="3">
        <f>(F48-E48)/E48</f>
        <v>-0.14285714285714285</v>
      </c>
    </row>
    <row r="49" spans="1:7" x14ac:dyDescent="0.25">
      <c r="A49" s="13" t="s">
        <v>48</v>
      </c>
      <c r="B49" s="14">
        <v>6700</v>
      </c>
      <c r="C49" s="14">
        <v>5400</v>
      </c>
      <c r="D49" s="3">
        <f>(C49-B49)/B49</f>
        <v>-0.19402985074626866</v>
      </c>
      <c r="E49" s="15">
        <v>0.4</v>
      </c>
      <c r="F49" s="15">
        <v>0.32</v>
      </c>
      <c r="G49" s="3">
        <f>(F49-E49)/E49</f>
        <v>-0.20000000000000004</v>
      </c>
    </row>
    <row r="50" spans="1:7" x14ac:dyDescent="0.25">
      <c r="A50" s="13" t="s">
        <v>49</v>
      </c>
      <c r="B50" s="14">
        <v>1900</v>
      </c>
      <c r="C50" s="14">
        <v>1700</v>
      </c>
      <c r="D50" s="3">
        <f>(C50-B50)/B50</f>
        <v>-0.10526315789473684</v>
      </c>
      <c r="E50" s="15">
        <v>0.43</v>
      </c>
      <c r="F50" s="15">
        <v>0.4</v>
      </c>
      <c r="G50" s="3">
        <f>(F50-E50)/E50</f>
        <v>-6.9767441860465046E-2</v>
      </c>
    </row>
    <row r="51" spans="1:7" x14ac:dyDescent="0.25">
      <c r="A51" s="13" t="s">
        <v>50</v>
      </c>
      <c r="B51" s="14">
        <v>6500</v>
      </c>
      <c r="C51" s="14">
        <v>6300</v>
      </c>
      <c r="D51" s="3">
        <f>(C51-B51)/B51</f>
        <v>-3.0769230769230771E-2</v>
      </c>
      <c r="E51" s="15">
        <v>0.43</v>
      </c>
      <c r="F51" s="15">
        <v>0.44</v>
      </c>
      <c r="G51" s="3">
        <f>(F51-E51)/E51</f>
        <v>2.3255813953488393E-2</v>
      </c>
    </row>
    <row r="52" spans="1:7" x14ac:dyDescent="0.25">
      <c r="A52" s="13" t="s">
        <v>51</v>
      </c>
      <c r="B52" s="2">
        <v>600</v>
      </c>
      <c r="C52" s="2">
        <v>500</v>
      </c>
      <c r="D52" s="3">
        <f>(C52-B52)/B52</f>
        <v>-0.16666666666666666</v>
      </c>
      <c r="E52" s="15">
        <v>0.43</v>
      </c>
      <c r="F52" s="15">
        <v>0.33</v>
      </c>
      <c r="G52" s="3">
        <f>(F52-E52)/E52</f>
        <v>-0.23255813953488366</v>
      </c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A3" sqref="A1:A1048576"/>
    </sheetView>
  </sheetViews>
  <sheetFormatPr defaultRowHeight="15" x14ac:dyDescent="0.25"/>
  <sheetData>
    <row r="1" spans="1:7" x14ac:dyDescent="0.25">
      <c r="A1" s="4"/>
      <c r="B1" s="5" t="s">
        <v>53</v>
      </c>
      <c r="C1" s="5"/>
      <c r="D1" s="5"/>
      <c r="E1" s="5"/>
      <c r="F1" s="5"/>
      <c r="G1" s="5"/>
    </row>
    <row r="2" spans="1:7" ht="15.75" thickBot="1" x14ac:dyDescent="0.3">
      <c r="A2" s="6" t="s">
        <v>0</v>
      </c>
      <c r="B2" s="7" t="s">
        <v>54</v>
      </c>
      <c r="C2" s="8"/>
      <c r="D2" s="9"/>
      <c r="E2" s="7" t="s">
        <v>55</v>
      </c>
      <c r="F2" s="8"/>
      <c r="G2" s="9"/>
    </row>
    <row r="3" spans="1:7" ht="15.75" thickBot="1" x14ac:dyDescent="0.3">
      <c r="A3" s="6" t="s">
        <v>1</v>
      </c>
      <c r="B3" s="10">
        <v>2000</v>
      </c>
      <c r="C3" s="10">
        <v>2010</v>
      </c>
      <c r="D3" s="11" t="s">
        <v>2</v>
      </c>
      <c r="E3" s="10">
        <v>2000</v>
      </c>
      <c r="F3" s="10">
        <v>2010</v>
      </c>
      <c r="G3" s="12" t="s">
        <v>2</v>
      </c>
    </row>
    <row r="4" spans="1:7" x14ac:dyDescent="0.25">
      <c r="A4" s="13" t="s">
        <v>3</v>
      </c>
      <c r="B4" s="14">
        <v>4500</v>
      </c>
      <c r="C4" s="14">
        <v>3200</v>
      </c>
      <c r="D4" s="3">
        <f>(C4-B4)/B4</f>
        <v>-0.28888888888888886</v>
      </c>
      <c r="E4" s="15">
        <v>0.37</v>
      </c>
      <c r="F4" s="15">
        <v>0.26</v>
      </c>
      <c r="G4" s="3">
        <f>(F4-E4)/E4</f>
        <v>-0.29729729729729726</v>
      </c>
    </row>
    <row r="5" spans="1:7" x14ac:dyDescent="0.25">
      <c r="A5" s="13" t="s">
        <v>4</v>
      </c>
      <c r="B5" s="14">
        <v>3600</v>
      </c>
      <c r="C5" s="14">
        <v>3000</v>
      </c>
      <c r="D5" s="3">
        <f>(C5-B5)/B5</f>
        <v>-0.16666666666666666</v>
      </c>
      <c r="E5" s="15">
        <v>0.24</v>
      </c>
      <c r="F5" s="15">
        <v>0.17</v>
      </c>
      <c r="G5" s="3">
        <f>(F5-E5)/E5</f>
        <v>-0.29166666666666657</v>
      </c>
    </row>
    <row r="6" spans="1:7" x14ac:dyDescent="0.25">
      <c r="A6" s="13" t="s">
        <v>5</v>
      </c>
      <c r="B6" s="14">
        <v>2300</v>
      </c>
      <c r="C6" s="14">
        <v>2100</v>
      </c>
      <c r="D6" s="3">
        <f>(C6-B6)/B6</f>
        <v>-8.6956521739130432E-2</v>
      </c>
      <c r="E6" s="15">
        <v>0.31</v>
      </c>
      <c r="F6" s="15">
        <v>0.27</v>
      </c>
      <c r="G6" s="3">
        <f>(F6-E6)/E6</f>
        <v>-0.12903225806451607</v>
      </c>
    </row>
    <row r="7" spans="1:7" x14ac:dyDescent="0.25">
      <c r="A7" s="13" t="s">
        <v>6</v>
      </c>
      <c r="B7" s="14">
        <v>37700</v>
      </c>
      <c r="C7" s="14">
        <v>24400</v>
      </c>
      <c r="D7" s="3">
        <f>(C7-B7)/B7</f>
        <v>-0.35278514588859416</v>
      </c>
      <c r="E7" s="15">
        <v>0.37</v>
      </c>
      <c r="F7" s="15">
        <v>0.24</v>
      </c>
      <c r="G7" s="3">
        <f>(F7-E7)/E7</f>
        <v>-0.35135135135135137</v>
      </c>
    </row>
    <row r="8" spans="1:7" x14ac:dyDescent="0.25">
      <c r="A8" s="13" t="s">
        <v>7</v>
      </c>
      <c r="B8" s="14">
        <v>2300</v>
      </c>
      <c r="C8" s="14">
        <v>2200</v>
      </c>
      <c r="D8" s="3">
        <f>(C8-B8)/B8</f>
        <v>-4.3478260869565216E-2</v>
      </c>
      <c r="E8" s="15">
        <v>0.19</v>
      </c>
      <c r="F8" s="15">
        <v>0.17</v>
      </c>
      <c r="G8" s="3">
        <f>(F8-E8)/E8</f>
        <v>-0.10526315789473679</v>
      </c>
    </row>
    <row r="9" spans="1:7" x14ac:dyDescent="0.25">
      <c r="A9" s="13" t="s">
        <v>8</v>
      </c>
      <c r="B9" s="14">
        <v>2700</v>
      </c>
      <c r="C9" s="14">
        <v>1900</v>
      </c>
      <c r="D9" s="3">
        <f>(C9-B9)/B9</f>
        <v>-0.29629629629629628</v>
      </c>
      <c r="E9" s="15">
        <v>0.28999999999999998</v>
      </c>
      <c r="F9" s="15">
        <v>0.22</v>
      </c>
      <c r="G9" s="3">
        <f>(F9-E9)/E9</f>
        <v>-0.24137931034482754</v>
      </c>
    </row>
    <row r="10" spans="1:7" x14ac:dyDescent="0.25">
      <c r="A10" s="13" t="s">
        <v>9</v>
      </c>
      <c r="B10" s="2">
        <v>700</v>
      </c>
      <c r="C10" s="2">
        <v>600</v>
      </c>
      <c r="D10" s="3">
        <f>(C10-B10)/B10</f>
        <v>-0.14285714285714285</v>
      </c>
      <c r="E10" s="15">
        <v>0.33</v>
      </c>
      <c r="F10" s="15">
        <v>0.27</v>
      </c>
      <c r="G10" s="3">
        <f>(F10-E10)/E10</f>
        <v>-0.1818181818181818</v>
      </c>
    </row>
    <row r="11" spans="1:7" x14ac:dyDescent="0.25">
      <c r="A11" s="13" t="s">
        <v>10</v>
      </c>
      <c r="B11" s="2">
        <v>500</v>
      </c>
      <c r="C11" s="2">
        <v>300</v>
      </c>
      <c r="D11" s="3">
        <f>(C11-B11)/B11</f>
        <v>-0.4</v>
      </c>
      <c r="E11" s="15">
        <v>0.38</v>
      </c>
      <c r="F11" s="15">
        <v>0.27</v>
      </c>
      <c r="G11" s="3">
        <f>(F11-E11)/E11</f>
        <v>-0.28947368421052627</v>
      </c>
    </row>
    <row r="12" spans="1:7" x14ac:dyDescent="0.25">
      <c r="A12" s="13" t="s">
        <v>11</v>
      </c>
      <c r="B12" s="14">
        <v>11000</v>
      </c>
      <c r="C12" s="14">
        <v>8700</v>
      </c>
      <c r="D12" s="3">
        <f>(C12-B12)/B12</f>
        <v>-0.20909090909090908</v>
      </c>
      <c r="E12" s="15">
        <v>0.28000000000000003</v>
      </c>
      <c r="F12" s="15">
        <v>0.2</v>
      </c>
      <c r="G12" s="3">
        <f>(F12-E12)/E12</f>
        <v>-0.28571428571428575</v>
      </c>
    </row>
    <row r="13" spans="1:7" x14ac:dyDescent="0.25">
      <c r="A13" s="13" t="s">
        <v>12</v>
      </c>
      <c r="B13" s="14">
        <v>9000</v>
      </c>
      <c r="C13" s="14">
        <v>7600</v>
      </c>
      <c r="D13" s="3">
        <f>(C13-B13)/B13</f>
        <v>-0.15555555555555556</v>
      </c>
      <c r="E13" s="15">
        <v>0.38</v>
      </c>
      <c r="F13" s="15">
        <v>0.28000000000000003</v>
      </c>
      <c r="G13" s="3">
        <f>(F13-E13)/E13</f>
        <v>-0.26315789473684204</v>
      </c>
    </row>
    <row r="14" spans="1:7" x14ac:dyDescent="0.25">
      <c r="A14" s="13" t="s">
        <v>13</v>
      </c>
      <c r="B14" s="2">
        <v>800</v>
      </c>
      <c r="C14" s="2">
        <v>700</v>
      </c>
      <c r="D14" s="3">
        <f>(C14-B14)/B14</f>
        <v>-0.125</v>
      </c>
      <c r="E14" s="15">
        <v>0.2</v>
      </c>
      <c r="F14" s="15">
        <v>0.15</v>
      </c>
      <c r="G14" s="3">
        <f>(F14-E14)/E14</f>
        <v>-0.25000000000000006</v>
      </c>
    </row>
    <row r="15" spans="1:7" x14ac:dyDescent="0.25">
      <c r="A15" s="13" t="s">
        <v>14</v>
      </c>
      <c r="B15" s="14">
        <v>12800</v>
      </c>
      <c r="C15" s="14">
        <v>9700</v>
      </c>
      <c r="D15" s="3">
        <f>(C15-B15)/B15</f>
        <v>-0.2421875</v>
      </c>
      <c r="E15" s="15">
        <v>0.36</v>
      </c>
      <c r="F15" s="15">
        <v>0.28999999999999998</v>
      </c>
      <c r="G15" s="3">
        <f>(F15-E15)/E15</f>
        <v>-0.19444444444444448</v>
      </c>
    </row>
    <row r="16" spans="1:7" x14ac:dyDescent="0.25">
      <c r="A16" s="13" t="s">
        <v>15</v>
      </c>
      <c r="B16" s="14">
        <v>6200</v>
      </c>
      <c r="C16" s="14">
        <v>5200</v>
      </c>
      <c r="D16" s="3">
        <f>(C16-B16)/B16</f>
        <v>-0.16129032258064516</v>
      </c>
      <c r="E16" s="15">
        <v>0.36</v>
      </c>
      <c r="F16" s="15">
        <v>0.3</v>
      </c>
      <c r="G16" s="3">
        <f>(F16-E16)/E16</f>
        <v>-0.16666666666666666</v>
      </c>
    </row>
    <row r="17" spans="1:7" x14ac:dyDescent="0.25">
      <c r="A17" s="13" t="s">
        <v>16</v>
      </c>
      <c r="B17" s="14">
        <v>2100</v>
      </c>
      <c r="C17" s="14">
        <v>2000</v>
      </c>
      <c r="D17" s="3">
        <f>(C17-B17)/B17</f>
        <v>-4.7619047619047616E-2</v>
      </c>
      <c r="E17" s="15">
        <v>0.26</v>
      </c>
      <c r="F17" s="15">
        <v>0.25</v>
      </c>
      <c r="G17" s="3">
        <f>(F17-E17)/E17</f>
        <v>-3.8461538461538491E-2</v>
      </c>
    </row>
    <row r="18" spans="1:7" x14ac:dyDescent="0.25">
      <c r="A18" s="13" t="s">
        <v>17</v>
      </c>
      <c r="B18" s="14">
        <v>2100</v>
      </c>
      <c r="C18" s="14">
        <v>1800</v>
      </c>
      <c r="D18" s="3">
        <f>(C18-B18)/B18</f>
        <v>-0.14285714285714285</v>
      </c>
      <c r="E18" s="15">
        <v>0.27</v>
      </c>
      <c r="F18" s="15">
        <v>0.23</v>
      </c>
      <c r="G18" s="3">
        <f>(F18-E18)/E18</f>
        <v>-0.14814814814814817</v>
      </c>
    </row>
    <row r="19" spans="1:7" x14ac:dyDescent="0.25">
      <c r="A19" s="13" t="s">
        <v>18</v>
      </c>
      <c r="B19" s="14">
        <v>4000</v>
      </c>
      <c r="C19" s="14">
        <v>3200</v>
      </c>
      <c r="D19" s="3">
        <f>(C19-B19)/B19</f>
        <v>-0.2</v>
      </c>
      <c r="E19" s="15">
        <v>0.37</v>
      </c>
      <c r="F19" s="15">
        <v>0.28999999999999998</v>
      </c>
      <c r="G19" s="3">
        <f>(F19-E19)/E19</f>
        <v>-0.21621621621621626</v>
      </c>
    </row>
    <row r="20" spans="1:7" x14ac:dyDescent="0.25">
      <c r="A20" s="13" t="s">
        <v>19</v>
      </c>
      <c r="B20" s="14">
        <v>4200</v>
      </c>
      <c r="C20" s="14">
        <v>3000</v>
      </c>
      <c r="D20" s="3">
        <f>(C20-B20)/B20</f>
        <v>-0.2857142857142857</v>
      </c>
      <c r="E20" s="15">
        <v>0.31</v>
      </c>
      <c r="F20" s="15">
        <v>0.25</v>
      </c>
      <c r="G20" s="3">
        <f>(F20-E20)/E20</f>
        <v>-0.19354838709677419</v>
      </c>
    </row>
    <row r="21" spans="1:7" x14ac:dyDescent="0.25">
      <c r="A21" s="13" t="s">
        <v>20</v>
      </c>
      <c r="B21" s="2">
        <v>700</v>
      </c>
      <c r="C21" s="2">
        <v>400</v>
      </c>
      <c r="D21" s="3">
        <f>(C21-B21)/B21</f>
        <v>-0.42857142857142855</v>
      </c>
      <c r="E21" s="15">
        <v>0.21</v>
      </c>
      <c r="F21" s="15">
        <v>0.13</v>
      </c>
      <c r="G21" s="3">
        <f>(F21-E21)/E21</f>
        <v>-0.38095238095238093</v>
      </c>
    </row>
    <row r="22" spans="1:7" x14ac:dyDescent="0.25">
      <c r="A22" s="13" t="s">
        <v>21</v>
      </c>
      <c r="B22" s="14">
        <v>5200</v>
      </c>
      <c r="C22" s="14">
        <v>3700</v>
      </c>
      <c r="D22" s="3">
        <f>(C22-B22)/B22</f>
        <v>-0.28846153846153844</v>
      </c>
      <c r="E22" s="15">
        <v>0.35</v>
      </c>
      <c r="F22" s="15">
        <v>0.25</v>
      </c>
      <c r="G22" s="3">
        <f>(F22-E22)/E22</f>
        <v>-0.28571428571428564</v>
      </c>
    </row>
    <row r="23" spans="1:7" x14ac:dyDescent="0.25">
      <c r="A23" s="13" t="s">
        <v>22</v>
      </c>
      <c r="B23" s="14">
        <v>4500</v>
      </c>
      <c r="C23" s="14">
        <v>3200</v>
      </c>
      <c r="D23" s="3">
        <f>(C23-B23)/B23</f>
        <v>-0.28888888888888886</v>
      </c>
      <c r="E23" s="15">
        <v>0.27</v>
      </c>
      <c r="F23" s="15">
        <v>0.21</v>
      </c>
      <c r="G23" s="3">
        <f>(F23-E23)/E23</f>
        <v>-0.22222222222222229</v>
      </c>
    </row>
    <row r="24" spans="1:7" x14ac:dyDescent="0.25">
      <c r="A24" s="13" t="s">
        <v>23</v>
      </c>
      <c r="B24" s="14">
        <v>9000</v>
      </c>
      <c r="C24" s="14">
        <v>5700</v>
      </c>
      <c r="D24" s="3">
        <f>(C24-B24)/B24</f>
        <v>-0.36666666666666664</v>
      </c>
      <c r="E24" s="15">
        <v>0.32</v>
      </c>
      <c r="F24" s="15">
        <v>0.23</v>
      </c>
      <c r="G24" s="3">
        <f>(F24-E24)/E24</f>
        <v>-0.28125</v>
      </c>
    </row>
    <row r="25" spans="1:7" x14ac:dyDescent="0.25">
      <c r="A25" s="13" t="s">
        <v>24</v>
      </c>
      <c r="B25" s="14">
        <v>3800</v>
      </c>
      <c r="C25" s="14">
        <v>3000</v>
      </c>
      <c r="D25" s="3">
        <f>(C25-B25)/B25</f>
        <v>-0.21052631578947367</v>
      </c>
      <c r="E25" s="15">
        <v>0.27</v>
      </c>
      <c r="F25" s="15">
        <v>0.22</v>
      </c>
      <c r="G25" s="3">
        <f>(F25-E25)/E25</f>
        <v>-0.18518518518518523</v>
      </c>
    </row>
    <row r="26" spans="1:7" x14ac:dyDescent="0.25">
      <c r="A26" s="13" t="s">
        <v>25</v>
      </c>
      <c r="B26" s="14">
        <v>2700</v>
      </c>
      <c r="C26" s="14">
        <v>2000</v>
      </c>
      <c r="D26" s="3">
        <f>(C26-B26)/B26</f>
        <v>-0.25925925925925924</v>
      </c>
      <c r="E26" s="15">
        <v>0.32</v>
      </c>
      <c r="F26" s="15">
        <v>0.24</v>
      </c>
      <c r="G26" s="3">
        <f>(F26-E26)/E26</f>
        <v>-0.25000000000000006</v>
      </c>
    </row>
    <row r="27" spans="1:7" x14ac:dyDescent="0.25">
      <c r="A27" s="13" t="s">
        <v>26</v>
      </c>
      <c r="B27" s="14">
        <v>4900</v>
      </c>
      <c r="C27" s="14">
        <v>4100</v>
      </c>
      <c r="D27" s="3">
        <f>(C27-B27)/B27</f>
        <v>-0.16326530612244897</v>
      </c>
      <c r="E27" s="15">
        <v>0.31</v>
      </c>
      <c r="F27" s="15">
        <v>0.27</v>
      </c>
      <c r="G27" s="3">
        <f>(F27-E27)/E27</f>
        <v>-0.12903225806451607</v>
      </c>
    </row>
    <row r="28" spans="1:7" x14ac:dyDescent="0.25">
      <c r="A28" s="13" t="s">
        <v>27</v>
      </c>
      <c r="B28" s="2">
        <v>600</v>
      </c>
      <c r="C28" s="2">
        <v>400</v>
      </c>
      <c r="D28" s="3">
        <f>(C28-B28)/B28</f>
        <v>-0.33333333333333331</v>
      </c>
      <c r="E28" s="15">
        <v>0.24</v>
      </c>
      <c r="F28" s="15">
        <v>0.17</v>
      </c>
      <c r="G28" s="3">
        <f>(F28-E28)/E28</f>
        <v>-0.29166666666666657</v>
      </c>
    </row>
    <row r="29" spans="1:7" x14ac:dyDescent="0.25">
      <c r="A29" s="13" t="s">
        <v>28</v>
      </c>
      <c r="B29" s="14">
        <v>1200</v>
      </c>
      <c r="C29" s="14">
        <v>1100</v>
      </c>
      <c r="D29" s="3">
        <f>(C29-B29)/B29</f>
        <v>-8.3333333333333329E-2</v>
      </c>
      <c r="E29" s="15">
        <v>0.24</v>
      </c>
      <c r="F29" s="15">
        <v>0.22</v>
      </c>
      <c r="G29" s="3">
        <f>(F29-E29)/E29</f>
        <v>-8.3333333333333301E-2</v>
      </c>
    </row>
    <row r="30" spans="1:7" x14ac:dyDescent="0.25">
      <c r="A30" s="13" t="s">
        <v>29</v>
      </c>
      <c r="B30" s="14">
        <v>1100</v>
      </c>
      <c r="C30" s="14">
        <v>1100</v>
      </c>
      <c r="D30" s="3">
        <f>(C30-B30)/B30</f>
        <v>0</v>
      </c>
      <c r="E30" s="15">
        <v>0.2</v>
      </c>
      <c r="F30" s="15">
        <v>0.15</v>
      </c>
      <c r="G30" s="3">
        <f>(F30-E30)/E30</f>
        <v>-0.25000000000000006</v>
      </c>
    </row>
    <row r="31" spans="1:7" x14ac:dyDescent="0.25">
      <c r="A31" s="13" t="s">
        <v>30</v>
      </c>
      <c r="B31" s="2">
        <v>700</v>
      </c>
      <c r="C31" s="2">
        <v>500</v>
      </c>
      <c r="D31" s="3">
        <f>(C31-B31)/B31</f>
        <v>-0.2857142857142857</v>
      </c>
      <c r="E31" s="15">
        <v>0.21</v>
      </c>
      <c r="F31" s="15">
        <v>0.16</v>
      </c>
      <c r="G31" s="3">
        <f>(F31-E31)/E31</f>
        <v>-0.23809523809523805</v>
      </c>
    </row>
    <row r="32" spans="1:7" x14ac:dyDescent="0.25">
      <c r="A32" s="13" t="s">
        <v>31</v>
      </c>
      <c r="B32" s="14">
        <v>7400</v>
      </c>
      <c r="C32" s="14">
        <v>5300</v>
      </c>
      <c r="D32" s="3">
        <f>(C32-B32)/B32</f>
        <v>-0.28378378378378377</v>
      </c>
      <c r="E32" s="15">
        <v>0.32</v>
      </c>
      <c r="F32" s="15">
        <v>0.24</v>
      </c>
      <c r="G32" s="3">
        <f>(F32-E32)/E32</f>
        <v>-0.25000000000000006</v>
      </c>
    </row>
    <row r="33" spans="1:7" x14ac:dyDescent="0.25">
      <c r="A33" s="13" t="s">
        <v>32</v>
      </c>
      <c r="B33" s="2">
        <v>800</v>
      </c>
      <c r="C33" s="2">
        <v>700</v>
      </c>
      <c r="D33" s="3">
        <f>(C33-B33)/B33</f>
        <v>-0.125</v>
      </c>
      <c r="E33" s="15">
        <v>0.14000000000000001</v>
      </c>
      <c r="F33" s="15">
        <v>0.12</v>
      </c>
      <c r="G33" s="3">
        <f>(F33-E33)/E33</f>
        <v>-0.14285714285714296</v>
      </c>
    </row>
    <row r="34" spans="1:7" x14ac:dyDescent="0.25">
      <c r="A34" s="13" t="s">
        <v>33</v>
      </c>
      <c r="B34" s="14">
        <v>16200</v>
      </c>
      <c r="C34" s="14">
        <v>10900</v>
      </c>
      <c r="D34" s="3">
        <f>(C34-B34)/B34</f>
        <v>-0.3271604938271605</v>
      </c>
      <c r="E34" s="15">
        <v>0.32</v>
      </c>
      <c r="F34" s="15">
        <v>0.23</v>
      </c>
      <c r="G34" s="3">
        <f>(F34-E34)/E34</f>
        <v>-0.28125</v>
      </c>
    </row>
    <row r="35" spans="1:7" x14ac:dyDescent="0.25">
      <c r="A35" s="13" t="s">
        <v>34</v>
      </c>
      <c r="B35" s="14">
        <v>7400</v>
      </c>
      <c r="C35" s="14">
        <v>6200</v>
      </c>
      <c r="D35" s="3">
        <f>(C35-B35)/B35</f>
        <v>-0.16216216216216217</v>
      </c>
      <c r="E35" s="15">
        <v>0.34</v>
      </c>
      <c r="F35" s="15">
        <v>0.25</v>
      </c>
      <c r="G35" s="3">
        <f>(F35-E35)/E35</f>
        <v>-0.26470588235294124</v>
      </c>
    </row>
    <row r="36" spans="1:7" x14ac:dyDescent="0.25">
      <c r="A36" s="13" t="s">
        <v>35</v>
      </c>
      <c r="B36" s="2">
        <v>300</v>
      </c>
      <c r="C36" s="2">
        <v>300</v>
      </c>
      <c r="D36" s="3">
        <f>(C36-B36)/B36</f>
        <v>0</v>
      </c>
      <c r="E36" s="15">
        <v>0.17</v>
      </c>
      <c r="F36" s="15">
        <v>0.19</v>
      </c>
      <c r="G36" s="3">
        <f>(F36-E36)/E36</f>
        <v>0.11764705882352934</v>
      </c>
    </row>
    <row r="37" spans="1:7" x14ac:dyDescent="0.25">
      <c r="A37" s="13" t="s">
        <v>36</v>
      </c>
      <c r="B37" s="14">
        <v>11700</v>
      </c>
      <c r="C37" s="14">
        <v>8800</v>
      </c>
      <c r="D37" s="3">
        <f>(C37-B37)/B37</f>
        <v>-0.24786324786324787</v>
      </c>
      <c r="E37" s="15">
        <v>0.37</v>
      </c>
      <c r="F37" s="15">
        <v>0.3</v>
      </c>
      <c r="G37" s="3">
        <f>(F37-E37)/E37</f>
        <v>-0.1891891891891892</v>
      </c>
    </row>
    <row r="38" spans="1:7" x14ac:dyDescent="0.25">
      <c r="A38" s="13" t="s">
        <v>37</v>
      </c>
      <c r="B38" s="14">
        <v>2600</v>
      </c>
      <c r="C38" s="14">
        <v>2400</v>
      </c>
      <c r="D38" s="3">
        <f>(C38-B38)/B38</f>
        <v>-7.6923076923076927E-2</v>
      </c>
      <c r="E38" s="15">
        <v>0.27</v>
      </c>
      <c r="F38" s="15">
        <v>0.24</v>
      </c>
      <c r="G38" s="3">
        <f>(F38-E38)/E38</f>
        <v>-0.1111111111111112</v>
      </c>
    </row>
    <row r="39" spans="1:7" x14ac:dyDescent="0.25">
      <c r="A39" s="13" t="s">
        <v>38</v>
      </c>
      <c r="B39" s="14">
        <v>2000</v>
      </c>
      <c r="C39" s="14">
        <v>1500</v>
      </c>
      <c r="D39" s="3">
        <f>(C39-B39)/B39</f>
        <v>-0.25</v>
      </c>
      <c r="E39" s="15">
        <v>0.22</v>
      </c>
      <c r="F39" s="15">
        <v>0.16</v>
      </c>
      <c r="G39" s="3">
        <f>(F39-E39)/E39</f>
        <v>-0.27272727272727271</v>
      </c>
    </row>
    <row r="40" spans="1:7" x14ac:dyDescent="0.25">
      <c r="A40" s="13" t="s">
        <v>39</v>
      </c>
      <c r="B40" s="14">
        <v>11000</v>
      </c>
      <c r="C40" s="14">
        <v>7800</v>
      </c>
      <c r="D40" s="3">
        <f>(C40-B40)/B40</f>
        <v>-0.29090909090909089</v>
      </c>
      <c r="E40" s="15">
        <v>0.34</v>
      </c>
      <c r="F40" s="15">
        <v>0.26</v>
      </c>
      <c r="G40" s="3">
        <f>(F40-E40)/E40</f>
        <v>-0.23529411764705885</v>
      </c>
    </row>
    <row r="41" spans="1:7" x14ac:dyDescent="0.25">
      <c r="A41" s="13" t="s">
        <v>40</v>
      </c>
      <c r="B41" s="2">
        <v>800</v>
      </c>
      <c r="C41" s="2">
        <v>500</v>
      </c>
      <c r="D41" s="3">
        <f>(C41-B41)/B41</f>
        <v>-0.375</v>
      </c>
      <c r="E41" s="15">
        <v>0.3</v>
      </c>
      <c r="F41" s="15">
        <v>0.21</v>
      </c>
      <c r="G41" s="3">
        <f>(F41-E41)/E41</f>
        <v>-0.3</v>
      </c>
    </row>
    <row r="42" spans="1:7" x14ac:dyDescent="0.25">
      <c r="A42" s="13" t="s">
        <v>41</v>
      </c>
      <c r="B42" s="14">
        <v>3800</v>
      </c>
      <c r="C42" s="14">
        <v>3000</v>
      </c>
      <c r="D42" s="3">
        <f>(C42-B42)/B42</f>
        <v>-0.21052631578947367</v>
      </c>
      <c r="E42" s="15">
        <v>0.34</v>
      </c>
      <c r="F42" s="15">
        <v>0.26</v>
      </c>
      <c r="G42" s="3">
        <f>(F42-E42)/E42</f>
        <v>-0.23529411764705885</v>
      </c>
    </row>
    <row r="43" spans="1:7" x14ac:dyDescent="0.25">
      <c r="A43" s="13" t="s">
        <v>42</v>
      </c>
      <c r="B43" s="2">
        <v>400</v>
      </c>
      <c r="C43" s="2">
        <v>400</v>
      </c>
      <c r="D43" s="3">
        <f>(C43-B43)/B43</f>
        <v>0</v>
      </c>
      <c r="E43" s="15">
        <v>0.18</v>
      </c>
      <c r="F43" s="15">
        <v>0.18</v>
      </c>
      <c r="G43" s="3">
        <f>(F43-E43)/E43</f>
        <v>0</v>
      </c>
    </row>
    <row r="44" spans="1:7" x14ac:dyDescent="0.25">
      <c r="A44" s="13" t="s">
        <v>43</v>
      </c>
      <c r="B44" s="14">
        <v>5600</v>
      </c>
      <c r="C44" s="14">
        <v>4400</v>
      </c>
      <c r="D44" s="3">
        <f>(C44-B44)/B44</f>
        <v>-0.21428571428571427</v>
      </c>
      <c r="E44" s="15">
        <v>0.37</v>
      </c>
      <c r="F44" s="15">
        <v>0.27</v>
      </c>
      <c r="G44" s="3">
        <f>(F44-E44)/E44</f>
        <v>-0.27027027027027023</v>
      </c>
    </row>
    <row r="45" spans="1:7" x14ac:dyDescent="0.25">
      <c r="A45" s="13" t="s">
        <v>44</v>
      </c>
      <c r="B45" s="14">
        <v>18100</v>
      </c>
      <c r="C45" s="14">
        <v>18300</v>
      </c>
      <c r="D45" s="3">
        <f>(C45-B45)/B45</f>
        <v>1.1049723756906077E-2</v>
      </c>
      <c r="E45" s="15">
        <v>0.28000000000000003</v>
      </c>
      <c r="F45" s="15">
        <v>0.25</v>
      </c>
      <c r="G45" s="3">
        <f>(F45-E45)/E45</f>
        <v>-0.10714285714285723</v>
      </c>
    </row>
    <row r="46" spans="1:7" x14ac:dyDescent="0.25">
      <c r="A46" s="13" t="s">
        <v>45</v>
      </c>
      <c r="B46" s="14">
        <v>1800</v>
      </c>
      <c r="C46" s="14">
        <v>2000</v>
      </c>
      <c r="D46" s="3">
        <f>(C46-B46)/B46</f>
        <v>0.1111111111111111</v>
      </c>
      <c r="E46" s="15">
        <v>0.23</v>
      </c>
      <c r="F46" s="15">
        <v>0.21</v>
      </c>
      <c r="G46" s="3">
        <f>(F46-E46)/E46</f>
        <v>-8.6956521739130502E-2</v>
      </c>
    </row>
    <row r="47" spans="1:7" x14ac:dyDescent="0.25">
      <c r="A47" s="13" t="s">
        <v>46</v>
      </c>
      <c r="B47" s="2">
        <v>300</v>
      </c>
      <c r="C47" s="2">
        <v>200</v>
      </c>
      <c r="D47" s="3">
        <f>(C47-B47)/B47</f>
        <v>-0.33333333333333331</v>
      </c>
      <c r="E47" s="15">
        <v>0.19</v>
      </c>
      <c r="F47" s="15">
        <v>0.14000000000000001</v>
      </c>
      <c r="G47" s="3">
        <f>(F47-E47)/E47</f>
        <v>-0.26315789473684204</v>
      </c>
    </row>
    <row r="48" spans="1:7" x14ac:dyDescent="0.25">
      <c r="A48" s="13" t="s">
        <v>47</v>
      </c>
      <c r="B48" s="14">
        <v>6300</v>
      </c>
      <c r="C48" s="14">
        <v>5000</v>
      </c>
      <c r="D48" s="3">
        <f>(C48-B48)/B48</f>
        <v>-0.20634920634920634</v>
      </c>
      <c r="E48" s="15">
        <v>0.33</v>
      </c>
      <c r="F48" s="15">
        <v>0.25</v>
      </c>
      <c r="G48" s="3">
        <f>(F48-E48)/E48</f>
        <v>-0.24242424242424246</v>
      </c>
    </row>
    <row r="49" spans="1:7" x14ac:dyDescent="0.25">
      <c r="A49" s="13" t="s">
        <v>48</v>
      </c>
      <c r="B49" s="14">
        <v>3900</v>
      </c>
      <c r="C49" s="14">
        <v>2700</v>
      </c>
      <c r="D49" s="3">
        <f>(C49-B49)/B49</f>
        <v>-0.30769230769230771</v>
      </c>
      <c r="E49" s="15">
        <v>0.23</v>
      </c>
      <c r="F49" s="15">
        <v>0.16</v>
      </c>
      <c r="G49" s="3">
        <f>(F49-E49)/E49</f>
        <v>-0.30434782608695654</v>
      </c>
    </row>
    <row r="50" spans="1:7" x14ac:dyDescent="0.25">
      <c r="A50" s="13" t="s">
        <v>49</v>
      </c>
      <c r="B50" s="14">
        <v>1500</v>
      </c>
      <c r="C50" s="14">
        <v>1100</v>
      </c>
      <c r="D50" s="3">
        <f>(C50-B50)/B50</f>
        <v>-0.26666666666666666</v>
      </c>
      <c r="E50" s="15">
        <v>0.34</v>
      </c>
      <c r="F50" s="15">
        <v>0.26</v>
      </c>
      <c r="G50" s="3">
        <f>(F50-E50)/E50</f>
        <v>-0.23529411764705885</v>
      </c>
    </row>
    <row r="51" spans="1:7" x14ac:dyDescent="0.25">
      <c r="A51" s="13" t="s">
        <v>50</v>
      </c>
      <c r="B51" s="14">
        <v>4200</v>
      </c>
      <c r="C51" s="14">
        <v>3600</v>
      </c>
      <c r="D51" s="3">
        <f>(C51-B51)/B51</f>
        <v>-0.14285714285714285</v>
      </c>
      <c r="E51" s="15">
        <v>0.28000000000000003</v>
      </c>
      <c r="F51" s="15">
        <v>0.25</v>
      </c>
      <c r="G51" s="3">
        <f>(F51-E51)/E51</f>
        <v>-0.10714285714285723</v>
      </c>
    </row>
    <row r="52" spans="1:7" x14ac:dyDescent="0.25">
      <c r="A52" s="13" t="s">
        <v>51</v>
      </c>
      <c r="B52" s="2">
        <v>200</v>
      </c>
      <c r="C52" s="2">
        <v>200</v>
      </c>
      <c r="D52" s="3">
        <f>(C52-B52)/B52</f>
        <v>0</v>
      </c>
      <c r="E52" s="15">
        <v>0.14000000000000001</v>
      </c>
      <c r="F52" s="15">
        <v>0.13</v>
      </c>
      <c r="G52" s="3">
        <f>(F52-E52)/E52</f>
        <v>-7.142857142857148E-2</v>
      </c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4" sqref="D4"/>
    </sheetView>
  </sheetViews>
  <sheetFormatPr defaultRowHeight="15" x14ac:dyDescent="0.25"/>
  <sheetData>
    <row r="1" spans="1:7" ht="15.75" thickBot="1" x14ac:dyDescent="0.3">
      <c r="A1" s="25"/>
      <c r="B1" s="26"/>
      <c r="C1" s="28" t="s">
        <v>56</v>
      </c>
      <c r="D1" s="27"/>
      <c r="E1" s="27"/>
      <c r="F1" s="27"/>
      <c r="G1" s="29"/>
    </row>
    <row r="2" spans="1:7" ht="15.75" thickBot="1" x14ac:dyDescent="0.3">
      <c r="A2" s="30"/>
      <c r="B2" s="29"/>
      <c r="C2" s="16">
        <v>2000</v>
      </c>
      <c r="D2" s="16"/>
      <c r="E2" s="16">
        <v>2010</v>
      </c>
      <c r="F2" s="16"/>
      <c r="G2" s="16" t="s">
        <v>2</v>
      </c>
    </row>
    <row r="3" spans="1:7" ht="15.75" thickBot="1" x14ac:dyDescent="0.3">
      <c r="A3" s="17" t="s">
        <v>57</v>
      </c>
      <c r="B3" s="18"/>
      <c r="C3" s="19">
        <v>786300</v>
      </c>
      <c r="D3" s="19"/>
      <c r="E3" s="19">
        <v>794900</v>
      </c>
      <c r="F3" s="19"/>
      <c r="G3" s="20">
        <v>0.01</v>
      </c>
    </row>
    <row r="4" spans="1:7" ht="15.75" thickBot="1" x14ac:dyDescent="0.3">
      <c r="A4" s="32" t="s">
        <v>58</v>
      </c>
      <c r="B4" s="21" t="s">
        <v>59</v>
      </c>
      <c r="C4" s="19">
        <v>537200</v>
      </c>
      <c r="D4" s="20">
        <f>C4/C$3</f>
        <v>0.68319979651532492</v>
      </c>
      <c r="E4" s="19">
        <v>571000</v>
      </c>
      <c r="F4" s="20">
        <f>E4/E$3</f>
        <v>0.71832934960372374</v>
      </c>
      <c r="G4" s="20">
        <v>0.06</v>
      </c>
    </row>
    <row r="5" spans="1:7" ht="15.75" thickBot="1" x14ac:dyDescent="0.3">
      <c r="A5" s="31"/>
      <c r="B5" s="21" t="s">
        <v>60</v>
      </c>
      <c r="C5" s="19">
        <v>81600</v>
      </c>
      <c r="D5" s="20">
        <f t="shared" ref="D5:F12" si="0">C5/C$3</f>
        <v>0.10377718428080886</v>
      </c>
      <c r="E5" s="19">
        <v>75500</v>
      </c>
      <c r="F5" s="20">
        <f t="shared" si="0"/>
        <v>9.4980500691910927E-2</v>
      </c>
      <c r="G5" s="20">
        <v>-7.0000000000000007E-2</v>
      </c>
    </row>
    <row r="6" spans="1:7" ht="15.75" thickBot="1" x14ac:dyDescent="0.3">
      <c r="A6" s="33"/>
      <c r="B6" s="21" t="s">
        <v>61</v>
      </c>
      <c r="C6" s="19">
        <v>167600</v>
      </c>
      <c r="D6" s="20">
        <f t="shared" si="0"/>
        <v>0.21315019712577896</v>
      </c>
      <c r="E6" s="19">
        <v>148500</v>
      </c>
      <c r="F6" s="20">
        <f t="shared" si="0"/>
        <v>0.18681595169203674</v>
      </c>
      <c r="G6" s="20">
        <v>-0.11</v>
      </c>
    </row>
    <row r="7" spans="1:7" ht="15.75" thickBot="1" x14ac:dyDescent="0.3">
      <c r="A7" s="34" t="s">
        <v>62</v>
      </c>
      <c r="B7" s="21" t="s">
        <v>63</v>
      </c>
      <c r="C7" s="22">
        <v>0</v>
      </c>
      <c r="D7" s="20">
        <f t="shared" si="0"/>
        <v>0</v>
      </c>
      <c r="E7" s="22">
        <v>100</v>
      </c>
      <c r="F7" s="20">
        <f t="shared" si="0"/>
        <v>1.258019876714052E-4</v>
      </c>
      <c r="G7" s="23" t="s">
        <v>64</v>
      </c>
    </row>
    <row r="8" spans="1:7" ht="15.75" thickBot="1" x14ac:dyDescent="0.3">
      <c r="A8" s="31"/>
      <c r="B8" s="21" t="s">
        <v>65</v>
      </c>
      <c r="C8" s="24">
        <v>44400</v>
      </c>
      <c r="D8" s="20">
        <f t="shared" si="0"/>
        <v>5.6466997329263642E-2</v>
      </c>
      <c r="E8" s="24">
        <v>28200</v>
      </c>
      <c r="F8" s="20">
        <f t="shared" si="0"/>
        <v>3.547616052333627E-2</v>
      </c>
      <c r="G8" s="20">
        <v>-0.36</v>
      </c>
    </row>
    <row r="9" spans="1:7" ht="15.75" thickBot="1" x14ac:dyDescent="0.3">
      <c r="A9" s="31"/>
      <c r="B9" s="21" t="s">
        <v>66</v>
      </c>
      <c r="C9" s="19">
        <v>226600</v>
      </c>
      <c r="D9" s="20">
        <f t="shared" si="0"/>
        <v>0.28818517105430497</v>
      </c>
      <c r="E9" s="19">
        <v>137800</v>
      </c>
      <c r="F9" s="20">
        <f t="shared" si="0"/>
        <v>0.17335513901119637</v>
      </c>
      <c r="G9" s="20">
        <v>-0.39</v>
      </c>
    </row>
    <row r="10" spans="1:7" ht="15.75" thickBot="1" x14ac:dyDescent="0.3">
      <c r="A10" s="31"/>
      <c r="B10" s="21" t="s">
        <v>67</v>
      </c>
      <c r="C10" s="19">
        <v>240600</v>
      </c>
      <c r="D10" s="20">
        <f t="shared" si="0"/>
        <v>0.30599008012209078</v>
      </c>
      <c r="E10" s="19">
        <v>200400</v>
      </c>
      <c r="F10" s="20">
        <f t="shared" si="0"/>
        <v>0.25210718329349602</v>
      </c>
      <c r="G10" s="20">
        <v>-0.17</v>
      </c>
    </row>
    <row r="11" spans="1:7" ht="15.75" thickBot="1" x14ac:dyDescent="0.3">
      <c r="A11" s="31"/>
      <c r="B11" s="21" t="s">
        <v>68</v>
      </c>
      <c r="C11" s="19">
        <v>190000</v>
      </c>
      <c r="D11" s="20">
        <f t="shared" si="0"/>
        <v>0.24163805163423629</v>
      </c>
      <c r="E11" s="19">
        <v>236800</v>
      </c>
      <c r="F11" s="20">
        <f t="shared" si="0"/>
        <v>0.29789910680588755</v>
      </c>
      <c r="G11" s="20">
        <v>0.25</v>
      </c>
    </row>
    <row r="12" spans="1:7" ht="15.75" thickBot="1" x14ac:dyDescent="0.3">
      <c r="A12" s="33"/>
      <c r="B12" s="21" t="s">
        <v>69</v>
      </c>
      <c r="C12" s="19">
        <v>84700</v>
      </c>
      <c r="D12" s="20">
        <f t="shared" si="0"/>
        <v>0.10771969986010428</v>
      </c>
      <c r="E12" s="19">
        <v>191600</v>
      </c>
      <c r="F12" s="20">
        <f t="shared" si="0"/>
        <v>0.24103660837841237</v>
      </c>
      <c r="G12" s="20">
        <v>1.26</v>
      </c>
    </row>
  </sheetData>
  <mergeCells count="5">
    <mergeCell ref="A1:B1"/>
    <mergeCell ref="C1:G1"/>
    <mergeCell ref="A2:B2"/>
    <mergeCell ref="A4:A6"/>
    <mergeCell ref="A7:A1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Normal="100" workbookViewId="0">
      <selection activeCell="H20" sqref="H20"/>
    </sheetView>
  </sheetViews>
  <sheetFormatPr defaultRowHeight="15" x14ac:dyDescent="0.25"/>
  <sheetData>
    <row r="1" spans="1:7" ht="15.75" thickBot="1" x14ac:dyDescent="0.3">
      <c r="A1" s="30"/>
      <c r="B1" s="37"/>
      <c r="C1" s="30" t="s">
        <v>54</v>
      </c>
      <c r="D1" s="27"/>
      <c r="E1" s="27"/>
      <c r="F1" s="27"/>
      <c r="G1" s="37"/>
    </row>
    <row r="2" spans="1:7" ht="15.75" thickBot="1" x14ac:dyDescent="0.3">
      <c r="A2" s="30"/>
      <c r="B2" s="37"/>
      <c r="C2" s="11">
        <v>2000</v>
      </c>
      <c r="D2" s="11"/>
      <c r="E2" s="11">
        <v>2010</v>
      </c>
      <c r="F2" s="11"/>
      <c r="G2" s="11" t="s">
        <v>2</v>
      </c>
    </row>
    <row r="3" spans="1:7" ht="15.75" thickBot="1" x14ac:dyDescent="0.3">
      <c r="A3" s="38" t="s">
        <v>0</v>
      </c>
      <c r="B3" s="39"/>
      <c r="C3" s="38"/>
      <c r="D3" s="40"/>
      <c r="E3" s="40"/>
      <c r="F3" s="40"/>
      <c r="G3" s="40"/>
    </row>
    <row r="4" spans="1:7" ht="15.75" thickBot="1" x14ac:dyDescent="0.3">
      <c r="A4" s="17" t="s">
        <v>57</v>
      </c>
      <c r="B4" s="18"/>
      <c r="C4" s="19">
        <v>209100</v>
      </c>
      <c r="D4" s="19"/>
      <c r="E4" s="19">
        <v>141900</v>
      </c>
      <c r="F4" s="19"/>
      <c r="G4" s="20">
        <v>-0.32</v>
      </c>
    </row>
    <row r="5" spans="1:7" ht="15.75" thickBot="1" x14ac:dyDescent="0.3">
      <c r="A5" s="42" t="s">
        <v>58</v>
      </c>
      <c r="B5" s="21" t="s">
        <v>59</v>
      </c>
      <c r="C5" s="19">
        <v>168400</v>
      </c>
      <c r="D5" s="46">
        <f>C5/C$4</f>
        <v>0.80535628885700616</v>
      </c>
      <c r="E5" s="19">
        <v>117600</v>
      </c>
      <c r="F5" s="46">
        <f>E5/E$4</f>
        <v>0.82875264270613103</v>
      </c>
      <c r="G5" s="20">
        <v>-0.3</v>
      </c>
    </row>
    <row r="6" spans="1:7" ht="15.75" thickBot="1" x14ac:dyDescent="0.3">
      <c r="A6" s="41"/>
      <c r="B6" s="21" t="s">
        <v>60</v>
      </c>
      <c r="C6" s="19">
        <v>16100</v>
      </c>
      <c r="D6" s="46">
        <f t="shared" ref="D6:D13" si="0">C6/C$4</f>
        <v>7.699665231946437E-2</v>
      </c>
      <c r="E6" s="19">
        <v>9800</v>
      </c>
      <c r="F6" s="46">
        <f t="shared" ref="F6:F13" si="1">E6/E$4</f>
        <v>6.9062720225510923E-2</v>
      </c>
      <c r="G6" s="20">
        <v>-0.39</v>
      </c>
    </row>
    <row r="7" spans="1:7" ht="15.75" thickBot="1" x14ac:dyDescent="0.3">
      <c r="A7" s="43"/>
      <c r="B7" s="21" t="s">
        <v>61</v>
      </c>
      <c r="C7" s="19">
        <v>24600</v>
      </c>
      <c r="D7" s="46">
        <f t="shared" si="0"/>
        <v>0.11764705882352941</v>
      </c>
      <c r="E7" s="19">
        <v>14500</v>
      </c>
      <c r="F7" s="46">
        <f t="shared" si="1"/>
        <v>0.10218463706835799</v>
      </c>
      <c r="G7" s="20">
        <v>-0.41</v>
      </c>
    </row>
    <row r="8" spans="1:7" ht="15.75" thickBot="1" x14ac:dyDescent="0.3">
      <c r="A8" s="35"/>
      <c r="B8" s="21" t="s">
        <v>63</v>
      </c>
      <c r="C8" s="36">
        <v>0</v>
      </c>
      <c r="D8" s="46">
        <f t="shared" si="0"/>
        <v>0</v>
      </c>
      <c r="E8" s="36" t="s">
        <v>70</v>
      </c>
      <c r="F8" s="46" t="e">
        <f t="shared" si="1"/>
        <v>#VALUE!</v>
      </c>
      <c r="G8" s="36" t="s">
        <v>64</v>
      </c>
    </row>
    <row r="9" spans="1:7" ht="15.75" thickBot="1" x14ac:dyDescent="0.3">
      <c r="A9" s="42" t="s">
        <v>62</v>
      </c>
      <c r="B9" s="21" t="s">
        <v>65</v>
      </c>
      <c r="C9" s="19">
        <v>13700</v>
      </c>
      <c r="D9" s="46">
        <f t="shared" si="0"/>
        <v>6.5518890483022479E-2</v>
      </c>
      <c r="E9" s="19">
        <v>5900</v>
      </c>
      <c r="F9" s="46">
        <f t="shared" si="1"/>
        <v>4.1578576462297394E-2</v>
      </c>
      <c r="G9" s="20">
        <v>-0.56999999999999995</v>
      </c>
    </row>
    <row r="10" spans="1:7" ht="15.75" thickBot="1" x14ac:dyDescent="0.3">
      <c r="A10" s="41"/>
      <c r="B10" s="21" t="s">
        <v>66</v>
      </c>
      <c r="C10" s="19">
        <v>59600</v>
      </c>
      <c r="D10" s="46">
        <f t="shared" si="0"/>
        <v>0.2850310856049737</v>
      </c>
      <c r="E10" s="19">
        <v>25800</v>
      </c>
      <c r="F10" s="46">
        <f t="shared" si="1"/>
        <v>0.18181818181818182</v>
      </c>
      <c r="G10" s="20">
        <v>-0.56999999999999995</v>
      </c>
    </row>
    <row r="11" spans="1:7" ht="15.75" thickBot="1" x14ac:dyDescent="0.3">
      <c r="A11" s="41"/>
      <c r="B11" s="21" t="s">
        <v>67</v>
      </c>
      <c r="C11" s="19">
        <v>60700</v>
      </c>
      <c r="D11" s="46">
        <f t="shared" si="0"/>
        <v>0.29029172644667622</v>
      </c>
      <c r="E11" s="19">
        <v>34500</v>
      </c>
      <c r="F11" s="46">
        <f t="shared" si="1"/>
        <v>0.24312896405919662</v>
      </c>
      <c r="G11" s="20">
        <v>-0.43</v>
      </c>
    </row>
    <row r="12" spans="1:7" ht="15.75" thickBot="1" x14ac:dyDescent="0.3">
      <c r="A12" s="41"/>
      <c r="B12" s="21" t="s">
        <v>68</v>
      </c>
      <c r="C12" s="19">
        <v>50900</v>
      </c>
      <c r="D12" s="46">
        <f t="shared" si="0"/>
        <v>0.24342419894787184</v>
      </c>
      <c r="E12" s="19">
        <v>40500</v>
      </c>
      <c r="F12" s="46">
        <f t="shared" si="1"/>
        <v>0.28541226215644822</v>
      </c>
      <c r="G12" s="20">
        <v>-0.2</v>
      </c>
    </row>
    <row r="13" spans="1:7" ht="15.75" thickBot="1" x14ac:dyDescent="0.3">
      <c r="A13" s="43"/>
      <c r="B13" s="21" t="s">
        <v>69</v>
      </c>
      <c r="C13" s="19">
        <v>24100</v>
      </c>
      <c r="D13" s="46">
        <f t="shared" si="0"/>
        <v>0.11525585844093734</v>
      </c>
      <c r="E13" s="19">
        <v>35100</v>
      </c>
      <c r="F13" s="46">
        <f t="shared" si="1"/>
        <v>0.24735729386892177</v>
      </c>
      <c r="G13" s="20">
        <v>0.46</v>
      </c>
    </row>
    <row r="14" spans="1:7" ht="15.75" thickBot="1" x14ac:dyDescent="0.3">
      <c r="A14" s="38" t="s">
        <v>52</v>
      </c>
      <c r="B14" s="39"/>
      <c r="C14" s="44"/>
      <c r="D14" s="45"/>
      <c r="E14" s="45"/>
      <c r="F14" s="45"/>
      <c r="G14" s="45"/>
    </row>
    <row r="15" spans="1:7" ht="15.75" thickBot="1" x14ac:dyDescent="0.3">
      <c r="A15" s="17" t="s">
        <v>57</v>
      </c>
      <c r="B15" s="18"/>
      <c r="C15" s="19">
        <v>379400</v>
      </c>
      <c r="D15" s="19"/>
      <c r="E15" s="19">
        <v>331600</v>
      </c>
      <c r="F15" s="19"/>
      <c r="G15" s="20">
        <v>-0.13</v>
      </c>
    </row>
    <row r="16" spans="1:7" ht="15.75" thickBot="1" x14ac:dyDescent="0.3">
      <c r="A16" s="42" t="s">
        <v>58</v>
      </c>
      <c r="B16" s="21" t="s">
        <v>59</v>
      </c>
      <c r="C16" s="19">
        <v>271100</v>
      </c>
      <c r="D16" s="46">
        <f>C16/C$15</f>
        <v>0.7145492883500264</v>
      </c>
      <c r="E16" s="19">
        <v>246600</v>
      </c>
      <c r="F16" s="46">
        <f>E16/E$15</f>
        <v>0.74366706875753918</v>
      </c>
      <c r="G16" s="20">
        <v>-0.09</v>
      </c>
    </row>
    <row r="17" spans="1:7" ht="15.75" thickBot="1" x14ac:dyDescent="0.3">
      <c r="A17" s="41"/>
      <c r="B17" s="21" t="s">
        <v>60</v>
      </c>
      <c r="C17" s="19">
        <v>37600</v>
      </c>
      <c r="D17" s="46">
        <f t="shared" ref="D17:D24" si="2">C17/C$15</f>
        <v>9.9103848181338952E-2</v>
      </c>
      <c r="E17" s="19">
        <v>31800</v>
      </c>
      <c r="F17" s="46">
        <f t="shared" ref="F17:F24" si="3">E17/E$15</f>
        <v>9.5898673100120624E-2</v>
      </c>
      <c r="G17" s="20">
        <v>-0.15</v>
      </c>
    </row>
    <row r="18" spans="1:7" ht="15.75" thickBot="1" x14ac:dyDescent="0.3">
      <c r="A18" s="43"/>
      <c r="B18" s="21" t="s">
        <v>61</v>
      </c>
      <c r="C18" s="19">
        <v>70600</v>
      </c>
      <c r="D18" s="46">
        <f t="shared" si="2"/>
        <v>0.18608328940432262</v>
      </c>
      <c r="E18" s="19">
        <v>53300</v>
      </c>
      <c r="F18" s="46">
        <f t="shared" si="3"/>
        <v>0.16073582629674307</v>
      </c>
      <c r="G18" s="20">
        <v>-0.25</v>
      </c>
    </row>
    <row r="19" spans="1:7" ht="15.75" thickBot="1" x14ac:dyDescent="0.3">
      <c r="A19" s="35"/>
      <c r="B19" s="21" t="s">
        <v>63</v>
      </c>
      <c r="C19" s="36">
        <v>0</v>
      </c>
      <c r="D19" s="46">
        <f t="shared" si="2"/>
        <v>0</v>
      </c>
      <c r="E19" s="36">
        <v>100</v>
      </c>
      <c r="F19" s="46">
        <f t="shared" si="3"/>
        <v>3.0156815440289503E-4</v>
      </c>
      <c r="G19" s="36" t="s">
        <v>64</v>
      </c>
    </row>
    <row r="20" spans="1:7" ht="15.75" thickBot="1" x14ac:dyDescent="0.3">
      <c r="A20" s="42" t="s">
        <v>62</v>
      </c>
      <c r="B20" s="21" t="s">
        <v>65</v>
      </c>
      <c r="C20" s="19">
        <v>22600</v>
      </c>
      <c r="D20" s="46">
        <f t="shared" si="2"/>
        <v>5.9567738534528201E-2</v>
      </c>
      <c r="E20" s="19">
        <v>12400</v>
      </c>
      <c r="F20" s="46">
        <f t="shared" si="3"/>
        <v>3.739445114595899E-2</v>
      </c>
      <c r="G20" s="20">
        <v>-0.45</v>
      </c>
    </row>
    <row r="21" spans="1:7" ht="15.75" thickBot="1" x14ac:dyDescent="0.3">
      <c r="A21" s="41"/>
      <c r="B21" s="21" t="s">
        <v>66</v>
      </c>
      <c r="C21" s="19">
        <v>112300</v>
      </c>
      <c r="D21" s="46">
        <f t="shared" si="2"/>
        <v>0.29599367422245654</v>
      </c>
      <c r="E21" s="19">
        <v>59200</v>
      </c>
      <c r="F21" s="46">
        <f t="shared" si="3"/>
        <v>0.17852834740651388</v>
      </c>
      <c r="G21" s="20">
        <v>-0.47</v>
      </c>
    </row>
    <row r="22" spans="1:7" ht="15.75" thickBot="1" x14ac:dyDescent="0.3">
      <c r="A22" s="41"/>
      <c r="B22" s="21" t="s">
        <v>67</v>
      </c>
      <c r="C22" s="19">
        <v>115500</v>
      </c>
      <c r="D22" s="46">
        <f t="shared" si="2"/>
        <v>0.30442804428044279</v>
      </c>
      <c r="E22" s="19">
        <v>83600</v>
      </c>
      <c r="F22" s="46">
        <f t="shared" si="3"/>
        <v>0.25211097708082025</v>
      </c>
      <c r="G22" s="20">
        <v>-0.28000000000000003</v>
      </c>
    </row>
    <row r="23" spans="1:7" ht="15.75" thickBot="1" x14ac:dyDescent="0.3">
      <c r="A23" s="41"/>
      <c r="B23" s="21" t="s">
        <v>68</v>
      </c>
      <c r="C23" s="19">
        <v>90200</v>
      </c>
      <c r="D23" s="46">
        <f t="shared" si="2"/>
        <v>0.23774380600948866</v>
      </c>
      <c r="E23" s="19">
        <v>98400</v>
      </c>
      <c r="F23" s="46">
        <f t="shared" si="3"/>
        <v>0.29674306393244876</v>
      </c>
      <c r="G23" s="20">
        <v>0.09</v>
      </c>
    </row>
    <row r="24" spans="1:7" ht="15.75" thickBot="1" x14ac:dyDescent="0.3">
      <c r="A24" s="43"/>
      <c r="B24" s="21" t="s">
        <v>69</v>
      </c>
      <c r="C24" s="19">
        <v>38800</v>
      </c>
      <c r="D24" s="46">
        <f t="shared" si="2"/>
        <v>0.10226673695308382</v>
      </c>
      <c r="E24" s="19">
        <v>78000</v>
      </c>
      <c r="F24" s="46">
        <f t="shared" si="3"/>
        <v>0.23522316043425814</v>
      </c>
      <c r="G24" s="20">
        <v>1.01</v>
      </c>
    </row>
    <row r="25" spans="1:7" ht="15.75" thickBot="1" x14ac:dyDescent="0.3">
      <c r="A25" s="38" t="s">
        <v>53</v>
      </c>
      <c r="B25" s="39"/>
      <c r="C25" s="44"/>
      <c r="D25" s="45"/>
      <c r="E25" s="45"/>
      <c r="F25" s="45"/>
      <c r="G25" s="45"/>
    </row>
    <row r="26" spans="1:7" ht="15.75" thickBot="1" x14ac:dyDescent="0.3">
      <c r="A26" s="17" t="s">
        <v>71</v>
      </c>
      <c r="B26" s="18"/>
      <c r="C26" s="19">
        <v>247100</v>
      </c>
      <c r="D26" s="19"/>
      <c r="E26" s="19">
        <v>190200</v>
      </c>
      <c r="F26" s="19"/>
      <c r="G26" s="20">
        <v>-0.23</v>
      </c>
    </row>
    <row r="27" spans="1:7" ht="15.75" thickBot="1" x14ac:dyDescent="0.3">
      <c r="A27" s="42" t="s">
        <v>58</v>
      </c>
      <c r="B27" s="21" t="s">
        <v>59</v>
      </c>
      <c r="C27" s="19">
        <v>176400</v>
      </c>
      <c r="D27" s="46">
        <f>C27/C$26</f>
        <v>0.71388101983002827</v>
      </c>
      <c r="E27" s="19">
        <v>140400</v>
      </c>
      <c r="F27" s="46">
        <f>E27/E$26</f>
        <v>0.73817034700315454</v>
      </c>
      <c r="G27" s="20">
        <v>-0.2</v>
      </c>
    </row>
    <row r="28" spans="1:7" ht="15.75" thickBot="1" x14ac:dyDescent="0.3">
      <c r="A28" s="41"/>
      <c r="B28" s="21" t="s">
        <v>60</v>
      </c>
      <c r="C28" s="19">
        <v>23700</v>
      </c>
      <c r="D28" s="46">
        <f t="shared" ref="D28:D35" si="4">C28/C$26</f>
        <v>9.5912585997571839E-2</v>
      </c>
      <c r="E28" s="19">
        <v>17700</v>
      </c>
      <c r="F28" s="46">
        <f t="shared" ref="F28:F35" si="5">E28/E$26</f>
        <v>9.3059936908517354E-2</v>
      </c>
      <c r="G28" s="20">
        <v>-0.25</v>
      </c>
    </row>
    <row r="29" spans="1:7" ht="15.75" thickBot="1" x14ac:dyDescent="0.3">
      <c r="A29" s="43"/>
      <c r="B29" s="21" t="s">
        <v>61</v>
      </c>
      <c r="C29" s="19">
        <v>47000</v>
      </c>
      <c r="D29" s="46">
        <f t="shared" si="4"/>
        <v>0.19020639417239985</v>
      </c>
      <c r="E29" s="19">
        <v>32000</v>
      </c>
      <c r="F29" s="46">
        <f t="shared" si="5"/>
        <v>0.16824395373291273</v>
      </c>
      <c r="G29" s="20">
        <v>-0.32</v>
      </c>
    </row>
    <row r="30" spans="1:7" ht="15.75" thickBot="1" x14ac:dyDescent="0.3">
      <c r="A30" s="35"/>
      <c r="B30" s="21" t="s">
        <v>63</v>
      </c>
      <c r="C30" s="36">
        <v>0</v>
      </c>
      <c r="D30" s="46">
        <f t="shared" si="4"/>
        <v>0</v>
      </c>
      <c r="E30" s="36" t="s">
        <v>70</v>
      </c>
      <c r="F30" s="46" t="e">
        <f t="shared" si="5"/>
        <v>#VALUE!</v>
      </c>
      <c r="G30" s="36" t="s">
        <v>64</v>
      </c>
    </row>
    <row r="31" spans="1:7" ht="15.75" thickBot="1" x14ac:dyDescent="0.3">
      <c r="A31" s="42" t="s">
        <v>62</v>
      </c>
      <c r="B31" s="21" t="s">
        <v>65</v>
      </c>
      <c r="C31" s="19">
        <v>14600</v>
      </c>
      <c r="D31" s="46">
        <f t="shared" si="4"/>
        <v>5.9085390530149738E-2</v>
      </c>
      <c r="E31" s="19">
        <v>7400</v>
      </c>
      <c r="F31" s="46">
        <f t="shared" si="5"/>
        <v>3.8906414300736068E-2</v>
      </c>
      <c r="G31" s="20">
        <v>-0.49</v>
      </c>
    </row>
    <row r="32" spans="1:7" ht="15.75" thickBot="1" x14ac:dyDescent="0.3">
      <c r="A32" s="41"/>
      <c r="B32" s="21" t="s">
        <v>66</v>
      </c>
      <c r="C32" s="19">
        <v>71600</v>
      </c>
      <c r="D32" s="46">
        <f t="shared" si="4"/>
        <v>0.28976123027114531</v>
      </c>
      <c r="E32" s="19">
        <v>34600</v>
      </c>
      <c r="F32" s="46">
        <f t="shared" si="5"/>
        <v>0.18191377497371189</v>
      </c>
      <c r="G32" s="20">
        <v>-0.52</v>
      </c>
    </row>
    <row r="33" spans="1:7" ht="15.75" thickBot="1" x14ac:dyDescent="0.3">
      <c r="A33" s="41"/>
      <c r="B33" s="21" t="s">
        <v>67</v>
      </c>
      <c r="C33" s="19">
        <v>74900</v>
      </c>
      <c r="D33" s="46">
        <f t="shared" si="4"/>
        <v>0.30311614730878189</v>
      </c>
      <c r="E33" s="19">
        <v>48300</v>
      </c>
      <c r="F33" s="46">
        <f t="shared" si="5"/>
        <v>0.25394321766561512</v>
      </c>
      <c r="G33" s="20">
        <v>-0.36</v>
      </c>
    </row>
    <row r="34" spans="1:7" ht="15.75" thickBot="1" x14ac:dyDescent="0.3">
      <c r="A34" s="41"/>
      <c r="B34" s="21" t="s">
        <v>68</v>
      </c>
      <c r="C34" s="19">
        <v>59400</v>
      </c>
      <c r="D34" s="46">
        <f t="shared" si="4"/>
        <v>0.24038850667745851</v>
      </c>
      <c r="E34" s="19">
        <v>55700</v>
      </c>
      <c r="F34" s="46">
        <f t="shared" si="5"/>
        <v>0.29284963196635122</v>
      </c>
      <c r="G34" s="20">
        <v>-0.06</v>
      </c>
    </row>
    <row r="35" spans="1:7" ht="15.75" thickBot="1" x14ac:dyDescent="0.3">
      <c r="A35" s="43"/>
      <c r="B35" s="21" t="s">
        <v>69</v>
      </c>
      <c r="C35" s="19">
        <v>26700</v>
      </c>
      <c r="D35" s="46">
        <f t="shared" si="4"/>
        <v>0.10805341966815055</v>
      </c>
      <c r="E35" s="19">
        <v>44100</v>
      </c>
      <c r="F35" s="46">
        <f t="shared" si="5"/>
        <v>0.23186119873817035</v>
      </c>
      <c r="G35" s="20">
        <v>0.65</v>
      </c>
    </row>
  </sheetData>
  <mergeCells count="15">
    <mergeCell ref="A25:B25"/>
    <mergeCell ref="C25:G25"/>
    <mergeCell ref="A27:A29"/>
    <mergeCell ref="A31:A35"/>
    <mergeCell ref="A5:A7"/>
    <mergeCell ref="A9:A13"/>
    <mergeCell ref="A14:B14"/>
    <mergeCell ref="C14:G14"/>
    <mergeCell ref="A16:A18"/>
    <mergeCell ref="A20:A24"/>
    <mergeCell ref="A1:B1"/>
    <mergeCell ref="C1:G1"/>
    <mergeCell ref="A2:B2"/>
    <mergeCell ref="A3:B3"/>
    <mergeCell ref="C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activeCell="I30" sqref="I30"/>
    </sheetView>
  </sheetViews>
  <sheetFormatPr defaultRowHeight="15" x14ac:dyDescent="0.25"/>
  <sheetData>
    <row r="1" spans="1:4" x14ac:dyDescent="0.25">
      <c r="A1" s="1" t="s">
        <v>1</v>
      </c>
      <c r="B1" s="50">
        <v>2000</v>
      </c>
      <c r="C1" s="50">
        <v>2010</v>
      </c>
      <c r="D1" s="1" t="s">
        <v>78</v>
      </c>
    </row>
    <row r="2" spans="1:4" x14ac:dyDescent="0.25">
      <c r="A2" s="2" t="s">
        <v>6</v>
      </c>
      <c r="B2" s="14">
        <v>101300</v>
      </c>
      <c r="C2" s="14">
        <v>100300</v>
      </c>
      <c r="D2" s="15">
        <f>(C2-B2)/B2</f>
        <v>-9.8716683119447184E-3</v>
      </c>
    </row>
    <row r="3" spans="1:4" x14ac:dyDescent="0.25">
      <c r="A3" s="2" t="s">
        <v>44</v>
      </c>
      <c r="B3" s="14">
        <v>64500</v>
      </c>
      <c r="C3" s="14">
        <v>74100</v>
      </c>
      <c r="D3" s="15">
        <f>(C3-B3)/B3</f>
        <v>0.14883720930232558</v>
      </c>
    </row>
    <row r="4" spans="1:4" x14ac:dyDescent="0.25">
      <c r="A4" s="2" t="s">
        <v>33</v>
      </c>
      <c r="B4" s="14">
        <v>51400</v>
      </c>
      <c r="C4" s="14">
        <v>46700</v>
      </c>
      <c r="D4" s="15">
        <f>(C4-B4)/B4</f>
        <v>-9.1439688715953302E-2</v>
      </c>
    </row>
    <row r="5" spans="1:4" x14ac:dyDescent="0.25">
      <c r="A5" s="2" t="s">
        <v>11</v>
      </c>
      <c r="B5" s="14">
        <v>39900</v>
      </c>
      <c r="C5" s="14">
        <v>43200</v>
      </c>
      <c r="D5" s="15">
        <f>(C5-B5)/B5</f>
        <v>8.2706766917293228E-2</v>
      </c>
    </row>
    <row r="6" spans="1:4" x14ac:dyDescent="0.25">
      <c r="A6" s="2" t="s">
        <v>14</v>
      </c>
      <c r="B6" s="14">
        <v>35500</v>
      </c>
      <c r="C6" s="14">
        <v>33800</v>
      </c>
      <c r="D6" s="15">
        <f>(C6-B6)/B6</f>
        <v>-4.788732394366197E-2</v>
      </c>
    </row>
    <row r="7" spans="1:4" x14ac:dyDescent="0.25">
      <c r="A7" s="2" t="s">
        <v>39</v>
      </c>
      <c r="B7" s="14">
        <v>32000</v>
      </c>
      <c r="C7" s="14">
        <v>30100</v>
      </c>
      <c r="D7" s="15">
        <f>(C7-B7)/B7</f>
        <v>-5.9374999999999997E-2</v>
      </c>
    </row>
    <row r="8" spans="1:4" x14ac:dyDescent="0.25">
      <c r="A8" s="2" t="s">
        <v>36</v>
      </c>
      <c r="B8" s="14">
        <v>31600</v>
      </c>
      <c r="C8" s="14">
        <v>29500</v>
      </c>
      <c r="D8" s="15">
        <f>(C8-B8)/B8</f>
        <v>-6.6455696202531639E-2</v>
      </c>
    </row>
    <row r="9" spans="1:4" x14ac:dyDescent="0.25">
      <c r="A9" s="2" t="s">
        <v>12</v>
      </c>
      <c r="B9" s="14">
        <v>23800</v>
      </c>
      <c r="C9" s="14">
        <v>26900</v>
      </c>
      <c r="D9" s="15">
        <f>(C9-B9)/B9</f>
        <v>0.13025210084033614</v>
      </c>
    </row>
    <row r="10" spans="1:4" x14ac:dyDescent="0.25">
      <c r="A10" s="2" t="s">
        <v>23</v>
      </c>
      <c r="B10" s="14">
        <v>28400</v>
      </c>
      <c r="C10" s="14">
        <v>25300</v>
      </c>
      <c r="D10" s="15">
        <f>(C10-B10)/B10</f>
        <v>-0.10915492957746478</v>
      </c>
    </row>
    <row r="11" spans="1:4" x14ac:dyDescent="0.25">
      <c r="A11" s="2" t="s">
        <v>34</v>
      </c>
      <c r="B11" s="14">
        <v>21500</v>
      </c>
      <c r="C11" s="14">
        <v>24600</v>
      </c>
      <c r="D11" s="15">
        <f>(C11-B11)/B11</f>
        <v>0.14418604651162792</v>
      </c>
    </row>
    <row r="12" spans="1:4" x14ac:dyDescent="0.25">
      <c r="A12" s="2" t="s">
        <v>31</v>
      </c>
      <c r="B12" s="14">
        <v>22900</v>
      </c>
      <c r="C12" s="14">
        <v>22300</v>
      </c>
      <c r="D12" s="15">
        <f>(C12-B12)/B12</f>
        <v>-2.6200873362445413E-2</v>
      </c>
    </row>
    <row r="13" spans="1:4" x14ac:dyDescent="0.25">
      <c r="A13" s="2" t="s">
        <v>47</v>
      </c>
      <c r="B13" s="14">
        <v>19000</v>
      </c>
      <c r="C13" s="14">
        <v>20000</v>
      </c>
      <c r="D13" s="15">
        <f>(C13-B13)/B13</f>
        <v>5.2631578947368418E-2</v>
      </c>
    </row>
    <row r="14" spans="1:4" x14ac:dyDescent="0.25">
      <c r="A14" s="2" t="s">
        <v>4</v>
      </c>
      <c r="B14" s="14">
        <v>15000</v>
      </c>
      <c r="C14" s="14">
        <v>17600</v>
      </c>
      <c r="D14" s="15">
        <f>(C14-B14)/B14</f>
        <v>0.17333333333333334</v>
      </c>
    </row>
    <row r="15" spans="1:4" x14ac:dyDescent="0.25">
      <c r="A15" s="2" t="s">
        <v>15</v>
      </c>
      <c r="B15" s="14">
        <v>17200</v>
      </c>
      <c r="C15" s="14">
        <v>17300</v>
      </c>
      <c r="D15" s="15">
        <f>(C15-B15)/B15</f>
        <v>5.8139534883720929E-3</v>
      </c>
    </row>
    <row r="16" spans="1:4" x14ac:dyDescent="0.25">
      <c r="A16" s="2" t="s">
        <v>48</v>
      </c>
      <c r="B16" s="14">
        <v>16600</v>
      </c>
      <c r="C16" s="14">
        <v>17100</v>
      </c>
      <c r="D16" s="15">
        <f>(C16-B16)/B16</f>
        <v>3.0120481927710843E-2</v>
      </c>
    </row>
    <row r="17" spans="1:4" x14ac:dyDescent="0.25">
      <c r="A17" s="2" t="s">
        <v>43</v>
      </c>
      <c r="B17" s="14">
        <v>15300</v>
      </c>
      <c r="C17" s="14">
        <v>16100</v>
      </c>
      <c r="D17" s="15">
        <f>(C17-B17)/B17</f>
        <v>5.2287581699346407E-2</v>
      </c>
    </row>
    <row r="18" spans="1:4" x14ac:dyDescent="0.25">
      <c r="A18" s="2" t="s">
        <v>26</v>
      </c>
      <c r="B18" s="14">
        <v>15600</v>
      </c>
      <c r="C18" s="14">
        <v>15400</v>
      </c>
      <c r="D18" s="15">
        <f>(C18-B18)/B18</f>
        <v>-1.282051282051282E-2</v>
      </c>
    </row>
    <row r="19" spans="1:4" x14ac:dyDescent="0.25">
      <c r="A19" s="2" t="s">
        <v>22</v>
      </c>
      <c r="B19" s="14">
        <v>16400</v>
      </c>
      <c r="C19" s="14">
        <v>15300</v>
      </c>
      <c r="D19" s="15">
        <f>(C19-B19)/B19</f>
        <v>-6.7073170731707321E-2</v>
      </c>
    </row>
    <row r="20" spans="1:4" x14ac:dyDescent="0.25">
      <c r="A20" s="2" t="s">
        <v>21</v>
      </c>
      <c r="B20" s="14">
        <v>14900</v>
      </c>
      <c r="C20" s="14">
        <v>14600</v>
      </c>
      <c r="D20" s="15">
        <f>(C20-B20)/B20</f>
        <v>-2.0134228187919462E-2</v>
      </c>
    </row>
    <row r="21" spans="1:4" x14ac:dyDescent="0.25">
      <c r="A21" s="2" t="s">
        <v>50</v>
      </c>
      <c r="B21" s="14">
        <v>15000</v>
      </c>
      <c r="C21" s="14">
        <v>14400</v>
      </c>
      <c r="D21" s="15">
        <f>(C21-B21)/B21</f>
        <v>-0.04</v>
      </c>
    </row>
    <row r="22" spans="1:4" x14ac:dyDescent="0.25">
      <c r="A22" s="2" t="s">
        <v>24</v>
      </c>
      <c r="B22" s="14">
        <v>14100</v>
      </c>
      <c r="C22" s="14">
        <v>13900</v>
      </c>
      <c r="D22" s="15">
        <f>(C22-B22)/B22</f>
        <v>-1.4184397163120567E-2</v>
      </c>
    </row>
    <row r="23" spans="1:4" x14ac:dyDescent="0.25">
      <c r="A23" s="2" t="s">
        <v>7</v>
      </c>
      <c r="B23" s="14">
        <v>12100</v>
      </c>
      <c r="C23" s="14">
        <v>13200</v>
      </c>
      <c r="D23" s="15">
        <f>(C23-B23)/B23</f>
        <v>9.0909090909090912E-2</v>
      </c>
    </row>
    <row r="24" spans="1:4" x14ac:dyDescent="0.25">
      <c r="A24" s="2" t="s">
        <v>3</v>
      </c>
      <c r="B24" s="14">
        <v>12300</v>
      </c>
      <c r="C24" s="14">
        <v>12200</v>
      </c>
      <c r="D24" s="15">
        <f>(C24-B24)/B24</f>
        <v>-8.130081300813009E-3</v>
      </c>
    </row>
    <row r="25" spans="1:4" x14ac:dyDescent="0.25">
      <c r="A25" s="2" t="s">
        <v>19</v>
      </c>
      <c r="B25" s="14">
        <v>13400</v>
      </c>
      <c r="C25" s="14">
        <v>12100</v>
      </c>
      <c r="D25" s="15">
        <f>(C25-B25)/B25</f>
        <v>-9.7014925373134331E-2</v>
      </c>
    </row>
    <row r="26" spans="1:4" x14ac:dyDescent="0.25">
      <c r="A26" s="2" t="s">
        <v>41</v>
      </c>
      <c r="B26" s="14">
        <v>11100</v>
      </c>
      <c r="C26" s="14">
        <v>11700</v>
      </c>
      <c r="D26" s="15">
        <f>(C26-B26)/B26</f>
        <v>5.4054054054054057E-2</v>
      </c>
    </row>
    <row r="27" spans="1:4" x14ac:dyDescent="0.25">
      <c r="A27" s="2" t="s">
        <v>18</v>
      </c>
      <c r="B27" s="14">
        <v>10900</v>
      </c>
      <c r="C27" s="14">
        <v>11000</v>
      </c>
      <c r="D27" s="15">
        <f>(C27-B27)/B27</f>
        <v>9.1743119266055051E-3</v>
      </c>
    </row>
    <row r="28" spans="1:4" x14ac:dyDescent="0.25">
      <c r="A28" s="2" t="s">
        <v>37</v>
      </c>
      <c r="B28" s="14">
        <v>9800</v>
      </c>
      <c r="C28" s="14">
        <v>10000</v>
      </c>
      <c r="D28" s="15">
        <f>(C28-B28)/B28</f>
        <v>2.0408163265306121E-2</v>
      </c>
    </row>
    <row r="29" spans="1:4" x14ac:dyDescent="0.25">
      <c r="A29" s="2" t="s">
        <v>45</v>
      </c>
      <c r="B29" s="14">
        <v>7900</v>
      </c>
      <c r="C29" s="14">
        <v>9400</v>
      </c>
      <c r="D29" s="15">
        <f>(C29-B29)/B29</f>
        <v>0.189873417721519</v>
      </c>
    </row>
    <row r="30" spans="1:4" x14ac:dyDescent="0.25">
      <c r="A30" s="2" t="s">
        <v>38</v>
      </c>
      <c r="B30" s="14">
        <v>9300</v>
      </c>
      <c r="C30" s="14">
        <v>9300</v>
      </c>
      <c r="D30" s="15">
        <f>(C30-B30)/B30</f>
        <v>0</v>
      </c>
    </row>
    <row r="31" spans="1:4" x14ac:dyDescent="0.25">
      <c r="A31" s="2" t="s">
        <v>8</v>
      </c>
      <c r="B31" s="14">
        <v>9200</v>
      </c>
      <c r="C31" s="14">
        <v>8800</v>
      </c>
      <c r="D31" s="15">
        <f>(C31-B31)/B31</f>
        <v>-4.3478260869565216E-2</v>
      </c>
    </row>
    <row r="32" spans="1:4" x14ac:dyDescent="0.25">
      <c r="A32" s="2" t="s">
        <v>25</v>
      </c>
      <c r="B32" s="14">
        <v>8500</v>
      </c>
      <c r="C32" s="14">
        <v>8200</v>
      </c>
      <c r="D32" s="15">
        <f>(C32-B32)/B32</f>
        <v>-3.5294117647058823E-2</v>
      </c>
    </row>
    <row r="33" spans="1:4" x14ac:dyDescent="0.25">
      <c r="A33" s="2" t="s">
        <v>16</v>
      </c>
      <c r="B33" s="14">
        <v>8000</v>
      </c>
      <c r="C33" s="14">
        <v>7900</v>
      </c>
      <c r="D33" s="15">
        <f>(C33-B33)/B33</f>
        <v>-1.2500000000000001E-2</v>
      </c>
    </row>
    <row r="34" spans="1:4" x14ac:dyDescent="0.25">
      <c r="A34" s="2" t="s">
        <v>17</v>
      </c>
      <c r="B34" s="14">
        <v>7800</v>
      </c>
      <c r="C34" s="14">
        <v>7800</v>
      </c>
      <c r="D34" s="15">
        <f>(C34-B34)/B34</f>
        <v>0</v>
      </c>
    </row>
    <row r="35" spans="1:4" x14ac:dyDescent="0.25">
      <c r="A35" s="2" t="s">
        <v>5</v>
      </c>
      <c r="B35" s="14">
        <v>7500</v>
      </c>
      <c r="C35" s="14">
        <v>7700</v>
      </c>
      <c r="D35" s="15">
        <f>(C35-B35)/B35</f>
        <v>2.6666666666666668E-2</v>
      </c>
    </row>
    <row r="36" spans="1:4" x14ac:dyDescent="0.25">
      <c r="A36" s="2" t="s">
        <v>29</v>
      </c>
      <c r="B36" s="14">
        <v>5600</v>
      </c>
      <c r="C36" s="14">
        <v>7200</v>
      </c>
      <c r="D36" s="15">
        <f>(C36-B36)/B36</f>
        <v>0.2857142857142857</v>
      </c>
    </row>
    <row r="37" spans="1:4" x14ac:dyDescent="0.25">
      <c r="A37" s="2" t="s">
        <v>32</v>
      </c>
      <c r="B37" s="14">
        <v>5600</v>
      </c>
      <c r="C37" s="14">
        <v>5600</v>
      </c>
      <c r="D37" s="15">
        <f>(C37-B37)/B37</f>
        <v>0</v>
      </c>
    </row>
    <row r="38" spans="1:4" x14ac:dyDescent="0.25">
      <c r="A38" s="2" t="s">
        <v>28</v>
      </c>
      <c r="B38" s="14">
        <v>4900</v>
      </c>
      <c r="C38" s="14">
        <v>5000</v>
      </c>
      <c r="D38" s="15">
        <f>(C38-B38)/B38</f>
        <v>2.0408163265306121E-2</v>
      </c>
    </row>
    <row r="39" spans="1:4" x14ac:dyDescent="0.25">
      <c r="A39" s="2" t="s">
        <v>13</v>
      </c>
      <c r="B39" s="14">
        <v>4000</v>
      </c>
      <c r="C39" s="14">
        <v>4600</v>
      </c>
      <c r="D39" s="15">
        <f>(C39-B39)/B39</f>
        <v>0.15</v>
      </c>
    </row>
    <row r="40" spans="1:4" x14ac:dyDescent="0.25">
      <c r="A40" s="2" t="s">
        <v>49</v>
      </c>
      <c r="B40" s="14">
        <v>4400</v>
      </c>
      <c r="C40" s="14">
        <v>4200</v>
      </c>
      <c r="D40" s="15">
        <f>(C40-B40)/B40</f>
        <v>-4.5454545454545456E-2</v>
      </c>
    </row>
    <row r="41" spans="1:4" x14ac:dyDescent="0.25">
      <c r="A41" s="2" t="s">
        <v>30</v>
      </c>
      <c r="B41" s="14">
        <v>3400</v>
      </c>
      <c r="C41" s="14">
        <v>3100</v>
      </c>
      <c r="D41" s="15">
        <f>(C41-B41)/B41</f>
        <v>-8.8235294117647065E-2</v>
      </c>
    </row>
    <row r="42" spans="1:4" x14ac:dyDescent="0.25">
      <c r="A42" s="2" t="s">
        <v>20</v>
      </c>
      <c r="B42" s="14">
        <v>3300</v>
      </c>
      <c r="C42" s="14">
        <v>3000</v>
      </c>
      <c r="D42" s="15">
        <f>(C42-B42)/B42</f>
        <v>-9.0909090909090912E-2</v>
      </c>
    </row>
    <row r="43" spans="1:4" x14ac:dyDescent="0.25">
      <c r="A43" s="2" t="s">
        <v>27</v>
      </c>
      <c r="B43" s="14">
        <v>2500</v>
      </c>
      <c r="C43" s="14">
        <v>2400</v>
      </c>
      <c r="D43" s="15">
        <f>(C43-B43)/B43</f>
        <v>-0.04</v>
      </c>
    </row>
    <row r="44" spans="1:4" x14ac:dyDescent="0.25">
      <c r="A44" s="2" t="s">
        <v>40</v>
      </c>
      <c r="B44" s="14">
        <v>2700</v>
      </c>
      <c r="C44" s="14">
        <v>2400</v>
      </c>
      <c r="D44" s="15">
        <f>(C44-B44)/B44</f>
        <v>-0.1111111111111111</v>
      </c>
    </row>
    <row r="45" spans="1:4" x14ac:dyDescent="0.25">
      <c r="A45" s="2" t="s">
        <v>9</v>
      </c>
      <c r="B45" s="14">
        <v>2100</v>
      </c>
      <c r="C45" s="14">
        <v>2200</v>
      </c>
      <c r="D45" s="15">
        <f>(C45-B45)/B45</f>
        <v>4.7619047619047616E-2</v>
      </c>
    </row>
    <row r="46" spans="1:4" x14ac:dyDescent="0.25">
      <c r="A46" s="2" t="s">
        <v>42</v>
      </c>
      <c r="B46" s="14">
        <v>2200</v>
      </c>
      <c r="C46" s="14">
        <v>2200</v>
      </c>
      <c r="D46" s="15">
        <f>(C46-B46)/B46</f>
        <v>0</v>
      </c>
    </row>
    <row r="47" spans="1:4" x14ac:dyDescent="0.25">
      <c r="A47" s="2" t="s">
        <v>35</v>
      </c>
      <c r="B47" s="14">
        <v>1800</v>
      </c>
      <c r="C47" s="14">
        <v>1600</v>
      </c>
      <c r="D47" s="15">
        <f>(C47-B47)/B47</f>
        <v>-0.1111111111111111</v>
      </c>
    </row>
    <row r="48" spans="1:4" x14ac:dyDescent="0.25">
      <c r="A48" s="2" t="s">
        <v>51</v>
      </c>
      <c r="B48" s="14">
        <v>1400</v>
      </c>
      <c r="C48" s="14">
        <v>1500</v>
      </c>
      <c r="D48" s="15">
        <f>(C48-B48)/B48</f>
        <v>7.1428571428571425E-2</v>
      </c>
    </row>
    <row r="49" spans="1:4" x14ac:dyDescent="0.25">
      <c r="A49" s="2" t="s">
        <v>46</v>
      </c>
      <c r="B49" s="14">
        <v>1600</v>
      </c>
      <c r="C49" s="14">
        <v>1400</v>
      </c>
      <c r="D49" s="15">
        <f>(C49-B49)/B49</f>
        <v>-0.125</v>
      </c>
    </row>
    <row r="50" spans="1:4" x14ac:dyDescent="0.25">
      <c r="A50" s="2" t="s">
        <v>10</v>
      </c>
      <c r="B50" s="14">
        <v>1300</v>
      </c>
      <c r="C50" s="14">
        <v>1100</v>
      </c>
      <c r="D50" s="15">
        <f>(C50-B50)/B50</f>
        <v>-0.15384615384615385</v>
      </c>
    </row>
  </sheetData>
  <sortState ref="A2:D51">
    <sortCondition descending="1" ref="C2:C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Sheet7</vt:lpstr>
      <vt:lpstr>Sheet1</vt:lpstr>
      <vt:lpstr>Sheet2</vt:lpstr>
      <vt:lpstr>Sheet3</vt:lpstr>
      <vt:lpstr>Sheet4</vt:lpstr>
      <vt:lpstr>Sheet5</vt:lpstr>
      <vt:lpstr>Sheet6</vt:lpstr>
      <vt:lpstr>Sheet9</vt:lpstr>
    </vt:vector>
  </TitlesOfParts>
  <Company>Texas A&amp;M Transportation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Alotaibi, Raed</dc:creator>
  <cp:lastModifiedBy>Alotaibi, Raed</cp:lastModifiedBy>
  <dcterms:created xsi:type="dcterms:W3CDTF">2019-07-09T16:57:18Z</dcterms:created>
  <dcterms:modified xsi:type="dcterms:W3CDTF">2019-07-09T19:48:03Z</dcterms:modified>
</cp:coreProperties>
</file>