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d\Documents\R projects\TTI-StateBurden\Output\Tables\"/>
    </mc:Choice>
  </mc:AlternateContent>
  <xr:revisionPtr revIDLastSave="0" documentId="13_ncr:1_{72886038-1B38-44AC-9802-1BB40B19A003}" xr6:coauthVersionLast="45" xr6:coauthVersionMax="45" xr10:uidLastSave="{00000000-0000-0000-0000-000000000000}"/>
  <bookViews>
    <workbookView xWindow="1080" yWindow="1080" windowWidth="23040" windowHeight="12204" activeTab="2" xr2:uid="{2722C214-489B-4AEF-A50B-37F2F32E3455}"/>
  </bookViews>
  <sheets>
    <sheet name="Sheet1" sheetId="1" r:id="rId1"/>
    <sheet name="Sheet2" sheetId="2" r:id="rId2"/>
    <sheet name="Sheet3" sheetId="3" r:id="rId3"/>
  </sheets>
  <definedNames>
    <definedName name="_ftn1" localSheetId="0">Sheet1!$A$23</definedName>
    <definedName name="_ftn2" localSheetId="0">Sheet1!$A$24</definedName>
    <definedName name="_ftn3" localSheetId="0">Sheet1!$A$25</definedName>
    <definedName name="_ftnref1" localSheetId="0">Sheet1!#REF!</definedName>
    <definedName name="_ftnref2" localSheetId="0">Sheet1!#REF!</definedName>
    <definedName name="_ftnref3" localSheetId="0">Sheet1!#REF!</definedName>
    <definedName name="_Ref16584095" localSheetId="0">Sheet1!#REF!</definedName>
    <definedName name="_Ref16584104" localSheetId="0">Sheet1!#REF!</definedName>
    <definedName name="_Ref1658411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2" i="2"/>
</calcChain>
</file>

<file path=xl/sharedStrings.xml><?xml version="1.0" encoding="utf-8"?>
<sst xmlns="http://schemas.openxmlformats.org/spreadsheetml/2006/main" count="315" uniqueCount="208">
  <si>
    <t>Results using state-specific IR</t>
  </si>
  <si>
    <t>Incident cases</t>
  </si>
  <si>
    <t>AC</t>
  </si>
  <si>
    <t>AF</t>
  </si>
  <si>
    <t>Total</t>
  </si>
  <si>
    <t>(454,930-1,067,865)</t>
  </si>
  <si>
    <t>(75,828-191,286)</t>
  </si>
  <si>
    <t>(16.7-17.9)</t>
  </si>
  <si>
    <t xml:space="preserve">By living location </t>
  </si>
  <si>
    <t>(% of Total)</t>
  </si>
  <si>
    <t>Rural</t>
  </si>
  <si>
    <t>140,799 (19%)</t>
  </si>
  <si>
    <t>( 90,746-  197,014)</t>
  </si>
  <si>
    <t>( 8,738- 19,380)</t>
  </si>
  <si>
    <t>(9.6-9.8)</t>
  </si>
  <si>
    <t>Urban cluster</t>
  </si>
  <si>
    <t>70,524 (9%)</t>
  </si>
  <si>
    <t>( 42,339-  100,937)</t>
  </si>
  <si>
    <t>( 5,440- 13,228)</t>
  </si>
  <si>
    <t>(12.8-13.1)</t>
  </si>
  <si>
    <t>Urbanized area</t>
  </si>
  <si>
    <t>536,113 (72%)</t>
  </si>
  <si>
    <t>(321,844-  769,913)</t>
  </si>
  <si>
    <t>(61,651-158,678)</t>
  </si>
  <si>
    <t>(19.2-20.6)</t>
  </si>
  <si>
    <t xml:space="preserve">By median household income </t>
  </si>
  <si>
    <t>&lt;$20,000</t>
  </si>
  <si>
    <t>27,770 (4%)</t>
  </si>
  <si>
    <t>( 81,377-  189,975)</t>
  </si>
  <si>
    <t>(14,241- 35,941)</t>
  </si>
  <si>
    <t>(17.5-18.9)</t>
  </si>
  <si>
    <t>$20,000 to &lt;$35,000</t>
  </si>
  <si>
    <t>132,843 (18%)</t>
  </si>
  <si>
    <t>(116,180-  268,788)</t>
  </si>
  <si>
    <t>(18,568- 46,614)</t>
  </si>
  <si>
    <t>(16-17.3)</t>
  </si>
  <si>
    <t>$35,000 to &lt;$50,000</t>
  </si>
  <si>
    <t>188,466 (25%)</t>
  </si>
  <si>
    <t>(133,829-  316,791)</t>
  </si>
  <si>
    <t>(21,294- 54,197)</t>
  </si>
  <si>
    <t>(15.9-17.1)</t>
  </si>
  <si>
    <t>$50,000 to &lt;$75,000</t>
  </si>
  <si>
    <t>221,334 (30%)</t>
  </si>
  <si>
    <t>( 16,870-   39,784)</t>
  </si>
  <si>
    <t>( 3,364-  8,392)</t>
  </si>
  <si>
    <t>(19.9-21.1)</t>
  </si>
  <si>
    <t>≥$75,000</t>
  </si>
  <si>
    <t>() (24%)</t>
  </si>
  <si>
    <t>(106,596-  252,310)</t>
  </si>
  <si>
    <t>(18,347- 46,101)</t>
  </si>
  <si>
    <t>(17.2-18.3)</t>
  </si>
  <si>
    <t>(11,574- 11,000)</t>
  </si>
  <si>
    <r>
      <t>(1,364- 1,296</t>
    </r>
    <r>
      <rPr>
        <sz val="8"/>
        <color theme="1"/>
        <rFont val="Calibri"/>
        <family val="2"/>
        <scheme val="minor"/>
      </rPr>
      <t>  </t>
    </r>
    <r>
      <rPr>
        <sz val="8"/>
        <color rgb="FF000000"/>
        <rFont val="Calibri"/>
        <family val="2"/>
        <scheme val="minor"/>
      </rPr>
      <t>)</t>
    </r>
  </si>
  <si>
    <t>(0- 42,405)</t>
  </si>
  <si>
    <t>(0- 9,102)</t>
  </si>
  <si>
    <t>(8,177-  8,180)</t>
  </si>
  <si>
    <r>
      <t>(945-   945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</si>
  <si>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(31,294-119,547)</t>
  </si>
  <si>
    <t>(7,926-30,277)</t>
  </si>
  <si>
    <t>(14,087- 14,091)</t>
  </si>
  <si>
    <r>
      <t>(3,291- 3,292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</si>
  <si>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(4,561- 11,868)</t>
  </si>
  <si>
    <t>(829- 2,156)</t>
  </si>
  <si>
    <t>(2,029-  1,892)</t>
  </si>
  <si>
    <r>
      <t>( 324-   303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</si>
  <si>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(97-  2,715)</t>
  </si>
  <si>
    <t>(26-   731)</t>
  </si>
  <si>
    <t>(45,998- 46,011)</t>
  </si>
  <si>
    <r>
      <t>(5,862- 5,864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</si>
  <si>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(9,466- 28,634)</t>
  </si>
  <si>
    <t>(1,369- 4,141)</t>
  </si>
  <si>
    <t>(4,596-  4,502)</t>
  </si>
  <si>
    <r>
      <t>(577-   565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</si>
  <si>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(762- 35,337)</t>
  </si>
  <si>
    <t>(188- 8,724)</t>
  </si>
  <si>
    <t>(13,655- 28,718)</t>
  </si>
  <si>
    <t>(2,474- 5,202)</t>
  </si>
  <si>
    <t>(2,118-  6,237)</t>
  </si>
  <si>
    <t>(262-   771)</t>
  </si>
  <si>
    <t>(3,944-  7,591)</t>
  </si>
  <si>
    <t>(537- 1,033)</t>
  </si>
  <si>
    <t>(10,403- 10,107)</t>
  </si>
  <si>
    <r>
      <t>(1,554- 1,510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</si>
  <si>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(0- 12,295)</t>
  </si>
  <si>
    <t>( 0- 1,429)</t>
  </si>
  <si>
    <t>(888-  3,470)</t>
  </si>
  <si>
    <t>(70-   274)</t>
  </si>
  <si>
    <t>(7,940- 17,658)</t>
  </si>
  <si>
    <t>(1,516- 3,372)</t>
  </si>
  <si>
    <t>(16,308- 16,313)</t>
  </si>
  <si>
    <r>
      <t>(2,705- 2,706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</si>
  <si>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(15,486- 33,049)</t>
  </si>
  <si>
    <t>(2,579- 5,504)</t>
  </si>
  <si>
    <t>(13,792- 13,288)</t>
  </si>
  <si>
    <r>
      <t>(2,084- 2,007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</si>
  <si>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(2,722- 15,355)</t>
  </si>
  <si>
    <t>(278- 1,568)</t>
  </si>
  <si>
    <t>(3,749- 27,532)</t>
  </si>
  <si>
    <t>(450- 3,303)</t>
  </si>
  <si>
    <t>(333-  1,389)</t>
  </si>
  <si>
    <t>(27-   111)</t>
  </si>
  <si>
    <t>(2,297-  5,231)</t>
  </si>
  <si>
    <t>(301-   684)</t>
  </si>
  <si>
    <t>(6,999-  6,808)</t>
  </si>
  <si>
    <r>
      <t>(1,396- 1,358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</si>
  <si>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(1,509-  4,489)</t>
  </si>
  <si>
    <t>(165-   490)</t>
  </si>
  <si>
    <t>(9,740- 24,686)</t>
  </si>
  <si>
    <t>(2,342- 5,936)</t>
  </si>
  <si>
    <t>(1,410-  4,644)</t>
  </si>
  <si>
    <t>(218-   717)</t>
  </si>
  <si>
    <t>(28,460- 78,060)</t>
  </si>
  <si>
    <t>(7,170-19,667)</t>
  </si>
  <si>
    <t>(26,224- 26,231)</t>
  </si>
  <si>
    <r>
      <t>(3,390- 3,391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</si>
  <si>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(1,609-  1,574)</t>
  </si>
  <si>
    <r>
      <t>(139-   136)</t>
    </r>
    <r>
      <rPr>
        <sz val="8"/>
        <color theme="1"/>
        <rFont val="Calibri"/>
        <family val="2"/>
        <scheme val="minor"/>
      </rPr>
      <t> </t>
    </r>
  </si>
  <si>
    <t>(17,834- 53,820)</t>
  </si>
  <si>
    <t>(3,049- 9,201)</t>
  </si>
  <si>
    <t>(4,679- 12,480)</t>
  </si>
  <si>
    <t>(626- 1,671)</t>
  </si>
  <si>
    <t>(2,062- 14,797)</t>
  </si>
  <si>
    <t>(286- 2,050)</t>
  </si>
  <si>
    <t>(8,930- 53,789)</t>
  </si>
  <si>
    <t>(1,782-10,734)</t>
  </si>
  <si>
    <t>(836-  4,473)</t>
  </si>
  <si>
    <t>(132-   704)</t>
  </si>
  <si>
    <t>(12,418- 12,422)</t>
  </si>
  <si>
    <r>
      <t>(1,371- 1,372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</si>
  <si>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(2,331-  2,332)</t>
  </si>
  <si>
    <r>
      <t>(176-   176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</si>
  <si>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(17,194- 17,199)</t>
  </si>
  <si>
    <r>
      <t>(2,667- 2,667)</t>
    </r>
    <r>
      <rPr>
        <sz val="8"/>
        <color theme="1"/>
        <rFont val="Calibri"/>
        <family val="2"/>
        <scheme val="minor"/>
      </rPr>
      <t> </t>
    </r>
  </si>
  <si>
    <t>(54,404-142,782)</t>
  </si>
  <si>
    <t>(7,860-20,629)</t>
  </si>
  <si>
    <t>(5,141- 11,099)</t>
  </si>
  <si>
    <t>(1,055- 2,279)</t>
  </si>
  <si>
    <t>(835-  1,725)</t>
  </si>
  <si>
    <t>(82-   169)</t>
  </si>
  <si>
    <t>(18,916- 18,396)</t>
  </si>
  <si>
    <r>
      <t>(3,245- 3,156)</t>
    </r>
    <r>
      <rPr>
        <sz val="8"/>
        <color theme="1"/>
        <rFont val="Calibri"/>
        <family val="2"/>
        <scheme val="minor"/>
      </rPr>
      <t> </t>
    </r>
  </si>
  <si>
    <t>(5,377- 13,670)</t>
  </si>
  <si>
    <t>(958- 2,435)</t>
  </si>
  <si>
    <t>(295-  7,622)</t>
  </si>
  <si>
    <t>( 43- 1,100)</t>
  </si>
  <si>
    <t>( 8- 28,940)</t>
  </si>
  <si>
    <r>
      <t>(1- 4,243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</si>
  <si>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(1,442-  1,413)</t>
  </si>
  <si>
    <r>
      <t>( 140-   137</t>
    </r>
    <r>
      <rPr>
        <sz val="8"/>
        <color theme="1"/>
        <rFont val="Calibri"/>
        <family val="2"/>
        <scheme val="minor"/>
      </rPr>
      <t> </t>
    </r>
    <r>
      <rPr>
        <sz val="8"/>
        <color rgb="FF000000"/>
        <rFont val="Calibri"/>
        <family val="2"/>
        <scheme val="minor"/>
      </rPr>
      <t>)</t>
    </r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</si>
  <si>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</si>
  <si>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</si>
  <si>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</si>
  <si>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</si>
  <si>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</si>
  <si>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</si>
  <si>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</si>
  <si>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</si>
  <si>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</si>
  <si>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</si>
  <si>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</si>
  <si>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</si>
  <si>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</si>
  <si>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</si>
  <si>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</si>
  <si>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</si>
  <si>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</si>
  <si>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</si>
  <si>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</si>
  <si>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</si>
  <si>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</si>
  <si>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</si>
  <si>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</si>
  <si>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</si>
  <si>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</si>
  <si>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</si>
  <si>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</si>
  <si>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</si>
  <si>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</si>
  <si>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</si>
  <si>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</si>
  <si>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</si>
  <si>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</si>
  <si>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</si>
  <si>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</si>
  <si>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</si>
  <si>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</si>
  <si>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</si>
  <si>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</si>
  <si>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</si>
  <si>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</si>
  <si>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</si>
  <si>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</si>
  <si>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</si>
  <si>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</si>
  <si>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</si>
  <si>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</si>
  <si>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</si>
  <si>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</si>
  <si>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</si>
  <si>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CASES-Mid</t>
  </si>
  <si>
    <t>low</t>
  </si>
  <si>
    <t>High</t>
  </si>
  <si>
    <t>case_l</t>
  </si>
  <si>
    <t>case_m</t>
  </si>
  <si>
    <t>case_h</t>
  </si>
  <si>
    <t>ac_l</t>
  </si>
  <si>
    <t>ac_m</t>
  </si>
  <si>
    <t>ac_h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</si>
</sst>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3" fillId="0" borderId="7" xfId="0" applyNumberFormat="1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2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3" fillId="0" borderId="6" xfId="0" applyNumberFormat="1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6AC7-F5F7-49BA-8D81-F34E366440C1}">
  <dimension ref="A1:I41"/>
  <sheetViews>
    <sheetView workbookViewId="0">
      <selection activeCell="B30" sqref="B30:B31"/>
    </sheetView>
  </sheetViews>
  <sheetFormatPr defaultRowHeight="14.4" x14ac:dyDescent="0.3"/>
  <cols>
    <col min="3" max="3" width="9.5546875" bestFit="1" customWidth="1"/>
    <col min="4" max="4" width="13.33203125" bestFit="1" customWidth="1"/>
    <col min="6" max="6" width="11.33203125" bestFit="1" customWidth="1"/>
    <col min="8" max="8" width="4.88671875" customWidth="1"/>
  </cols>
  <sheetData>
    <row r="1" spans="1:9" ht="15" thickBot="1" x14ac:dyDescent="0.35">
      <c r="A1" s="1"/>
      <c r="B1" s="2"/>
      <c r="C1" s="15" t="s">
        <v>0</v>
      </c>
      <c r="D1" s="14"/>
      <c r="E1" s="14"/>
      <c r="F1" s="14"/>
      <c r="G1" s="14"/>
      <c r="H1" s="14"/>
      <c r="I1" s="16"/>
    </row>
    <row r="2" spans="1:9" x14ac:dyDescent="0.3">
      <c r="A2" s="17"/>
      <c r="B2" s="17"/>
      <c r="C2" s="19" t="s">
        <v>1</v>
      </c>
      <c r="D2" s="20"/>
      <c r="E2" s="19" t="s">
        <v>2</v>
      </c>
      <c r="F2" s="24"/>
      <c r="G2" s="20"/>
      <c r="H2" s="19" t="s">
        <v>3</v>
      </c>
      <c r="I2" s="20"/>
    </row>
    <row r="3" spans="1:9" ht="15" thickBot="1" x14ac:dyDescent="0.35">
      <c r="A3" s="18"/>
      <c r="B3" s="18"/>
      <c r="C3" s="22"/>
      <c r="D3" s="23"/>
      <c r="E3" s="22"/>
      <c r="F3" s="21"/>
      <c r="G3" s="23"/>
      <c r="H3" s="22"/>
      <c r="I3" s="23"/>
    </row>
    <row r="4" spans="1:9" ht="21" thickBot="1" x14ac:dyDescent="0.35">
      <c r="A4" s="5"/>
      <c r="B4" s="4" t="s">
        <v>4</v>
      </c>
      <c r="C4" s="8">
        <v>747437</v>
      </c>
      <c r="D4" s="7" t="s">
        <v>5</v>
      </c>
      <c r="E4" s="8">
        <v>131739</v>
      </c>
      <c r="F4" s="7" t="s">
        <v>6</v>
      </c>
      <c r="G4" s="25">
        <v>0.17599999999999999</v>
      </c>
      <c r="H4" s="26"/>
      <c r="I4" s="7" t="s">
        <v>7</v>
      </c>
    </row>
    <row r="5" spans="1:9" ht="20.399999999999999" x14ac:dyDescent="0.3">
      <c r="A5" s="3" t="s">
        <v>8</v>
      </c>
      <c r="B5" s="17" t="s">
        <v>10</v>
      </c>
      <c r="C5" s="29" t="s">
        <v>11</v>
      </c>
      <c r="D5" s="27" t="s">
        <v>12</v>
      </c>
      <c r="E5" s="11">
        <v>13788</v>
      </c>
      <c r="F5" s="27" t="s">
        <v>13</v>
      </c>
      <c r="G5" s="31">
        <v>9.8000000000000004E-2</v>
      </c>
      <c r="H5" s="32"/>
      <c r="I5" s="27" t="s">
        <v>14</v>
      </c>
    </row>
    <row r="6" spans="1:9" ht="15" thickBot="1" x14ac:dyDescent="0.35">
      <c r="A6" s="3" t="s">
        <v>9</v>
      </c>
      <c r="B6" s="18"/>
      <c r="C6" s="30"/>
      <c r="D6" s="28"/>
      <c r="E6" s="12">
        <v>-0.1</v>
      </c>
      <c r="F6" s="28"/>
      <c r="G6" s="33"/>
      <c r="H6" s="34"/>
      <c r="I6" s="28"/>
    </row>
    <row r="7" spans="1:9" x14ac:dyDescent="0.3">
      <c r="A7" s="9"/>
      <c r="B7" s="17" t="s">
        <v>15</v>
      </c>
      <c r="C7" s="29" t="s">
        <v>16</v>
      </c>
      <c r="D7" s="27" t="s">
        <v>17</v>
      </c>
      <c r="E7" s="11">
        <v>9206</v>
      </c>
      <c r="F7" s="27" t="s">
        <v>18</v>
      </c>
      <c r="G7" s="31">
        <v>0.13100000000000001</v>
      </c>
      <c r="H7" s="32"/>
      <c r="I7" s="27" t="s">
        <v>19</v>
      </c>
    </row>
    <row r="8" spans="1:9" ht="15" thickBot="1" x14ac:dyDescent="0.35">
      <c r="A8" s="9"/>
      <c r="B8" s="18"/>
      <c r="C8" s="30"/>
      <c r="D8" s="28"/>
      <c r="E8" s="12">
        <v>-7.0000000000000007E-2</v>
      </c>
      <c r="F8" s="28"/>
      <c r="G8" s="33"/>
      <c r="H8" s="34"/>
      <c r="I8" s="28"/>
    </row>
    <row r="9" spans="1:9" x14ac:dyDescent="0.3">
      <c r="A9" s="9"/>
      <c r="B9" s="17" t="s">
        <v>20</v>
      </c>
      <c r="C9" s="29" t="s">
        <v>21</v>
      </c>
      <c r="D9" s="27" t="s">
        <v>22</v>
      </c>
      <c r="E9" s="11">
        <v>108745</v>
      </c>
      <c r="F9" s="27" t="s">
        <v>23</v>
      </c>
      <c r="G9" s="31">
        <v>0.20300000000000001</v>
      </c>
      <c r="H9" s="32"/>
      <c r="I9" s="27" t="s">
        <v>24</v>
      </c>
    </row>
    <row r="10" spans="1:9" ht="15" thickBot="1" x14ac:dyDescent="0.35">
      <c r="A10" s="10"/>
      <c r="B10" s="18"/>
      <c r="C10" s="30"/>
      <c r="D10" s="28"/>
      <c r="E10" s="12">
        <v>-0.83</v>
      </c>
      <c r="F10" s="28"/>
      <c r="G10" s="33"/>
      <c r="H10" s="34"/>
      <c r="I10" s="28"/>
    </row>
    <row r="11" spans="1:9" ht="30.6" x14ac:dyDescent="0.3">
      <c r="A11" s="3" t="s">
        <v>25</v>
      </c>
      <c r="B11" s="17" t="s">
        <v>26</v>
      </c>
      <c r="C11" s="29" t="s">
        <v>27</v>
      </c>
      <c r="D11" s="27" t="s">
        <v>28</v>
      </c>
      <c r="E11" s="11">
        <v>5786</v>
      </c>
      <c r="F11" s="27" t="s">
        <v>29</v>
      </c>
      <c r="G11" s="31">
        <v>0.20799999999999999</v>
      </c>
      <c r="H11" s="32"/>
      <c r="I11" s="27" t="s">
        <v>30</v>
      </c>
    </row>
    <row r="12" spans="1:9" ht="15" thickBot="1" x14ac:dyDescent="0.35">
      <c r="A12" s="3" t="s">
        <v>9</v>
      </c>
      <c r="B12" s="18"/>
      <c r="C12" s="30"/>
      <c r="D12" s="28"/>
      <c r="E12" s="12">
        <v>-0.04</v>
      </c>
      <c r="F12" s="28"/>
      <c r="G12" s="33"/>
      <c r="H12" s="34"/>
      <c r="I12" s="28"/>
    </row>
    <row r="13" spans="1:9" x14ac:dyDescent="0.3">
      <c r="A13" s="9"/>
      <c r="B13" s="17" t="s">
        <v>31</v>
      </c>
      <c r="C13" s="29" t="s">
        <v>32</v>
      </c>
      <c r="D13" s="27" t="s">
        <v>33</v>
      </c>
      <c r="E13" s="11">
        <v>24699</v>
      </c>
      <c r="F13" s="27" t="s">
        <v>34</v>
      </c>
      <c r="G13" s="31">
        <v>0.186</v>
      </c>
      <c r="H13" s="32"/>
      <c r="I13" s="27" t="s">
        <v>35</v>
      </c>
    </row>
    <row r="14" spans="1:9" ht="15" thickBot="1" x14ac:dyDescent="0.35">
      <c r="A14" s="9"/>
      <c r="B14" s="18"/>
      <c r="C14" s="30"/>
      <c r="D14" s="28"/>
      <c r="E14" s="12">
        <v>-0.19</v>
      </c>
      <c r="F14" s="28"/>
      <c r="G14" s="33"/>
      <c r="H14" s="34"/>
      <c r="I14" s="28"/>
    </row>
    <row r="15" spans="1:9" x14ac:dyDescent="0.3">
      <c r="A15" s="9"/>
      <c r="B15" s="17" t="s">
        <v>36</v>
      </c>
      <c r="C15" s="29" t="s">
        <v>37</v>
      </c>
      <c r="D15" s="27" t="s">
        <v>38</v>
      </c>
      <c r="E15" s="11">
        <v>32088</v>
      </c>
      <c r="F15" s="27" t="s">
        <v>39</v>
      </c>
      <c r="G15" s="31">
        <v>0.17</v>
      </c>
      <c r="H15" s="32"/>
      <c r="I15" s="27" t="s">
        <v>40</v>
      </c>
    </row>
    <row r="16" spans="1:9" ht="15" thickBot="1" x14ac:dyDescent="0.35">
      <c r="A16" s="9"/>
      <c r="B16" s="18"/>
      <c r="C16" s="30"/>
      <c r="D16" s="28"/>
      <c r="E16" s="12">
        <v>-0.24</v>
      </c>
      <c r="F16" s="28"/>
      <c r="G16" s="33"/>
      <c r="H16" s="34"/>
      <c r="I16" s="28"/>
    </row>
    <row r="17" spans="1:9" x14ac:dyDescent="0.3">
      <c r="A17" s="9"/>
      <c r="B17" s="17" t="s">
        <v>41</v>
      </c>
      <c r="C17" s="29" t="s">
        <v>42</v>
      </c>
      <c r="D17" s="27" t="s">
        <v>43</v>
      </c>
      <c r="E17" s="11">
        <v>37253</v>
      </c>
      <c r="F17" s="27" t="s">
        <v>44</v>
      </c>
      <c r="G17" s="31">
        <v>0.16800000000000001</v>
      </c>
      <c r="H17" s="32"/>
      <c r="I17" s="27" t="s">
        <v>45</v>
      </c>
    </row>
    <row r="18" spans="1:9" ht="15" thickBot="1" x14ac:dyDescent="0.35">
      <c r="A18" s="9"/>
      <c r="B18" s="18"/>
      <c r="C18" s="30"/>
      <c r="D18" s="28"/>
      <c r="E18" s="12">
        <v>-0.28000000000000003</v>
      </c>
      <c r="F18" s="28"/>
      <c r="G18" s="33"/>
      <c r="H18" s="34"/>
      <c r="I18" s="28"/>
    </row>
    <row r="19" spans="1:9" x14ac:dyDescent="0.3">
      <c r="A19" s="9"/>
      <c r="B19" s="17" t="s">
        <v>46</v>
      </c>
      <c r="C19" s="11">
        <v>176880</v>
      </c>
      <c r="D19" s="27" t="s">
        <v>48</v>
      </c>
      <c r="E19" s="11">
        <v>31885</v>
      </c>
      <c r="F19" s="27" t="s">
        <v>49</v>
      </c>
      <c r="G19" s="31">
        <v>0.18</v>
      </c>
      <c r="H19" s="32"/>
      <c r="I19" s="27" t="s">
        <v>50</v>
      </c>
    </row>
    <row r="20" spans="1:9" ht="15" thickBot="1" x14ac:dyDescent="0.35">
      <c r="A20" s="10"/>
      <c r="B20" s="18"/>
      <c r="C20" s="13" t="s">
        <v>47</v>
      </c>
      <c r="D20" s="28"/>
      <c r="E20" s="12">
        <v>-0.24</v>
      </c>
      <c r="F20" s="28"/>
      <c r="G20" s="33"/>
      <c r="H20" s="34"/>
      <c r="I20" s="28"/>
    </row>
    <row r="22" spans="1:9" ht="15" thickBot="1" x14ac:dyDescent="0.35"/>
    <row r="23" spans="1:9" x14ac:dyDescent="0.3">
      <c r="A23" s="17"/>
      <c r="B23" s="17"/>
      <c r="C23" s="19" t="s">
        <v>1</v>
      </c>
      <c r="D23" s="20"/>
      <c r="E23" s="19" t="s">
        <v>2</v>
      </c>
      <c r="F23" s="24"/>
      <c r="G23" s="20"/>
      <c r="H23" s="19" t="s">
        <v>3</v>
      </c>
      <c r="I23" s="20"/>
    </row>
    <row r="24" spans="1:9" ht="15" thickBot="1" x14ac:dyDescent="0.35">
      <c r="A24" s="18"/>
      <c r="B24" s="18"/>
      <c r="C24" s="22"/>
      <c r="D24" s="23"/>
      <c r="E24" s="22"/>
      <c r="F24" s="21"/>
      <c r="G24" s="23"/>
      <c r="H24" s="22"/>
      <c r="I24" s="23"/>
    </row>
    <row r="25" spans="1:9" ht="15" thickBot="1" x14ac:dyDescent="0.35">
      <c r="A25" s="5"/>
      <c r="B25" s="4" t="s">
        <v>4</v>
      </c>
      <c r="C25" s="8">
        <v>747437</v>
      </c>
      <c r="D25" s="7" t="s">
        <v>5</v>
      </c>
      <c r="E25" s="8">
        <v>131739</v>
      </c>
      <c r="F25" s="7" t="s">
        <v>6</v>
      </c>
      <c r="G25" s="25">
        <v>0.17599999999999999</v>
      </c>
      <c r="H25" s="26"/>
      <c r="I25" s="7" t="s">
        <v>7</v>
      </c>
    </row>
    <row r="26" spans="1:9" ht="20.399999999999999" x14ac:dyDescent="0.3">
      <c r="A26" s="3" t="s">
        <v>8</v>
      </c>
      <c r="B26" s="17" t="s">
        <v>10</v>
      </c>
      <c r="C26" s="29" t="s">
        <v>11</v>
      </c>
      <c r="D26" s="27" t="s">
        <v>12</v>
      </c>
      <c r="E26" s="11">
        <v>13788</v>
      </c>
      <c r="F26" s="27" t="s">
        <v>13</v>
      </c>
      <c r="G26" s="31">
        <v>9.8000000000000004E-2</v>
      </c>
      <c r="H26" s="32"/>
      <c r="I26" s="27" t="s">
        <v>14</v>
      </c>
    </row>
    <row r="27" spans="1:9" ht="15" thickBot="1" x14ac:dyDescent="0.35">
      <c r="A27" s="3" t="s">
        <v>9</v>
      </c>
      <c r="B27" s="18"/>
      <c r="C27" s="30"/>
      <c r="D27" s="28"/>
      <c r="E27" s="12">
        <v>-0.1</v>
      </c>
      <c r="F27" s="28"/>
      <c r="G27" s="33"/>
      <c r="H27" s="34"/>
      <c r="I27" s="28"/>
    </row>
    <row r="28" spans="1:9" x14ac:dyDescent="0.3">
      <c r="A28" s="9"/>
      <c r="B28" s="17" t="s">
        <v>15</v>
      </c>
      <c r="C28" s="29" t="s">
        <v>16</v>
      </c>
      <c r="D28" s="27" t="s">
        <v>17</v>
      </c>
      <c r="E28" s="11">
        <v>9206</v>
      </c>
      <c r="F28" s="27" t="s">
        <v>18</v>
      </c>
      <c r="G28" s="31">
        <v>0.13100000000000001</v>
      </c>
      <c r="H28" s="32"/>
      <c r="I28" s="27" t="s">
        <v>19</v>
      </c>
    </row>
    <row r="29" spans="1:9" ht="15" thickBot="1" x14ac:dyDescent="0.35">
      <c r="A29" s="9"/>
      <c r="B29" s="18"/>
      <c r="C29" s="30"/>
      <c r="D29" s="28"/>
      <c r="E29" s="12">
        <v>-7.0000000000000007E-2</v>
      </c>
      <c r="F29" s="28"/>
      <c r="G29" s="33"/>
      <c r="H29" s="34"/>
      <c r="I29" s="28"/>
    </row>
    <row r="30" spans="1:9" x14ac:dyDescent="0.3">
      <c r="A30" s="9"/>
      <c r="B30" s="17" t="s">
        <v>20</v>
      </c>
      <c r="C30" s="29" t="s">
        <v>21</v>
      </c>
      <c r="D30" s="27" t="s">
        <v>22</v>
      </c>
      <c r="E30" s="11">
        <v>108745</v>
      </c>
      <c r="F30" s="27" t="s">
        <v>23</v>
      </c>
      <c r="G30" s="31">
        <v>0.20300000000000001</v>
      </c>
      <c r="H30" s="32"/>
      <c r="I30" s="27" t="s">
        <v>24</v>
      </c>
    </row>
    <row r="31" spans="1:9" ht="15" thickBot="1" x14ac:dyDescent="0.35">
      <c r="A31" s="10"/>
      <c r="B31" s="18"/>
      <c r="C31" s="30"/>
      <c r="D31" s="28"/>
      <c r="E31" s="12">
        <v>-0.83</v>
      </c>
      <c r="F31" s="28"/>
      <c r="G31" s="33"/>
      <c r="H31" s="34"/>
      <c r="I31" s="28"/>
    </row>
    <row r="32" spans="1:9" ht="30.6" x14ac:dyDescent="0.3">
      <c r="A32" s="3" t="s">
        <v>25</v>
      </c>
      <c r="B32" s="17" t="s">
        <v>26</v>
      </c>
      <c r="C32" s="29" t="s">
        <v>27</v>
      </c>
      <c r="D32" s="27" t="s">
        <v>43</v>
      </c>
      <c r="E32" s="11">
        <v>5786</v>
      </c>
      <c r="F32" s="27" t="s">
        <v>44</v>
      </c>
      <c r="G32" s="31">
        <v>0.16800000000000001</v>
      </c>
      <c r="H32" s="32"/>
      <c r="I32" s="27" t="s">
        <v>30</v>
      </c>
    </row>
    <row r="33" spans="1:9" ht="15" thickBot="1" x14ac:dyDescent="0.35">
      <c r="A33" s="3" t="s">
        <v>9</v>
      </c>
      <c r="B33" s="18"/>
      <c r="C33" s="30"/>
      <c r="D33" s="28"/>
      <c r="E33" s="12">
        <v>-0.04</v>
      </c>
      <c r="F33" s="28"/>
      <c r="G33" s="33"/>
      <c r="H33" s="34"/>
      <c r="I33" s="28"/>
    </row>
    <row r="34" spans="1:9" x14ac:dyDescent="0.3">
      <c r="A34" s="9"/>
      <c r="B34" s="17" t="s">
        <v>31</v>
      </c>
      <c r="C34" s="29" t="s">
        <v>32</v>
      </c>
      <c r="D34" s="27" t="s">
        <v>28</v>
      </c>
      <c r="E34" s="11">
        <v>24699</v>
      </c>
      <c r="F34" s="27" t="s">
        <v>29</v>
      </c>
      <c r="G34" s="31">
        <v>0.20799999999999999</v>
      </c>
      <c r="H34" s="32"/>
      <c r="I34" s="27" t="s">
        <v>35</v>
      </c>
    </row>
    <row r="35" spans="1:9" ht="15" thickBot="1" x14ac:dyDescent="0.35">
      <c r="A35" s="9"/>
      <c r="B35" s="18"/>
      <c r="C35" s="30"/>
      <c r="D35" s="28"/>
      <c r="E35" s="12">
        <v>-0.19</v>
      </c>
      <c r="F35" s="28"/>
      <c r="G35" s="33"/>
      <c r="H35" s="34"/>
      <c r="I35" s="28"/>
    </row>
    <row r="36" spans="1:9" x14ac:dyDescent="0.3">
      <c r="A36" s="9"/>
      <c r="B36" s="17" t="s">
        <v>36</v>
      </c>
      <c r="C36" s="29" t="s">
        <v>37</v>
      </c>
      <c r="D36" s="27" t="s">
        <v>33</v>
      </c>
      <c r="E36" s="11">
        <v>32088</v>
      </c>
      <c r="F36" s="27" t="s">
        <v>34</v>
      </c>
      <c r="G36" s="31">
        <v>0.186</v>
      </c>
      <c r="H36" s="32"/>
      <c r="I36" s="27" t="s">
        <v>40</v>
      </c>
    </row>
    <row r="37" spans="1:9" ht="15" thickBot="1" x14ac:dyDescent="0.35">
      <c r="A37" s="9"/>
      <c r="B37" s="18"/>
      <c r="C37" s="30"/>
      <c r="D37" s="28"/>
      <c r="E37" s="12">
        <v>-0.24</v>
      </c>
      <c r="F37" s="28"/>
      <c r="G37" s="33"/>
      <c r="H37" s="34"/>
      <c r="I37" s="28"/>
    </row>
    <row r="38" spans="1:9" x14ac:dyDescent="0.3">
      <c r="A38" s="9"/>
      <c r="B38" s="17" t="s">
        <v>41</v>
      </c>
      <c r="C38" s="29" t="s">
        <v>42</v>
      </c>
      <c r="D38" s="27" t="s">
        <v>38</v>
      </c>
      <c r="E38" s="11">
        <v>37253</v>
      </c>
      <c r="F38" s="27" t="s">
        <v>39</v>
      </c>
      <c r="G38" s="31">
        <v>0.17</v>
      </c>
      <c r="H38" s="32"/>
      <c r="I38" s="27" t="s">
        <v>45</v>
      </c>
    </row>
    <row r="39" spans="1:9" ht="15" thickBot="1" x14ac:dyDescent="0.35">
      <c r="A39" s="9"/>
      <c r="B39" s="18"/>
      <c r="C39" s="30"/>
      <c r="D39" s="28"/>
      <c r="E39" s="12">
        <v>-0.28000000000000003</v>
      </c>
      <c r="F39" s="28"/>
      <c r="G39" s="33"/>
      <c r="H39" s="34"/>
      <c r="I39" s="28"/>
    </row>
    <row r="40" spans="1:9" x14ac:dyDescent="0.3">
      <c r="A40" s="9"/>
      <c r="B40" s="17" t="s">
        <v>46</v>
      </c>
      <c r="C40" s="11">
        <v>176880</v>
      </c>
      <c r="D40" s="27" t="s">
        <v>48</v>
      </c>
      <c r="E40" s="11">
        <v>31885</v>
      </c>
      <c r="F40" s="27" t="s">
        <v>49</v>
      </c>
      <c r="G40" s="31">
        <v>0.18</v>
      </c>
      <c r="H40" s="32"/>
      <c r="I40" s="27" t="s">
        <v>50</v>
      </c>
    </row>
    <row r="41" spans="1:9" ht="15" thickBot="1" x14ac:dyDescent="0.35">
      <c r="A41" s="10"/>
      <c r="B41" s="18"/>
      <c r="C41" s="13" t="s">
        <v>47</v>
      </c>
      <c r="D41" s="28"/>
      <c r="E41" s="12">
        <v>-0.24</v>
      </c>
      <c r="F41" s="28"/>
      <c r="G41" s="33"/>
      <c r="H41" s="34"/>
      <c r="I41" s="28"/>
    </row>
  </sheetData>
  <mergeCells count="107">
    <mergeCell ref="B40:B41"/>
    <mergeCell ref="D40:D41"/>
    <mergeCell ref="F40:F41"/>
    <mergeCell ref="G40:H41"/>
    <mergeCell ref="I40:I41"/>
    <mergeCell ref="B38:B39"/>
    <mergeCell ref="C38:C39"/>
    <mergeCell ref="D32:D33"/>
    <mergeCell ref="F32:F33"/>
    <mergeCell ref="G32:H33"/>
    <mergeCell ref="I38:I39"/>
    <mergeCell ref="B36:B37"/>
    <mergeCell ref="C36:C37"/>
    <mergeCell ref="D38:D39"/>
    <mergeCell ref="F38:F39"/>
    <mergeCell ref="G38:H39"/>
    <mergeCell ref="I36:I37"/>
    <mergeCell ref="B34:B35"/>
    <mergeCell ref="C34:C35"/>
    <mergeCell ref="D36:D37"/>
    <mergeCell ref="F36:F37"/>
    <mergeCell ref="G36:H37"/>
    <mergeCell ref="I34:I35"/>
    <mergeCell ref="B32:B33"/>
    <mergeCell ref="C32:C33"/>
    <mergeCell ref="D34:D35"/>
    <mergeCell ref="F34:F35"/>
    <mergeCell ref="G34:H35"/>
    <mergeCell ref="I32:I33"/>
    <mergeCell ref="B30:B31"/>
    <mergeCell ref="C30:C31"/>
    <mergeCell ref="D30:D31"/>
    <mergeCell ref="F30:F31"/>
    <mergeCell ref="G30:H31"/>
    <mergeCell ref="I30:I31"/>
    <mergeCell ref="I26:I27"/>
    <mergeCell ref="B28:B29"/>
    <mergeCell ref="C28:C29"/>
    <mergeCell ref="D28:D29"/>
    <mergeCell ref="F28:F29"/>
    <mergeCell ref="G28:H29"/>
    <mergeCell ref="I28:I29"/>
    <mergeCell ref="G25:H25"/>
    <mergeCell ref="B26:B27"/>
    <mergeCell ref="C26:C27"/>
    <mergeCell ref="D26:D27"/>
    <mergeCell ref="F26:F27"/>
    <mergeCell ref="G26:H27"/>
    <mergeCell ref="A23:A24"/>
    <mergeCell ref="B23:B24"/>
    <mergeCell ref="C23:D24"/>
    <mergeCell ref="E23:G24"/>
    <mergeCell ref="H23:I24"/>
    <mergeCell ref="F19:F20"/>
    <mergeCell ref="G19:H20"/>
    <mergeCell ref="I19:I20"/>
    <mergeCell ref="B19:B20"/>
    <mergeCell ref="D19:D20"/>
    <mergeCell ref="D17:D18"/>
    <mergeCell ref="F17:F18"/>
    <mergeCell ref="G17:H18"/>
    <mergeCell ref="I17:I18"/>
    <mergeCell ref="B17:B18"/>
    <mergeCell ref="C17:C18"/>
    <mergeCell ref="D15:D16"/>
    <mergeCell ref="F15:F16"/>
    <mergeCell ref="G15:H16"/>
    <mergeCell ref="I15:I16"/>
    <mergeCell ref="B15:B16"/>
    <mergeCell ref="C15:C16"/>
    <mergeCell ref="D13:D14"/>
    <mergeCell ref="F13:F14"/>
    <mergeCell ref="G13:H14"/>
    <mergeCell ref="I13:I14"/>
    <mergeCell ref="B13:B14"/>
    <mergeCell ref="C13:C14"/>
    <mergeCell ref="D11:D12"/>
    <mergeCell ref="F11:F12"/>
    <mergeCell ref="G11:H12"/>
    <mergeCell ref="I11:I12"/>
    <mergeCell ref="B11:B12"/>
    <mergeCell ref="C11:C12"/>
    <mergeCell ref="D9:D10"/>
    <mergeCell ref="F9:F10"/>
    <mergeCell ref="G9:H10"/>
    <mergeCell ref="I9:I10"/>
    <mergeCell ref="B9:B10"/>
    <mergeCell ref="C9:C10"/>
    <mergeCell ref="D7:D8"/>
    <mergeCell ref="F7:F8"/>
    <mergeCell ref="G7:H8"/>
    <mergeCell ref="I7:I8"/>
    <mergeCell ref="B7:B8"/>
    <mergeCell ref="C7:C8"/>
    <mergeCell ref="D5:D6"/>
    <mergeCell ref="F5:F6"/>
    <mergeCell ref="G5:H6"/>
    <mergeCell ref="I5:I6"/>
    <mergeCell ref="G4:H4"/>
    <mergeCell ref="B5:B6"/>
    <mergeCell ref="C5:C6"/>
    <mergeCell ref="C2:D3"/>
    <mergeCell ref="E2:G3"/>
    <mergeCell ref="H2:I3"/>
    <mergeCell ref="C1:I1"/>
    <mergeCell ref="A2:A3"/>
    <mergeCell ref="B2:B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BD9E-908F-4280-8D1A-705472C7EE48}">
  <dimension ref="A1:W80"/>
  <sheetViews>
    <sheetView workbookViewId="0">
      <selection sqref="A1:A1048576"/>
    </sheetView>
  </sheetViews>
  <sheetFormatPr defaultRowHeight="14.4" x14ac:dyDescent="0.3"/>
  <cols>
    <col min="6" max="6" width="11.33203125" bestFit="1" customWidth="1"/>
    <col min="7" max="7" width="5" bestFit="1" customWidth="1"/>
    <col min="8" max="8" width="10" bestFit="1" customWidth="1"/>
    <col min="9" max="9" width="10" customWidth="1"/>
    <col min="11" max="11" width="9.77734375" bestFit="1" customWidth="1"/>
  </cols>
  <sheetData>
    <row r="1" spans="1:23" ht="24.6" thickBot="1" x14ac:dyDescent="0.35">
      <c r="A1" s="40" t="s">
        <v>149</v>
      </c>
      <c r="B1" s="35" t="s">
        <v>1</v>
      </c>
      <c r="C1" s="35"/>
      <c r="D1" s="35"/>
      <c r="E1" s="35"/>
      <c r="F1" s="35"/>
      <c r="G1" s="35" t="s">
        <v>2</v>
      </c>
      <c r="H1" s="35"/>
      <c r="I1" s="44"/>
      <c r="K1" s="43" t="s">
        <v>199</v>
      </c>
      <c r="L1" s="42" t="s">
        <v>200</v>
      </c>
      <c r="M1" s="42"/>
      <c r="N1" t="s">
        <v>201</v>
      </c>
      <c r="S1" s="43" t="s">
        <v>2</v>
      </c>
      <c r="T1" s="42" t="s">
        <v>200</v>
      </c>
      <c r="U1" s="42"/>
      <c r="V1" t="s">
        <v>201</v>
      </c>
    </row>
    <row r="2" spans="1:23" ht="15" thickBot="1" x14ac:dyDescent="0.35">
      <c r="A2" s="41" t="s">
        <v>150</v>
      </c>
      <c r="B2" s="36">
        <v>11288</v>
      </c>
      <c r="C2" s="36"/>
      <c r="D2" s="36"/>
      <c r="E2" s="36"/>
      <c r="F2" s="37" t="s">
        <v>51</v>
      </c>
      <c r="G2" s="36">
        <v>1330</v>
      </c>
      <c r="H2" s="37" t="s">
        <v>52</v>
      </c>
      <c r="I2" s="45"/>
      <c r="J2" s="6">
        <f>K2-B2</f>
        <v>-1</v>
      </c>
      <c r="K2">
        <v>11287</v>
      </c>
      <c r="L2">
        <v>11286</v>
      </c>
      <c r="M2" s="6">
        <f>L2-B2</f>
        <v>-2</v>
      </c>
      <c r="N2">
        <v>11289</v>
      </c>
      <c r="O2">
        <f>N2-K2</f>
        <v>2</v>
      </c>
      <c r="R2" s="6">
        <f>S2-G2</f>
        <v>0</v>
      </c>
      <c r="S2">
        <v>1330</v>
      </c>
      <c r="T2">
        <v>1330</v>
      </c>
      <c r="U2">
        <f>T2-S2</f>
        <v>0</v>
      </c>
      <c r="V2">
        <v>1330</v>
      </c>
      <c r="W2">
        <f>V2-S2</f>
        <v>0</v>
      </c>
    </row>
    <row r="3" spans="1:23" ht="15" thickBot="1" x14ac:dyDescent="0.35">
      <c r="A3" s="41" t="s">
        <v>151</v>
      </c>
      <c r="B3" s="36">
        <v>21538</v>
      </c>
      <c r="C3" s="36"/>
      <c r="D3" s="36"/>
      <c r="E3" s="36"/>
      <c r="F3" s="37" t="s">
        <v>53</v>
      </c>
      <c r="G3" s="36">
        <v>4623</v>
      </c>
      <c r="H3" s="37" t="s">
        <v>54</v>
      </c>
      <c r="I3" s="45"/>
      <c r="J3" s="6">
        <f>K3-B3</f>
        <v>0</v>
      </c>
      <c r="K3">
        <v>21538</v>
      </c>
      <c r="L3">
        <v>0</v>
      </c>
      <c r="M3" s="6">
        <f t="shared" ref="M3:M50" si="0">L3-B3</f>
        <v>-21538</v>
      </c>
      <c r="N3">
        <v>43204</v>
      </c>
      <c r="O3">
        <f t="shared" ref="O3:O50" si="1">N3-K3</f>
        <v>21666</v>
      </c>
      <c r="R3" s="6">
        <f>S3-G3</f>
        <v>0</v>
      </c>
      <c r="S3">
        <v>4623</v>
      </c>
      <c r="T3">
        <v>0</v>
      </c>
      <c r="U3">
        <f t="shared" ref="U3:U50" si="2">T3-S3</f>
        <v>-4623</v>
      </c>
      <c r="V3">
        <v>9273</v>
      </c>
      <c r="W3">
        <f t="shared" ref="W3:W50" si="3">V3-S3</f>
        <v>4650</v>
      </c>
    </row>
    <row r="4" spans="1:23" ht="15" thickBot="1" x14ac:dyDescent="0.35">
      <c r="A4" s="41" t="s">
        <v>152</v>
      </c>
      <c r="B4" s="36">
        <v>7204</v>
      </c>
      <c r="C4" s="36"/>
      <c r="D4" s="36"/>
      <c r="E4" s="36"/>
      <c r="F4" s="37" t="s">
        <v>55</v>
      </c>
      <c r="G4" s="37">
        <v>832</v>
      </c>
      <c r="H4" s="37" t="s">
        <v>56</v>
      </c>
      <c r="I4" s="45"/>
      <c r="J4" s="6">
        <f>K4-B4</f>
        <v>974</v>
      </c>
      <c r="K4">
        <v>8178</v>
      </c>
      <c r="L4">
        <v>8177</v>
      </c>
      <c r="M4" s="6">
        <f t="shared" si="0"/>
        <v>973</v>
      </c>
      <c r="N4">
        <v>8180</v>
      </c>
      <c r="O4">
        <f t="shared" si="1"/>
        <v>2</v>
      </c>
      <c r="R4" s="6">
        <f>S4-G4</f>
        <v>113</v>
      </c>
      <c r="S4">
        <v>945</v>
      </c>
      <c r="T4">
        <v>945</v>
      </c>
      <c r="U4">
        <f t="shared" si="2"/>
        <v>0</v>
      </c>
      <c r="V4">
        <v>945</v>
      </c>
      <c r="W4">
        <f t="shared" si="3"/>
        <v>0</v>
      </c>
    </row>
    <row r="5" spans="1:23" ht="15" thickBot="1" x14ac:dyDescent="0.35">
      <c r="A5" s="41" t="s">
        <v>153</v>
      </c>
      <c r="B5" s="36">
        <v>75829</v>
      </c>
      <c r="C5" s="36"/>
      <c r="D5" s="36"/>
      <c r="E5" s="36"/>
      <c r="F5" s="37" t="s">
        <v>57</v>
      </c>
      <c r="G5" s="36">
        <v>19205</v>
      </c>
      <c r="H5" s="37" t="s">
        <v>58</v>
      </c>
      <c r="I5" s="45"/>
      <c r="J5" s="6">
        <f>K5-B5</f>
        <v>0</v>
      </c>
      <c r="K5">
        <v>75829</v>
      </c>
      <c r="L5">
        <v>31011</v>
      </c>
      <c r="M5" s="6">
        <f t="shared" si="0"/>
        <v>-44818</v>
      </c>
      <c r="N5">
        <v>120646</v>
      </c>
      <c r="O5">
        <f t="shared" si="1"/>
        <v>44817</v>
      </c>
      <c r="R5" s="6">
        <f>S5-G5</f>
        <v>0</v>
      </c>
      <c r="S5">
        <v>19205</v>
      </c>
      <c r="T5">
        <v>7854</v>
      </c>
      <c r="U5">
        <f t="shared" si="2"/>
        <v>-11351</v>
      </c>
      <c r="V5">
        <v>30555</v>
      </c>
      <c r="W5">
        <f t="shared" si="3"/>
        <v>11350</v>
      </c>
    </row>
    <row r="6" spans="1:23" ht="15" thickBot="1" x14ac:dyDescent="0.35">
      <c r="A6" s="41" t="s">
        <v>154</v>
      </c>
      <c r="B6" s="36">
        <v>12410</v>
      </c>
      <c r="C6" s="36"/>
      <c r="D6" s="36"/>
      <c r="E6" s="36"/>
      <c r="F6" s="37" t="s">
        <v>59</v>
      </c>
      <c r="G6" s="36">
        <v>2900</v>
      </c>
      <c r="H6" s="37" t="s">
        <v>60</v>
      </c>
      <c r="I6" s="45"/>
      <c r="J6" s="6">
        <f>K6-B6</f>
        <v>1679</v>
      </c>
      <c r="K6">
        <v>14089</v>
      </c>
      <c r="L6">
        <v>14087</v>
      </c>
      <c r="M6" s="6">
        <f t="shared" si="0"/>
        <v>1677</v>
      </c>
      <c r="N6">
        <v>14091</v>
      </c>
      <c r="O6">
        <f t="shared" si="1"/>
        <v>2</v>
      </c>
      <c r="R6" s="6">
        <f>S6-G6</f>
        <v>392</v>
      </c>
      <c r="S6">
        <v>3292</v>
      </c>
      <c r="T6">
        <v>3291</v>
      </c>
      <c r="U6">
        <f t="shared" si="2"/>
        <v>-1</v>
      </c>
      <c r="V6">
        <v>3292</v>
      </c>
      <c r="W6">
        <f t="shared" si="3"/>
        <v>0</v>
      </c>
    </row>
    <row r="7" spans="1:23" ht="15" thickBot="1" x14ac:dyDescent="0.35">
      <c r="A7" s="41" t="s">
        <v>155</v>
      </c>
      <c r="B7" s="36">
        <v>8265</v>
      </c>
      <c r="C7" s="36"/>
      <c r="D7" s="36"/>
      <c r="E7" s="36"/>
      <c r="F7" s="37" t="s">
        <v>61</v>
      </c>
      <c r="G7" s="36">
        <v>1502</v>
      </c>
      <c r="H7" s="37" t="s">
        <v>62</v>
      </c>
      <c r="I7" s="45"/>
      <c r="J7" s="6">
        <f>K7-B7</f>
        <v>0</v>
      </c>
      <c r="K7">
        <v>8265</v>
      </c>
      <c r="L7">
        <v>4501</v>
      </c>
      <c r="M7" s="6">
        <f t="shared" si="0"/>
        <v>-3764</v>
      </c>
      <c r="N7">
        <v>12029</v>
      </c>
      <c r="O7">
        <f t="shared" si="1"/>
        <v>3764</v>
      </c>
      <c r="R7" s="6">
        <f>S7-G7</f>
        <v>0</v>
      </c>
      <c r="S7">
        <v>1502</v>
      </c>
      <c r="T7">
        <v>818</v>
      </c>
      <c r="U7">
        <f t="shared" si="2"/>
        <v>-684</v>
      </c>
      <c r="V7">
        <v>2186</v>
      </c>
      <c r="W7">
        <f t="shared" si="3"/>
        <v>684</v>
      </c>
    </row>
    <row r="8" spans="1:23" ht="15" thickBot="1" x14ac:dyDescent="0.35">
      <c r="A8" s="41" t="s">
        <v>156</v>
      </c>
      <c r="B8" s="36">
        <v>1960</v>
      </c>
      <c r="C8" s="36"/>
      <c r="D8" s="36"/>
      <c r="E8" s="36"/>
      <c r="F8" s="37" t="s">
        <v>63</v>
      </c>
      <c r="G8" s="37">
        <v>313</v>
      </c>
      <c r="H8" s="37" t="s">
        <v>64</v>
      </c>
      <c r="I8" s="45"/>
      <c r="J8" s="6">
        <f>K8-B8</f>
        <v>0</v>
      </c>
      <c r="K8">
        <v>1960</v>
      </c>
      <c r="L8">
        <v>1960</v>
      </c>
      <c r="M8" s="6">
        <f t="shared" si="0"/>
        <v>0</v>
      </c>
      <c r="N8">
        <v>1960</v>
      </c>
      <c r="O8">
        <f t="shared" si="1"/>
        <v>0</v>
      </c>
      <c r="R8" s="6">
        <f>S8-G8</f>
        <v>0</v>
      </c>
      <c r="S8">
        <v>313</v>
      </c>
      <c r="T8">
        <v>313</v>
      </c>
      <c r="U8">
        <f t="shared" si="2"/>
        <v>0</v>
      </c>
      <c r="V8">
        <v>314</v>
      </c>
      <c r="W8">
        <f t="shared" si="3"/>
        <v>1</v>
      </c>
    </row>
    <row r="9" spans="1:23" ht="15" thickBot="1" x14ac:dyDescent="0.35">
      <c r="A9" s="41" t="s">
        <v>157</v>
      </c>
      <c r="B9" s="36">
        <v>1433</v>
      </c>
      <c r="C9" s="36"/>
      <c r="D9" s="36"/>
      <c r="E9" s="36"/>
      <c r="F9" s="37" t="s">
        <v>65</v>
      </c>
      <c r="G9" s="37">
        <v>386</v>
      </c>
      <c r="H9" s="37" t="s">
        <v>66</v>
      </c>
      <c r="I9" s="45"/>
      <c r="J9" s="6">
        <f>K9-B9</f>
        <v>0</v>
      </c>
      <c r="K9">
        <v>1433</v>
      </c>
      <c r="L9">
        <v>95</v>
      </c>
      <c r="M9" s="6">
        <f t="shared" si="0"/>
        <v>-1338</v>
      </c>
      <c r="N9">
        <v>2772</v>
      </c>
      <c r="O9">
        <f t="shared" si="1"/>
        <v>1339</v>
      </c>
      <c r="R9" s="6">
        <f>S9-G9</f>
        <v>0</v>
      </c>
      <c r="S9">
        <v>386</v>
      </c>
      <c r="T9">
        <v>26</v>
      </c>
      <c r="U9">
        <f t="shared" si="2"/>
        <v>-360</v>
      </c>
      <c r="V9">
        <v>746</v>
      </c>
      <c r="W9">
        <f t="shared" si="3"/>
        <v>360</v>
      </c>
    </row>
    <row r="10" spans="1:23" ht="15" thickBot="1" x14ac:dyDescent="0.35">
      <c r="A10" s="41" t="s">
        <v>158</v>
      </c>
      <c r="B10" s="36">
        <v>40522</v>
      </c>
      <c r="C10" s="36"/>
      <c r="D10" s="36"/>
      <c r="E10" s="36"/>
      <c r="F10" s="37" t="s">
        <v>67</v>
      </c>
      <c r="G10" s="36">
        <v>5164</v>
      </c>
      <c r="H10" s="37" t="s">
        <v>68</v>
      </c>
      <c r="I10" s="45"/>
      <c r="J10" s="6">
        <f>K10-B10</f>
        <v>5483</v>
      </c>
      <c r="K10">
        <v>46005</v>
      </c>
      <c r="L10">
        <v>45998</v>
      </c>
      <c r="M10" s="6">
        <f t="shared" si="0"/>
        <v>5476</v>
      </c>
      <c r="N10">
        <v>46011</v>
      </c>
      <c r="O10">
        <f t="shared" si="1"/>
        <v>6</v>
      </c>
      <c r="R10" s="6">
        <f>S10-G10</f>
        <v>699</v>
      </c>
      <c r="S10">
        <v>5863</v>
      </c>
      <c r="T10">
        <v>5862</v>
      </c>
      <c r="U10">
        <f t="shared" si="2"/>
        <v>-1</v>
      </c>
      <c r="V10">
        <v>5864</v>
      </c>
      <c r="W10">
        <f t="shared" si="3"/>
        <v>1</v>
      </c>
    </row>
    <row r="11" spans="1:23" ht="15" thickBot="1" x14ac:dyDescent="0.35">
      <c r="A11" s="41" t="s">
        <v>159</v>
      </c>
      <c r="B11" s="36">
        <v>19165</v>
      </c>
      <c r="C11" s="36"/>
      <c r="D11" s="36"/>
      <c r="E11" s="36"/>
      <c r="F11" s="37" t="s">
        <v>69</v>
      </c>
      <c r="G11" s="36">
        <v>2772</v>
      </c>
      <c r="H11" s="37" t="s">
        <v>70</v>
      </c>
      <c r="I11" s="45"/>
      <c r="J11" s="6">
        <f>K11-B11</f>
        <v>0</v>
      </c>
      <c r="K11">
        <v>19165</v>
      </c>
      <c r="L11">
        <v>9356</v>
      </c>
      <c r="M11" s="6">
        <f t="shared" si="0"/>
        <v>-9809</v>
      </c>
      <c r="N11">
        <v>28973</v>
      </c>
      <c r="O11">
        <f t="shared" si="1"/>
        <v>9808</v>
      </c>
      <c r="R11" s="6">
        <f>S11-G11</f>
        <v>0</v>
      </c>
      <c r="S11">
        <v>2772</v>
      </c>
      <c r="T11">
        <v>1353</v>
      </c>
      <c r="U11">
        <f t="shared" si="2"/>
        <v>-1419</v>
      </c>
      <c r="V11">
        <v>4190</v>
      </c>
      <c r="W11">
        <f t="shared" si="3"/>
        <v>1418</v>
      </c>
    </row>
    <row r="12" spans="1:23" ht="15" thickBot="1" x14ac:dyDescent="0.35">
      <c r="A12" s="41" t="s">
        <v>160</v>
      </c>
      <c r="B12" s="36">
        <v>4549</v>
      </c>
      <c r="C12" s="36"/>
      <c r="D12" s="36"/>
      <c r="E12" s="36"/>
      <c r="F12" s="37" t="s">
        <v>71</v>
      </c>
      <c r="G12" s="37">
        <v>571</v>
      </c>
      <c r="H12" s="37" t="s">
        <v>72</v>
      </c>
      <c r="I12" s="45"/>
      <c r="J12" s="6">
        <f>K12-B12</f>
        <v>0</v>
      </c>
      <c r="K12">
        <v>4549</v>
      </c>
      <c r="L12">
        <v>4548</v>
      </c>
      <c r="M12" s="6">
        <f t="shared" si="0"/>
        <v>-1</v>
      </c>
      <c r="N12">
        <v>4550</v>
      </c>
      <c r="O12">
        <f t="shared" si="1"/>
        <v>1</v>
      </c>
      <c r="R12" s="6">
        <f>S12-G12</f>
        <v>0</v>
      </c>
      <c r="S12">
        <v>571</v>
      </c>
      <c r="T12">
        <v>571</v>
      </c>
      <c r="U12">
        <f t="shared" si="2"/>
        <v>0</v>
      </c>
      <c r="V12">
        <v>571</v>
      </c>
      <c r="W12">
        <f t="shared" si="3"/>
        <v>0</v>
      </c>
    </row>
    <row r="13" spans="1:23" ht="15" thickBot="1" x14ac:dyDescent="0.35">
      <c r="A13" s="41" t="s">
        <v>161</v>
      </c>
      <c r="B13" s="36">
        <v>18264</v>
      </c>
      <c r="C13" s="36"/>
      <c r="D13" s="36"/>
      <c r="E13" s="36"/>
      <c r="F13" s="37" t="s">
        <v>73</v>
      </c>
      <c r="G13" s="36">
        <v>4509</v>
      </c>
      <c r="H13" s="37" t="s">
        <v>74</v>
      </c>
      <c r="I13" s="45"/>
      <c r="J13" s="6">
        <f>K13-B13</f>
        <v>0</v>
      </c>
      <c r="K13">
        <v>18264</v>
      </c>
      <c r="L13">
        <v>753</v>
      </c>
      <c r="M13" s="6">
        <f t="shared" si="0"/>
        <v>-17511</v>
      </c>
      <c r="N13">
        <v>35776</v>
      </c>
      <c r="O13">
        <f t="shared" si="1"/>
        <v>17512</v>
      </c>
      <c r="R13" s="6">
        <f>S13-G13</f>
        <v>0</v>
      </c>
      <c r="S13">
        <v>4509</v>
      </c>
      <c r="T13">
        <v>186</v>
      </c>
      <c r="U13">
        <f t="shared" si="2"/>
        <v>-4323</v>
      </c>
      <c r="V13">
        <v>8832</v>
      </c>
      <c r="W13">
        <f t="shared" si="3"/>
        <v>4323</v>
      </c>
    </row>
    <row r="14" spans="1:23" ht="15" thickBot="1" x14ac:dyDescent="0.35">
      <c r="A14" s="41" t="s">
        <v>162</v>
      </c>
      <c r="B14" s="36">
        <v>21263</v>
      </c>
      <c r="C14" s="36"/>
      <c r="D14" s="36"/>
      <c r="E14" s="36"/>
      <c r="F14" s="37" t="s">
        <v>75</v>
      </c>
      <c r="G14" s="36">
        <v>3852</v>
      </c>
      <c r="H14" s="37" t="s">
        <v>76</v>
      </c>
      <c r="I14" s="45"/>
      <c r="J14" s="6">
        <f>K14-B14</f>
        <v>0</v>
      </c>
      <c r="K14">
        <v>21263</v>
      </c>
      <c r="L14">
        <v>13522</v>
      </c>
      <c r="M14" s="6">
        <f t="shared" si="0"/>
        <v>-7741</v>
      </c>
      <c r="N14">
        <v>29004</v>
      </c>
      <c r="O14">
        <f t="shared" si="1"/>
        <v>7741</v>
      </c>
      <c r="R14" s="6">
        <f>S14-G14</f>
        <v>0</v>
      </c>
      <c r="S14">
        <v>3852</v>
      </c>
      <c r="T14">
        <v>2450</v>
      </c>
      <c r="U14">
        <f t="shared" si="2"/>
        <v>-1402</v>
      </c>
      <c r="V14">
        <v>5254</v>
      </c>
      <c r="W14">
        <f t="shared" si="3"/>
        <v>1402</v>
      </c>
    </row>
    <row r="15" spans="1:23" ht="15" thickBot="1" x14ac:dyDescent="0.35">
      <c r="A15" s="41" t="s">
        <v>163</v>
      </c>
      <c r="B15" s="36">
        <v>4193</v>
      </c>
      <c r="C15" s="36"/>
      <c r="D15" s="36"/>
      <c r="E15" s="36"/>
      <c r="F15" s="37" t="s">
        <v>77</v>
      </c>
      <c r="G15" s="37">
        <v>519</v>
      </c>
      <c r="H15" s="37" t="s">
        <v>78</v>
      </c>
      <c r="I15" s="45"/>
      <c r="J15" s="6">
        <f>K15-B15</f>
        <v>0</v>
      </c>
      <c r="K15">
        <v>4193</v>
      </c>
      <c r="L15">
        <v>2102</v>
      </c>
      <c r="M15" s="6">
        <f t="shared" si="0"/>
        <v>-2091</v>
      </c>
      <c r="N15">
        <v>6285</v>
      </c>
      <c r="O15">
        <f t="shared" si="1"/>
        <v>2092</v>
      </c>
      <c r="R15" s="6">
        <f>S15-G15</f>
        <v>0</v>
      </c>
      <c r="S15">
        <v>519</v>
      </c>
      <c r="T15">
        <v>260</v>
      </c>
      <c r="U15">
        <f t="shared" si="2"/>
        <v>-259</v>
      </c>
      <c r="V15">
        <v>777</v>
      </c>
      <c r="W15">
        <f t="shared" si="3"/>
        <v>258</v>
      </c>
    </row>
    <row r="16" spans="1:23" ht="15" thickBot="1" x14ac:dyDescent="0.35">
      <c r="A16" s="41" t="s">
        <v>164</v>
      </c>
      <c r="B16" s="36">
        <v>5781</v>
      </c>
      <c r="C16" s="36"/>
      <c r="D16" s="36"/>
      <c r="E16" s="36"/>
      <c r="F16" s="37" t="s">
        <v>79</v>
      </c>
      <c r="G16" s="37">
        <v>787</v>
      </c>
      <c r="H16" s="37" t="s">
        <v>80</v>
      </c>
      <c r="I16" s="45"/>
      <c r="J16" s="6">
        <f>K16-B16</f>
        <v>0</v>
      </c>
      <c r="K16">
        <v>5781</v>
      </c>
      <c r="L16">
        <v>3917</v>
      </c>
      <c r="M16" s="6">
        <f t="shared" si="0"/>
        <v>-1864</v>
      </c>
      <c r="N16">
        <v>7644</v>
      </c>
      <c r="O16">
        <f t="shared" si="1"/>
        <v>1863</v>
      </c>
      <c r="R16" s="6">
        <f>S16-G16</f>
        <v>0</v>
      </c>
      <c r="S16">
        <v>787</v>
      </c>
      <c r="T16">
        <v>533</v>
      </c>
      <c r="U16">
        <f t="shared" si="2"/>
        <v>-254</v>
      </c>
      <c r="V16">
        <v>1040</v>
      </c>
      <c r="W16">
        <f t="shared" si="3"/>
        <v>253</v>
      </c>
    </row>
    <row r="17" spans="1:23" ht="15" thickBot="1" x14ac:dyDescent="0.35">
      <c r="A17" s="41" t="s">
        <v>165</v>
      </c>
      <c r="B17" s="36">
        <v>10256</v>
      </c>
      <c r="C17" s="36"/>
      <c r="D17" s="36"/>
      <c r="E17" s="36"/>
      <c r="F17" s="37" t="s">
        <v>81</v>
      </c>
      <c r="G17" s="36">
        <v>1532</v>
      </c>
      <c r="H17" s="37" t="s">
        <v>82</v>
      </c>
      <c r="I17" s="45"/>
      <c r="J17" s="6">
        <f>K17-B17</f>
        <v>-1</v>
      </c>
      <c r="K17">
        <v>10255</v>
      </c>
      <c r="L17">
        <v>10254</v>
      </c>
      <c r="M17" s="6">
        <f t="shared" si="0"/>
        <v>-2</v>
      </c>
      <c r="N17">
        <v>10257</v>
      </c>
      <c r="O17">
        <f t="shared" si="1"/>
        <v>2</v>
      </c>
      <c r="R17" s="6">
        <f>S17-G17</f>
        <v>0</v>
      </c>
      <c r="S17">
        <v>1532</v>
      </c>
      <c r="T17">
        <v>1532</v>
      </c>
      <c r="U17">
        <f t="shared" si="2"/>
        <v>0</v>
      </c>
      <c r="V17">
        <v>1532</v>
      </c>
      <c r="W17">
        <f t="shared" si="3"/>
        <v>0</v>
      </c>
    </row>
    <row r="18" spans="1:23" ht="15" thickBot="1" x14ac:dyDescent="0.35">
      <c r="A18" s="41" t="s">
        <v>166</v>
      </c>
      <c r="B18" s="36">
        <v>5616</v>
      </c>
      <c r="C18" s="36"/>
      <c r="D18" s="36"/>
      <c r="E18" s="36"/>
      <c r="F18" s="37" t="s">
        <v>83</v>
      </c>
      <c r="G18" s="37">
        <v>653</v>
      </c>
      <c r="H18" s="37" t="s">
        <v>84</v>
      </c>
      <c r="I18" s="45"/>
      <c r="J18" s="6">
        <f>K18-B18</f>
        <v>0</v>
      </c>
      <c r="K18">
        <v>5616</v>
      </c>
      <c r="L18">
        <v>0</v>
      </c>
      <c r="M18" s="6">
        <f t="shared" si="0"/>
        <v>-5616</v>
      </c>
      <c r="N18">
        <v>12473</v>
      </c>
      <c r="O18">
        <f t="shared" si="1"/>
        <v>6857</v>
      </c>
      <c r="R18" s="6">
        <f>S18-G18</f>
        <v>0</v>
      </c>
      <c r="S18">
        <v>653</v>
      </c>
      <c r="T18">
        <v>0</v>
      </c>
      <c r="U18">
        <f t="shared" si="2"/>
        <v>-653</v>
      </c>
      <c r="V18">
        <v>1449</v>
      </c>
      <c r="W18">
        <f t="shared" si="3"/>
        <v>796</v>
      </c>
    </row>
    <row r="19" spans="1:23" ht="15" thickBot="1" x14ac:dyDescent="0.35">
      <c r="A19" s="41" t="s">
        <v>167</v>
      </c>
      <c r="B19" s="36">
        <v>2196</v>
      </c>
      <c r="C19" s="36"/>
      <c r="D19" s="36"/>
      <c r="E19" s="36"/>
      <c r="F19" s="37" t="s">
        <v>85</v>
      </c>
      <c r="G19" s="37">
        <v>173</v>
      </c>
      <c r="H19" s="37" t="s">
        <v>86</v>
      </c>
      <c r="I19" s="45"/>
      <c r="J19" s="6">
        <f>K19-B19</f>
        <v>0</v>
      </c>
      <c r="K19">
        <v>2196</v>
      </c>
      <c r="L19">
        <v>877</v>
      </c>
      <c r="M19" s="6">
        <f t="shared" si="0"/>
        <v>-1319</v>
      </c>
      <c r="N19">
        <v>3515</v>
      </c>
      <c r="O19">
        <f t="shared" si="1"/>
        <v>1319</v>
      </c>
      <c r="R19" s="6">
        <f>S19-G19</f>
        <v>0</v>
      </c>
      <c r="S19">
        <v>173</v>
      </c>
      <c r="T19">
        <v>69</v>
      </c>
      <c r="U19">
        <f t="shared" si="2"/>
        <v>-104</v>
      </c>
      <c r="V19">
        <v>277</v>
      </c>
      <c r="W19">
        <f t="shared" si="3"/>
        <v>104</v>
      </c>
    </row>
    <row r="20" spans="1:23" ht="15" thickBot="1" x14ac:dyDescent="0.35">
      <c r="A20" s="41" t="s">
        <v>168</v>
      </c>
      <c r="B20" s="36">
        <v>12849</v>
      </c>
      <c r="C20" s="36"/>
      <c r="D20" s="36"/>
      <c r="E20" s="36"/>
      <c r="F20" s="37" t="s">
        <v>87</v>
      </c>
      <c r="G20" s="36">
        <v>2454</v>
      </c>
      <c r="H20" s="37" t="s">
        <v>88</v>
      </c>
      <c r="I20" s="45"/>
      <c r="J20" s="6">
        <f>K20-B20</f>
        <v>0</v>
      </c>
      <c r="K20">
        <v>12849</v>
      </c>
      <c r="L20">
        <v>7862</v>
      </c>
      <c r="M20" s="6">
        <f t="shared" si="0"/>
        <v>-4987</v>
      </c>
      <c r="N20">
        <v>17836</v>
      </c>
      <c r="O20">
        <f t="shared" si="1"/>
        <v>4987</v>
      </c>
      <c r="R20" s="6">
        <f>S20-G20</f>
        <v>0</v>
      </c>
      <c r="S20">
        <v>2454</v>
      </c>
      <c r="T20">
        <v>1501</v>
      </c>
      <c r="U20">
        <f t="shared" si="2"/>
        <v>-953</v>
      </c>
      <c r="V20">
        <v>3406</v>
      </c>
      <c r="W20">
        <f t="shared" si="3"/>
        <v>952</v>
      </c>
    </row>
    <row r="21" spans="1:23" ht="15" thickBot="1" x14ac:dyDescent="0.35">
      <c r="A21" s="41" t="s">
        <v>169</v>
      </c>
      <c r="B21" s="36">
        <v>14367</v>
      </c>
      <c r="C21" s="36"/>
      <c r="D21" s="36"/>
      <c r="E21" s="36"/>
      <c r="F21" s="37" t="s">
        <v>89</v>
      </c>
      <c r="G21" s="36">
        <v>2383</v>
      </c>
      <c r="H21" s="37" t="s">
        <v>90</v>
      </c>
      <c r="I21" s="45"/>
      <c r="J21" s="6">
        <f>K21-B21</f>
        <v>1944</v>
      </c>
      <c r="K21">
        <v>16311</v>
      </c>
      <c r="L21">
        <v>16308</v>
      </c>
      <c r="M21" s="6">
        <f t="shared" si="0"/>
        <v>1941</v>
      </c>
      <c r="N21">
        <v>16313</v>
      </c>
      <c r="O21">
        <f t="shared" si="1"/>
        <v>2</v>
      </c>
      <c r="R21" s="6">
        <f>S21-G21</f>
        <v>322</v>
      </c>
      <c r="S21">
        <v>2705</v>
      </c>
      <c r="T21">
        <v>2705</v>
      </c>
      <c r="U21">
        <f t="shared" si="2"/>
        <v>0</v>
      </c>
      <c r="V21">
        <v>2706</v>
      </c>
      <c r="W21">
        <f t="shared" si="3"/>
        <v>1</v>
      </c>
    </row>
    <row r="22" spans="1:23" ht="15" thickBot="1" x14ac:dyDescent="0.35">
      <c r="A22" s="41" t="s">
        <v>170</v>
      </c>
      <c r="B22" s="36">
        <v>24356</v>
      </c>
      <c r="C22" s="36"/>
      <c r="D22" s="36"/>
      <c r="E22" s="36"/>
      <c r="F22" s="37" t="s">
        <v>91</v>
      </c>
      <c r="G22" s="36">
        <v>4056</v>
      </c>
      <c r="H22" s="37" t="s">
        <v>92</v>
      </c>
      <c r="I22" s="45"/>
      <c r="J22" s="6">
        <f>K22-B22</f>
        <v>0</v>
      </c>
      <c r="K22">
        <v>24356</v>
      </c>
      <c r="L22">
        <v>15335</v>
      </c>
      <c r="M22" s="6">
        <f t="shared" si="0"/>
        <v>-9021</v>
      </c>
      <c r="N22">
        <v>33377</v>
      </c>
      <c r="O22">
        <f t="shared" si="1"/>
        <v>9021</v>
      </c>
      <c r="R22" s="6">
        <f>S22-G22</f>
        <v>0</v>
      </c>
      <c r="S22">
        <v>4056</v>
      </c>
      <c r="T22">
        <v>2554</v>
      </c>
      <c r="U22">
        <f t="shared" si="2"/>
        <v>-1502</v>
      </c>
      <c r="V22">
        <v>5558</v>
      </c>
      <c r="W22">
        <f t="shared" si="3"/>
        <v>1502</v>
      </c>
    </row>
    <row r="23" spans="1:23" ht="15" thickBot="1" x14ac:dyDescent="0.35">
      <c r="A23" s="41" t="s">
        <v>171</v>
      </c>
      <c r="B23" s="36">
        <v>13540</v>
      </c>
      <c r="C23" s="36"/>
      <c r="D23" s="36"/>
      <c r="E23" s="36"/>
      <c r="F23" s="37" t="s">
        <v>93</v>
      </c>
      <c r="G23" s="36">
        <v>2046</v>
      </c>
      <c r="H23" s="37" t="s">
        <v>94</v>
      </c>
      <c r="I23" s="45"/>
      <c r="J23" s="6">
        <f>K23-B23</f>
        <v>0</v>
      </c>
      <c r="K23">
        <v>13540</v>
      </c>
      <c r="L23">
        <v>13538</v>
      </c>
      <c r="M23" s="6">
        <f t="shared" si="0"/>
        <v>-2</v>
      </c>
      <c r="N23">
        <v>13542</v>
      </c>
      <c r="O23">
        <f t="shared" si="1"/>
        <v>2</v>
      </c>
      <c r="R23" s="6">
        <f>S23-G23</f>
        <v>-1</v>
      </c>
      <c r="S23">
        <v>2045</v>
      </c>
      <c r="T23">
        <v>2045</v>
      </c>
      <c r="U23">
        <f t="shared" si="2"/>
        <v>0</v>
      </c>
      <c r="V23">
        <v>2046</v>
      </c>
      <c r="W23">
        <f t="shared" si="3"/>
        <v>1</v>
      </c>
    </row>
    <row r="24" spans="1:23" ht="15" thickBot="1" x14ac:dyDescent="0.35">
      <c r="A24" s="41" t="s">
        <v>172</v>
      </c>
      <c r="B24" s="36">
        <v>9101</v>
      </c>
      <c r="C24" s="36"/>
      <c r="D24" s="36"/>
      <c r="E24" s="36"/>
      <c r="F24" s="37" t="s">
        <v>95</v>
      </c>
      <c r="G24" s="37">
        <v>929</v>
      </c>
      <c r="H24" s="37" t="s">
        <v>96</v>
      </c>
      <c r="I24" s="45"/>
      <c r="J24" s="6">
        <f>K24-B24</f>
        <v>0</v>
      </c>
      <c r="K24">
        <v>9101</v>
      </c>
      <c r="L24">
        <v>2695</v>
      </c>
      <c r="M24" s="6">
        <f t="shared" si="0"/>
        <v>-6406</v>
      </c>
      <c r="N24">
        <v>15507</v>
      </c>
      <c r="O24">
        <f t="shared" si="1"/>
        <v>6406</v>
      </c>
      <c r="R24" s="6">
        <f>S24-G24</f>
        <v>0</v>
      </c>
      <c r="S24">
        <v>929</v>
      </c>
      <c r="T24">
        <v>275</v>
      </c>
      <c r="U24">
        <f t="shared" si="2"/>
        <v>-654</v>
      </c>
      <c r="V24">
        <v>1583</v>
      </c>
      <c r="W24">
        <f t="shared" si="3"/>
        <v>654</v>
      </c>
    </row>
    <row r="25" spans="1:23" ht="15" thickBot="1" x14ac:dyDescent="0.35">
      <c r="A25" s="41" t="s">
        <v>173</v>
      </c>
      <c r="B25" s="36">
        <v>15821</v>
      </c>
      <c r="C25" s="36"/>
      <c r="D25" s="36"/>
      <c r="E25" s="36"/>
      <c r="F25" s="37" t="s">
        <v>97</v>
      </c>
      <c r="G25" s="36">
        <v>1898</v>
      </c>
      <c r="H25" s="37" t="s">
        <v>98</v>
      </c>
      <c r="I25" s="45"/>
      <c r="J25" s="6">
        <f>K25-B25</f>
        <v>0</v>
      </c>
      <c r="K25">
        <v>15821</v>
      </c>
      <c r="L25">
        <v>3694</v>
      </c>
      <c r="M25" s="6">
        <f t="shared" si="0"/>
        <v>-12127</v>
      </c>
      <c r="N25">
        <v>27949</v>
      </c>
      <c r="O25">
        <f t="shared" si="1"/>
        <v>12128</v>
      </c>
      <c r="R25" s="6">
        <f>S25-G25</f>
        <v>0</v>
      </c>
      <c r="S25">
        <v>1898</v>
      </c>
      <c r="T25">
        <v>443</v>
      </c>
      <c r="U25">
        <f t="shared" si="2"/>
        <v>-1455</v>
      </c>
      <c r="V25">
        <v>3353</v>
      </c>
      <c r="W25">
        <f t="shared" si="3"/>
        <v>1455</v>
      </c>
    </row>
    <row r="26" spans="1:23" ht="15" thickBot="1" x14ac:dyDescent="0.35">
      <c r="A26" s="41" t="s">
        <v>174</v>
      </c>
      <c r="B26" s="37">
        <v>866</v>
      </c>
      <c r="C26" s="37"/>
      <c r="D26" s="37"/>
      <c r="E26" s="37"/>
      <c r="F26" s="37" t="s">
        <v>99</v>
      </c>
      <c r="G26" s="37">
        <v>69</v>
      </c>
      <c r="H26" s="37" t="s">
        <v>100</v>
      </c>
      <c r="I26" s="45"/>
      <c r="J26" s="6">
        <f>K26-B26</f>
        <v>0</v>
      </c>
      <c r="K26">
        <v>866</v>
      </c>
      <c r="L26">
        <v>331</v>
      </c>
      <c r="M26" s="6">
        <f t="shared" si="0"/>
        <v>-535</v>
      </c>
      <c r="N26">
        <v>1402</v>
      </c>
      <c r="O26">
        <f t="shared" si="1"/>
        <v>536</v>
      </c>
      <c r="R26" s="6">
        <f>S26-G26</f>
        <v>0</v>
      </c>
      <c r="S26">
        <v>69</v>
      </c>
      <c r="T26">
        <v>26</v>
      </c>
      <c r="U26">
        <f t="shared" si="2"/>
        <v>-43</v>
      </c>
      <c r="V26">
        <v>112</v>
      </c>
      <c r="W26">
        <f t="shared" si="3"/>
        <v>43</v>
      </c>
    </row>
    <row r="27" spans="1:23" ht="15" thickBot="1" x14ac:dyDescent="0.35">
      <c r="A27" s="41" t="s">
        <v>175</v>
      </c>
      <c r="B27" s="36">
        <v>3775</v>
      </c>
      <c r="C27" s="36"/>
      <c r="D27" s="36"/>
      <c r="E27" s="36"/>
      <c r="F27" s="37" t="s">
        <v>101</v>
      </c>
      <c r="G27" s="37">
        <v>494</v>
      </c>
      <c r="H27" s="37" t="s">
        <v>102</v>
      </c>
      <c r="I27" s="45"/>
      <c r="J27" s="6">
        <f>K27-B27</f>
        <v>0</v>
      </c>
      <c r="K27">
        <v>3775</v>
      </c>
      <c r="L27">
        <v>2279</v>
      </c>
      <c r="M27" s="6">
        <f t="shared" si="0"/>
        <v>-1496</v>
      </c>
      <c r="N27">
        <v>5272</v>
      </c>
      <c r="O27">
        <f t="shared" si="1"/>
        <v>1497</v>
      </c>
      <c r="R27" s="6">
        <f>S27-G27</f>
        <v>0</v>
      </c>
      <c r="S27">
        <v>494</v>
      </c>
      <c r="T27">
        <v>298</v>
      </c>
      <c r="U27">
        <f t="shared" si="2"/>
        <v>-196</v>
      </c>
      <c r="V27">
        <v>690</v>
      </c>
      <c r="W27">
        <f t="shared" si="3"/>
        <v>196</v>
      </c>
    </row>
    <row r="28" spans="1:23" ht="15" thickBot="1" x14ac:dyDescent="0.35">
      <c r="A28" s="41" t="s">
        <v>176</v>
      </c>
      <c r="B28" s="36">
        <v>6904</v>
      </c>
      <c r="C28" s="36"/>
      <c r="D28" s="36"/>
      <c r="E28" s="36"/>
      <c r="F28" s="37" t="s">
        <v>103</v>
      </c>
      <c r="G28" s="36">
        <v>1377</v>
      </c>
      <c r="H28" s="37" t="s">
        <v>104</v>
      </c>
      <c r="I28" s="45"/>
      <c r="J28" s="6">
        <f>K28-B28</f>
        <v>0</v>
      </c>
      <c r="K28">
        <v>6904</v>
      </c>
      <c r="L28">
        <v>6903</v>
      </c>
      <c r="M28" s="6">
        <f t="shared" si="0"/>
        <v>-1</v>
      </c>
      <c r="N28">
        <v>6905</v>
      </c>
      <c r="O28">
        <f t="shared" si="1"/>
        <v>1</v>
      </c>
      <c r="R28" s="6">
        <f>S28-G28</f>
        <v>0</v>
      </c>
      <c r="S28">
        <v>1377</v>
      </c>
      <c r="T28">
        <v>1377</v>
      </c>
      <c r="U28">
        <f t="shared" si="2"/>
        <v>0</v>
      </c>
      <c r="V28">
        <v>1377</v>
      </c>
      <c r="W28">
        <f t="shared" si="3"/>
        <v>0</v>
      </c>
    </row>
    <row r="29" spans="1:23" ht="15" thickBot="1" x14ac:dyDescent="0.35">
      <c r="A29" s="41" t="s">
        <v>177</v>
      </c>
      <c r="B29" s="36">
        <v>3017</v>
      </c>
      <c r="C29" s="36"/>
      <c r="D29" s="36"/>
      <c r="E29" s="36"/>
      <c r="F29" s="37" t="s">
        <v>105</v>
      </c>
      <c r="G29" s="37">
        <v>329</v>
      </c>
      <c r="H29" s="37" t="s">
        <v>106</v>
      </c>
      <c r="I29" s="45"/>
      <c r="J29" s="6">
        <f>K29-B29</f>
        <v>0</v>
      </c>
      <c r="K29">
        <v>3017</v>
      </c>
      <c r="L29">
        <v>1491</v>
      </c>
      <c r="M29" s="6">
        <f t="shared" si="0"/>
        <v>-1526</v>
      </c>
      <c r="N29">
        <v>4543</v>
      </c>
      <c r="O29">
        <f t="shared" si="1"/>
        <v>1526</v>
      </c>
      <c r="R29" s="6">
        <f>S29-G29</f>
        <v>0</v>
      </c>
      <c r="S29">
        <v>329</v>
      </c>
      <c r="T29">
        <v>163</v>
      </c>
      <c r="U29">
        <f t="shared" si="2"/>
        <v>-166</v>
      </c>
      <c r="V29">
        <v>496</v>
      </c>
      <c r="W29">
        <f t="shared" si="3"/>
        <v>167</v>
      </c>
    </row>
    <row r="30" spans="1:23" ht="15" thickBot="1" x14ac:dyDescent="0.35">
      <c r="A30" s="41" t="s">
        <v>178</v>
      </c>
      <c r="B30" s="36">
        <v>17281</v>
      </c>
      <c r="C30" s="36"/>
      <c r="D30" s="36"/>
      <c r="E30" s="36"/>
      <c r="F30" s="37" t="s">
        <v>107</v>
      </c>
      <c r="G30" s="36">
        <v>4155</v>
      </c>
      <c r="H30" s="37" t="s">
        <v>108</v>
      </c>
      <c r="I30" s="45"/>
      <c r="J30" s="6">
        <f>K30-B30</f>
        <v>0</v>
      </c>
      <c r="K30">
        <v>17281</v>
      </c>
      <c r="L30">
        <v>9654</v>
      </c>
      <c r="M30" s="6">
        <f t="shared" si="0"/>
        <v>-7627</v>
      </c>
      <c r="N30">
        <v>24908</v>
      </c>
      <c r="O30">
        <f t="shared" si="1"/>
        <v>7627</v>
      </c>
      <c r="R30" s="6">
        <f>S30-G30</f>
        <v>0</v>
      </c>
      <c r="S30">
        <v>4155</v>
      </c>
      <c r="T30">
        <v>2321</v>
      </c>
      <c r="U30">
        <f t="shared" si="2"/>
        <v>-1834</v>
      </c>
      <c r="V30">
        <v>5989</v>
      </c>
      <c r="W30">
        <f t="shared" si="3"/>
        <v>1834</v>
      </c>
    </row>
    <row r="31" spans="1:23" ht="15" thickBot="1" x14ac:dyDescent="0.35">
      <c r="A31" s="41" t="s">
        <v>179</v>
      </c>
      <c r="B31" s="36">
        <v>3047</v>
      </c>
      <c r="C31" s="36"/>
      <c r="D31" s="36"/>
      <c r="E31" s="36"/>
      <c r="F31" s="37" t="s">
        <v>109</v>
      </c>
      <c r="G31" s="37">
        <v>471</v>
      </c>
      <c r="H31" s="37" t="s">
        <v>110</v>
      </c>
      <c r="I31" s="45"/>
      <c r="J31" s="6">
        <f>K31-B31</f>
        <v>0</v>
      </c>
      <c r="K31">
        <v>3047</v>
      </c>
      <c r="L31">
        <v>1393</v>
      </c>
      <c r="M31" s="6">
        <f t="shared" si="0"/>
        <v>-1654</v>
      </c>
      <c r="N31">
        <v>4700</v>
      </c>
      <c r="O31">
        <f t="shared" si="1"/>
        <v>1653</v>
      </c>
      <c r="R31" s="6">
        <f>S31-G31</f>
        <v>0</v>
      </c>
      <c r="S31">
        <v>471</v>
      </c>
      <c r="T31">
        <v>215</v>
      </c>
      <c r="U31">
        <f t="shared" si="2"/>
        <v>-256</v>
      </c>
      <c r="V31">
        <v>726</v>
      </c>
      <c r="W31">
        <f t="shared" si="3"/>
        <v>255</v>
      </c>
    </row>
    <row r="32" spans="1:23" ht="15" thickBot="1" x14ac:dyDescent="0.35">
      <c r="A32" s="41" t="s">
        <v>180</v>
      </c>
      <c r="B32" s="36">
        <v>53600</v>
      </c>
      <c r="C32" s="36"/>
      <c r="D32" s="36"/>
      <c r="E32" s="36"/>
      <c r="F32" s="37" t="s">
        <v>111</v>
      </c>
      <c r="G32" s="36">
        <v>13504</v>
      </c>
      <c r="H32" s="37" t="s">
        <v>112</v>
      </c>
      <c r="I32" s="45"/>
      <c r="J32" s="6">
        <f>K32-B32</f>
        <v>0</v>
      </c>
      <c r="K32">
        <v>53600</v>
      </c>
      <c r="L32">
        <v>28086</v>
      </c>
      <c r="M32" s="6">
        <f t="shared" si="0"/>
        <v>-25514</v>
      </c>
      <c r="N32">
        <v>79114</v>
      </c>
      <c r="O32">
        <f t="shared" si="1"/>
        <v>25514</v>
      </c>
      <c r="R32" s="6">
        <f>S32-G32</f>
        <v>0</v>
      </c>
      <c r="S32">
        <v>13504</v>
      </c>
      <c r="T32">
        <v>7076</v>
      </c>
      <c r="U32">
        <f t="shared" si="2"/>
        <v>-6428</v>
      </c>
      <c r="V32">
        <v>19932</v>
      </c>
      <c r="W32">
        <f t="shared" si="3"/>
        <v>6428</v>
      </c>
    </row>
    <row r="33" spans="1:23" ht="15" thickBot="1" x14ac:dyDescent="0.35">
      <c r="A33" s="41" t="s">
        <v>181</v>
      </c>
      <c r="B33" s="36">
        <v>23102</v>
      </c>
      <c r="C33" s="36"/>
      <c r="D33" s="36"/>
      <c r="E33" s="36"/>
      <c r="F33" s="37" t="s">
        <v>113</v>
      </c>
      <c r="G33" s="36">
        <v>2986</v>
      </c>
      <c r="H33" s="37" t="s">
        <v>114</v>
      </c>
      <c r="I33" s="45"/>
      <c r="J33" s="6">
        <f>K33-B33</f>
        <v>3126</v>
      </c>
      <c r="K33">
        <v>26228</v>
      </c>
      <c r="L33">
        <v>26224</v>
      </c>
      <c r="M33" s="6">
        <f t="shared" si="0"/>
        <v>3122</v>
      </c>
      <c r="N33">
        <v>26231</v>
      </c>
      <c r="O33">
        <f t="shared" si="1"/>
        <v>3</v>
      </c>
      <c r="R33" s="6">
        <f>S33-G33</f>
        <v>404</v>
      </c>
      <c r="S33">
        <v>3390</v>
      </c>
      <c r="T33">
        <v>3390</v>
      </c>
      <c r="U33">
        <f t="shared" si="2"/>
        <v>0</v>
      </c>
      <c r="V33">
        <v>3391</v>
      </c>
      <c r="W33">
        <f t="shared" si="3"/>
        <v>1</v>
      </c>
    </row>
    <row r="34" spans="1:23" ht="15" thickBot="1" x14ac:dyDescent="0.35">
      <c r="A34" s="41" t="s">
        <v>182</v>
      </c>
      <c r="B34" s="36">
        <v>1591</v>
      </c>
      <c r="C34" s="36"/>
      <c r="D34" s="36"/>
      <c r="E34" s="36"/>
      <c r="F34" s="37" t="s">
        <v>115</v>
      </c>
      <c r="G34" s="37">
        <v>137</v>
      </c>
      <c r="H34" s="37" t="s">
        <v>116</v>
      </c>
      <c r="I34" s="45"/>
      <c r="J34" s="6">
        <f>K34-B34</f>
        <v>0</v>
      </c>
      <c r="K34">
        <v>1591</v>
      </c>
      <c r="L34">
        <v>1591</v>
      </c>
      <c r="M34" s="6">
        <f t="shared" si="0"/>
        <v>0</v>
      </c>
      <c r="N34">
        <v>1591</v>
      </c>
      <c r="O34">
        <f t="shared" si="1"/>
        <v>0</v>
      </c>
      <c r="R34" s="6">
        <f>S34-G34</f>
        <v>0</v>
      </c>
      <c r="S34">
        <v>137</v>
      </c>
      <c r="T34">
        <v>137</v>
      </c>
      <c r="U34">
        <f t="shared" si="2"/>
        <v>0</v>
      </c>
      <c r="V34">
        <v>137</v>
      </c>
      <c r="W34">
        <f t="shared" si="3"/>
        <v>0</v>
      </c>
    </row>
    <row r="35" spans="1:23" ht="15" thickBot="1" x14ac:dyDescent="0.35">
      <c r="A35" s="41" t="s">
        <v>183</v>
      </c>
      <c r="B35" s="36">
        <v>36060</v>
      </c>
      <c r="C35" s="36"/>
      <c r="D35" s="36"/>
      <c r="E35" s="36"/>
      <c r="F35" s="37" t="s">
        <v>117</v>
      </c>
      <c r="G35" s="36">
        <v>6165</v>
      </c>
      <c r="H35" s="37" t="s">
        <v>118</v>
      </c>
      <c r="I35" s="45"/>
      <c r="J35" s="6">
        <f>K35-B35</f>
        <v>0</v>
      </c>
      <c r="K35">
        <v>36060</v>
      </c>
      <c r="L35">
        <v>17612</v>
      </c>
      <c r="M35" s="6">
        <f t="shared" si="0"/>
        <v>-18448</v>
      </c>
      <c r="N35">
        <v>54508</v>
      </c>
      <c r="O35">
        <f t="shared" si="1"/>
        <v>18448</v>
      </c>
      <c r="R35" s="6">
        <f>S35-G35</f>
        <v>0</v>
      </c>
      <c r="S35">
        <v>6165</v>
      </c>
      <c r="T35">
        <v>3011</v>
      </c>
      <c r="U35">
        <f t="shared" si="2"/>
        <v>-3154</v>
      </c>
      <c r="V35">
        <v>9319</v>
      </c>
      <c r="W35">
        <f t="shared" si="3"/>
        <v>3154</v>
      </c>
    </row>
    <row r="36" spans="1:23" ht="15" thickBot="1" x14ac:dyDescent="0.35">
      <c r="A36" s="41" t="s">
        <v>184</v>
      </c>
      <c r="B36" s="36">
        <v>8619</v>
      </c>
      <c r="C36" s="36"/>
      <c r="D36" s="36"/>
      <c r="E36" s="36"/>
      <c r="F36" s="37" t="s">
        <v>119</v>
      </c>
      <c r="G36" s="36">
        <v>1154</v>
      </c>
      <c r="H36" s="37" t="s">
        <v>120</v>
      </c>
      <c r="I36" s="45"/>
      <c r="J36" s="6">
        <f>K36-B36</f>
        <v>0</v>
      </c>
      <c r="K36">
        <v>8619</v>
      </c>
      <c r="L36">
        <v>4633</v>
      </c>
      <c r="M36" s="6">
        <f t="shared" si="0"/>
        <v>-3986</v>
      </c>
      <c r="N36">
        <v>12605</v>
      </c>
      <c r="O36">
        <f t="shared" si="1"/>
        <v>3986</v>
      </c>
      <c r="R36" s="6">
        <f>S36-G36</f>
        <v>0</v>
      </c>
      <c r="S36">
        <v>1154</v>
      </c>
      <c r="T36">
        <v>620</v>
      </c>
      <c r="U36">
        <f t="shared" si="2"/>
        <v>-534</v>
      </c>
      <c r="V36">
        <v>1687</v>
      </c>
      <c r="W36">
        <f t="shared" si="3"/>
        <v>533</v>
      </c>
    </row>
    <row r="37" spans="1:23" ht="15" thickBot="1" x14ac:dyDescent="0.35">
      <c r="A37" s="41" t="s">
        <v>185</v>
      </c>
      <c r="B37" s="36">
        <v>8517</v>
      </c>
      <c r="C37" s="36"/>
      <c r="D37" s="36"/>
      <c r="E37" s="36"/>
      <c r="F37" s="37" t="s">
        <v>121</v>
      </c>
      <c r="G37" s="36">
        <v>1180</v>
      </c>
      <c r="H37" s="37" t="s">
        <v>122</v>
      </c>
      <c r="I37" s="45"/>
      <c r="J37" s="6">
        <f>K37-B37</f>
        <v>0</v>
      </c>
      <c r="K37">
        <v>8517</v>
      </c>
      <c r="L37">
        <v>2035</v>
      </c>
      <c r="M37" s="6">
        <f t="shared" si="0"/>
        <v>-6482</v>
      </c>
      <c r="N37">
        <v>15000</v>
      </c>
      <c r="O37">
        <f t="shared" si="1"/>
        <v>6483</v>
      </c>
      <c r="R37" s="6">
        <f>S37-G37</f>
        <v>0</v>
      </c>
      <c r="S37">
        <v>1180</v>
      </c>
      <c r="T37">
        <v>282</v>
      </c>
      <c r="U37">
        <f t="shared" si="2"/>
        <v>-898</v>
      </c>
      <c r="V37">
        <v>2078</v>
      </c>
      <c r="W37">
        <f t="shared" si="3"/>
        <v>898</v>
      </c>
    </row>
    <row r="38" spans="1:23" ht="15" thickBot="1" x14ac:dyDescent="0.35">
      <c r="A38" s="41" t="s">
        <v>186</v>
      </c>
      <c r="B38" s="36">
        <v>31619</v>
      </c>
      <c r="C38" s="36"/>
      <c r="D38" s="36"/>
      <c r="E38" s="36"/>
      <c r="F38" s="37" t="s">
        <v>123</v>
      </c>
      <c r="G38" s="36">
        <v>6310</v>
      </c>
      <c r="H38" s="37" t="s">
        <v>124</v>
      </c>
      <c r="I38" s="45"/>
      <c r="J38" s="6">
        <f>K38-B38</f>
        <v>-24</v>
      </c>
      <c r="K38">
        <v>31595</v>
      </c>
      <c r="L38">
        <v>8838</v>
      </c>
      <c r="M38" s="6">
        <f t="shared" si="0"/>
        <v>-22781</v>
      </c>
      <c r="N38">
        <v>54351</v>
      </c>
      <c r="O38">
        <f t="shared" si="1"/>
        <v>22756</v>
      </c>
      <c r="R38" s="6">
        <f>S38-G38</f>
        <v>-5</v>
      </c>
      <c r="S38">
        <v>6305</v>
      </c>
      <c r="T38">
        <v>1764</v>
      </c>
      <c r="U38">
        <f t="shared" si="2"/>
        <v>-4541</v>
      </c>
      <c r="V38">
        <v>10846</v>
      </c>
      <c r="W38">
        <f t="shared" si="3"/>
        <v>4541</v>
      </c>
    </row>
    <row r="39" spans="1:23" ht="15" thickBot="1" x14ac:dyDescent="0.35">
      <c r="A39" s="41" t="s">
        <v>187</v>
      </c>
      <c r="B39" s="36">
        <v>2679</v>
      </c>
      <c r="C39" s="36"/>
      <c r="D39" s="36"/>
      <c r="E39" s="36"/>
      <c r="F39" s="37" t="s">
        <v>125</v>
      </c>
      <c r="G39" s="37">
        <v>422</v>
      </c>
      <c r="H39" s="37" t="s">
        <v>126</v>
      </c>
      <c r="I39" s="45"/>
      <c r="J39" s="6">
        <f>K39-B39</f>
        <v>0</v>
      </c>
      <c r="K39">
        <v>2679</v>
      </c>
      <c r="L39">
        <v>825</v>
      </c>
      <c r="M39" s="6">
        <f t="shared" si="0"/>
        <v>-1854</v>
      </c>
      <c r="N39">
        <v>4533</v>
      </c>
      <c r="O39">
        <f t="shared" si="1"/>
        <v>1854</v>
      </c>
      <c r="R39" s="6">
        <f>S39-G39</f>
        <v>0</v>
      </c>
      <c r="S39">
        <v>422</v>
      </c>
      <c r="T39">
        <v>130</v>
      </c>
      <c r="U39">
        <f t="shared" si="2"/>
        <v>-292</v>
      </c>
      <c r="V39">
        <v>713</v>
      </c>
      <c r="W39">
        <f t="shared" si="3"/>
        <v>291</v>
      </c>
    </row>
    <row r="40" spans="1:23" ht="15" thickBot="1" x14ac:dyDescent="0.35">
      <c r="A40" s="41" t="s">
        <v>188</v>
      </c>
      <c r="B40" s="36">
        <v>10940</v>
      </c>
      <c r="C40" s="36"/>
      <c r="D40" s="36"/>
      <c r="E40" s="36"/>
      <c r="F40" s="37" t="s">
        <v>127</v>
      </c>
      <c r="G40" s="37">
        <v>1208</v>
      </c>
      <c r="H40" s="37" t="s">
        <v>128</v>
      </c>
      <c r="I40" s="45"/>
      <c r="J40" s="6">
        <f>K40-B40</f>
        <v>1480</v>
      </c>
      <c r="K40">
        <v>12420</v>
      </c>
      <c r="L40">
        <v>12418</v>
      </c>
      <c r="M40" s="6">
        <f t="shared" si="0"/>
        <v>1478</v>
      </c>
      <c r="N40">
        <v>12422</v>
      </c>
      <c r="O40">
        <f t="shared" si="1"/>
        <v>2</v>
      </c>
      <c r="R40" s="6">
        <f>S40-G40</f>
        <v>163</v>
      </c>
      <c r="S40">
        <v>1371</v>
      </c>
      <c r="T40">
        <v>1371</v>
      </c>
      <c r="U40">
        <f t="shared" si="2"/>
        <v>0</v>
      </c>
      <c r="V40">
        <v>1372</v>
      </c>
      <c r="W40">
        <f t="shared" si="3"/>
        <v>1</v>
      </c>
    </row>
    <row r="41" spans="1:23" ht="15" thickBot="1" x14ac:dyDescent="0.35">
      <c r="A41" s="41" t="s">
        <v>189</v>
      </c>
      <c r="B41" s="36">
        <v>2053</v>
      </c>
      <c r="C41" s="36"/>
      <c r="D41" s="36"/>
      <c r="E41" s="36"/>
      <c r="F41" s="37" t="s">
        <v>129</v>
      </c>
      <c r="G41" s="37">
        <v>155</v>
      </c>
      <c r="H41" s="37" t="s">
        <v>130</v>
      </c>
      <c r="I41" s="45"/>
      <c r="J41" s="6">
        <f>K41-B41</f>
        <v>278</v>
      </c>
      <c r="K41">
        <v>2331</v>
      </c>
      <c r="L41">
        <v>2331</v>
      </c>
      <c r="M41" s="6">
        <f t="shared" si="0"/>
        <v>278</v>
      </c>
      <c r="N41">
        <v>2332</v>
      </c>
      <c r="O41">
        <f t="shared" si="1"/>
        <v>1</v>
      </c>
      <c r="R41" s="6">
        <f>S41-G41</f>
        <v>21</v>
      </c>
      <c r="S41">
        <v>176</v>
      </c>
      <c r="T41">
        <v>176</v>
      </c>
      <c r="U41">
        <f t="shared" si="2"/>
        <v>0</v>
      </c>
      <c r="V41">
        <v>176</v>
      </c>
      <c r="W41">
        <f t="shared" si="3"/>
        <v>0</v>
      </c>
    </row>
    <row r="42" spans="1:23" ht="15" thickBot="1" x14ac:dyDescent="0.35">
      <c r="A42" s="41" t="s">
        <v>190</v>
      </c>
      <c r="B42" s="36">
        <v>15147</v>
      </c>
      <c r="C42" s="36"/>
      <c r="D42" s="36"/>
      <c r="E42" s="36"/>
      <c r="F42" s="37" t="s">
        <v>131</v>
      </c>
      <c r="G42" s="36">
        <v>2349</v>
      </c>
      <c r="H42" s="37" t="s">
        <v>132</v>
      </c>
      <c r="I42" s="45"/>
      <c r="J42" s="6">
        <f>K42-B42</f>
        <v>2050</v>
      </c>
      <c r="K42">
        <v>17197</v>
      </c>
      <c r="L42">
        <v>17194</v>
      </c>
      <c r="M42" s="6">
        <f t="shared" si="0"/>
        <v>2047</v>
      </c>
      <c r="N42">
        <v>17199</v>
      </c>
      <c r="O42">
        <f t="shared" si="1"/>
        <v>2</v>
      </c>
      <c r="R42" s="6">
        <f>S42-G42</f>
        <v>318</v>
      </c>
      <c r="S42">
        <v>2667</v>
      </c>
      <c r="T42">
        <v>2667</v>
      </c>
      <c r="U42">
        <f t="shared" si="2"/>
        <v>0</v>
      </c>
      <c r="V42">
        <v>2667</v>
      </c>
      <c r="W42">
        <f t="shared" si="3"/>
        <v>0</v>
      </c>
    </row>
    <row r="43" spans="1:23" ht="15" thickBot="1" x14ac:dyDescent="0.35">
      <c r="A43" s="41" t="s">
        <v>191</v>
      </c>
      <c r="B43" s="36">
        <v>99084</v>
      </c>
      <c r="C43" s="36"/>
      <c r="D43" s="36"/>
      <c r="E43" s="36"/>
      <c r="F43" s="37" t="s">
        <v>133</v>
      </c>
      <c r="G43" s="36">
        <v>14316</v>
      </c>
      <c r="H43" s="37" t="s">
        <v>134</v>
      </c>
      <c r="I43" s="45"/>
      <c r="J43" s="6">
        <f>K43-B43</f>
        <v>0</v>
      </c>
      <c r="K43">
        <v>99084</v>
      </c>
      <c r="L43">
        <v>53820</v>
      </c>
      <c r="M43" s="6">
        <f t="shared" si="0"/>
        <v>-45264</v>
      </c>
      <c r="N43">
        <v>144348</v>
      </c>
      <c r="O43">
        <f t="shared" si="1"/>
        <v>45264</v>
      </c>
      <c r="R43" s="6">
        <f>S43-G43</f>
        <v>0</v>
      </c>
      <c r="S43">
        <v>14316</v>
      </c>
      <c r="T43">
        <v>7776</v>
      </c>
      <c r="U43">
        <f t="shared" si="2"/>
        <v>-6540</v>
      </c>
      <c r="V43">
        <v>20856</v>
      </c>
      <c r="W43">
        <f t="shared" si="3"/>
        <v>6540</v>
      </c>
    </row>
    <row r="44" spans="1:23" ht="15" thickBot="1" x14ac:dyDescent="0.35">
      <c r="A44" s="41" t="s">
        <v>192</v>
      </c>
      <c r="B44" s="36">
        <v>8142</v>
      </c>
      <c r="C44" s="36"/>
      <c r="D44" s="36"/>
      <c r="E44" s="36"/>
      <c r="F44" s="37" t="s">
        <v>135</v>
      </c>
      <c r="G44" s="36">
        <v>1672</v>
      </c>
      <c r="H44" s="37" t="s">
        <v>136</v>
      </c>
      <c r="I44" s="45"/>
      <c r="J44" s="6">
        <f>K44-B44</f>
        <v>0</v>
      </c>
      <c r="K44">
        <v>8142</v>
      </c>
      <c r="L44">
        <v>5104</v>
      </c>
      <c r="M44" s="6">
        <f t="shared" si="0"/>
        <v>-3038</v>
      </c>
      <c r="N44">
        <v>11179</v>
      </c>
      <c r="O44">
        <f t="shared" si="1"/>
        <v>3037</v>
      </c>
      <c r="R44" s="6">
        <f>S44-G44</f>
        <v>0</v>
      </c>
      <c r="S44">
        <v>1672</v>
      </c>
      <c r="T44">
        <v>1048</v>
      </c>
      <c r="U44">
        <f t="shared" si="2"/>
        <v>-624</v>
      </c>
      <c r="V44">
        <v>2295</v>
      </c>
      <c r="W44">
        <f t="shared" si="3"/>
        <v>623</v>
      </c>
    </row>
    <row r="45" spans="1:23" ht="15" thickBot="1" x14ac:dyDescent="0.35">
      <c r="A45" s="41" t="s">
        <v>193</v>
      </c>
      <c r="B45" s="36">
        <v>1285</v>
      </c>
      <c r="C45" s="36"/>
      <c r="D45" s="36"/>
      <c r="E45" s="36"/>
      <c r="F45" s="37" t="s">
        <v>137</v>
      </c>
      <c r="G45" s="37">
        <v>126</v>
      </c>
      <c r="H45" s="37" t="s">
        <v>138</v>
      </c>
      <c r="I45" s="45"/>
      <c r="J45" s="6">
        <f>K45-B45</f>
        <v>0</v>
      </c>
      <c r="K45">
        <v>1285</v>
      </c>
      <c r="L45">
        <v>827</v>
      </c>
      <c r="M45" s="6">
        <f t="shared" si="0"/>
        <v>-458</v>
      </c>
      <c r="N45">
        <v>1742</v>
      </c>
      <c r="O45">
        <f t="shared" si="1"/>
        <v>457</v>
      </c>
      <c r="R45" s="6">
        <f>S45-G45</f>
        <v>0</v>
      </c>
      <c r="S45">
        <v>126</v>
      </c>
      <c r="T45">
        <v>81</v>
      </c>
      <c r="U45">
        <f t="shared" si="2"/>
        <v>-45</v>
      </c>
      <c r="V45">
        <v>171</v>
      </c>
      <c r="W45">
        <f t="shared" si="3"/>
        <v>45</v>
      </c>
    </row>
    <row r="46" spans="1:23" ht="15" thickBot="1" x14ac:dyDescent="0.35">
      <c r="A46" s="41" t="s">
        <v>194</v>
      </c>
      <c r="B46" s="36">
        <v>18657</v>
      </c>
      <c r="C46" s="36"/>
      <c r="D46" s="36"/>
      <c r="E46" s="36"/>
      <c r="F46" s="37" t="s">
        <v>139</v>
      </c>
      <c r="G46" s="36">
        <v>3200</v>
      </c>
      <c r="H46" s="37" t="s">
        <v>140</v>
      </c>
      <c r="I46" s="45"/>
      <c r="J46" s="6">
        <f>K46-B46</f>
        <v>-1</v>
      </c>
      <c r="K46">
        <v>18656</v>
      </c>
      <c r="L46">
        <v>18653</v>
      </c>
      <c r="M46" s="6">
        <f t="shared" si="0"/>
        <v>-4</v>
      </c>
      <c r="N46">
        <v>18659</v>
      </c>
      <c r="O46">
        <f t="shared" si="1"/>
        <v>3</v>
      </c>
      <c r="R46" s="6">
        <f>S46-G46</f>
        <v>0</v>
      </c>
      <c r="S46">
        <v>3200</v>
      </c>
      <c r="T46">
        <v>3200</v>
      </c>
      <c r="U46">
        <f t="shared" si="2"/>
        <v>0</v>
      </c>
      <c r="V46">
        <v>3201</v>
      </c>
      <c r="W46">
        <f t="shared" si="3"/>
        <v>1</v>
      </c>
    </row>
    <row r="47" spans="1:23" ht="15" thickBot="1" x14ac:dyDescent="0.35">
      <c r="A47" s="41" t="s">
        <v>195</v>
      </c>
      <c r="B47" s="36">
        <v>9559</v>
      </c>
      <c r="C47" s="36"/>
      <c r="D47" s="36"/>
      <c r="E47" s="36"/>
      <c r="F47" s="37" t="s">
        <v>141</v>
      </c>
      <c r="G47" s="36">
        <v>1703</v>
      </c>
      <c r="H47" s="37" t="s">
        <v>142</v>
      </c>
      <c r="I47" s="45"/>
      <c r="J47" s="6">
        <f>K47-B47</f>
        <v>0</v>
      </c>
      <c r="K47">
        <v>9559</v>
      </c>
      <c r="L47">
        <v>5332</v>
      </c>
      <c r="M47" s="6">
        <f t="shared" si="0"/>
        <v>-4227</v>
      </c>
      <c r="N47">
        <v>13786</v>
      </c>
      <c r="O47">
        <f t="shared" si="1"/>
        <v>4227</v>
      </c>
      <c r="R47" s="6">
        <f>S47-G47</f>
        <v>0</v>
      </c>
      <c r="S47">
        <v>1703</v>
      </c>
      <c r="T47">
        <v>950</v>
      </c>
      <c r="U47">
        <f t="shared" si="2"/>
        <v>-753</v>
      </c>
      <c r="V47">
        <v>2456</v>
      </c>
      <c r="W47">
        <f t="shared" si="3"/>
        <v>753</v>
      </c>
    </row>
    <row r="48" spans="1:23" ht="15" thickBot="1" x14ac:dyDescent="0.35">
      <c r="A48" s="41" t="s">
        <v>196</v>
      </c>
      <c r="B48" s="36">
        <v>4003</v>
      </c>
      <c r="C48" s="36"/>
      <c r="D48" s="36"/>
      <c r="E48" s="36"/>
      <c r="F48" s="37" t="s">
        <v>143</v>
      </c>
      <c r="G48" s="37">
        <v>578</v>
      </c>
      <c r="H48" s="37" t="s">
        <v>144</v>
      </c>
      <c r="I48" s="45"/>
      <c r="J48" s="6">
        <f>K48-B48</f>
        <v>0</v>
      </c>
      <c r="K48">
        <v>4003</v>
      </c>
      <c r="L48">
        <v>292</v>
      </c>
      <c r="M48" s="6">
        <f t="shared" si="0"/>
        <v>-3711</v>
      </c>
      <c r="N48">
        <v>7715</v>
      </c>
      <c r="O48">
        <f t="shared" si="1"/>
        <v>3712</v>
      </c>
      <c r="R48" s="6">
        <f>S48-G48</f>
        <v>0</v>
      </c>
      <c r="S48">
        <v>578</v>
      </c>
      <c r="T48">
        <v>42</v>
      </c>
      <c r="U48">
        <f t="shared" si="2"/>
        <v>-536</v>
      </c>
      <c r="V48">
        <v>1114</v>
      </c>
      <c r="W48">
        <f t="shared" si="3"/>
        <v>536</v>
      </c>
    </row>
    <row r="49" spans="1:23" ht="15" thickBot="1" x14ac:dyDescent="0.35">
      <c r="A49" s="41" t="s">
        <v>197</v>
      </c>
      <c r="B49" s="36">
        <v>14694</v>
      </c>
      <c r="C49" s="36"/>
      <c r="D49" s="36"/>
      <c r="E49" s="36"/>
      <c r="F49" s="37" t="s">
        <v>145</v>
      </c>
      <c r="G49" s="36">
        <v>2154</v>
      </c>
      <c r="H49" s="37" t="s">
        <v>146</v>
      </c>
      <c r="I49" s="45"/>
      <c r="J49" s="6">
        <f>K49-B49</f>
        <v>0</v>
      </c>
      <c r="K49">
        <v>14694</v>
      </c>
      <c r="L49">
        <v>8</v>
      </c>
      <c r="M49" s="6">
        <f t="shared" si="0"/>
        <v>-14686</v>
      </c>
      <c r="N49">
        <v>29380</v>
      </c>
      <c r="O49">
        <f t="shared" si="1"/>
        <v>14686</v>
      </c>
      <c r="R49" s="6">
        <f>S49-G49</f>
        <v>0</v>
      </c>
      <c r="S49">
        <v>2154</v>
      </c>
      <c r="T49">
        <v>1</v>
      </c>
      <c r="U49">
        <f t="shared" si="2"/>
        <v>-2153</v>
      </c>
      <c r="V49">
        <v>4307</v>
      </c>
      <c r="W49">
        <f t="shared" si="3"/>
        <v>2153</v>
      </c>
    </row>
    <row r="50" spans="1:23" ht="15" thickBot="1" x14ac:dyDescent="0.35">
      <c r="A50" s="41" t="s">
        <v>198</v>
      </c>
      <c r="B50" s="36">
        <v>1427</v>
      </c>
      <c r="C50" s="36"/>
      <c r="D50" s="36"/>
      <c r="E50" s="36"/>
      <c r="F50" s="37" t="s">
        <v>147</v>
      </c>
      <c r="G50" s="37">
        <v>138</v>
      </c>
      <c r="H50" s="37" t="s">
        <v>148</v>
      </c>
      <c r="I50" s="45"/>
      <c r="J50" s="6">
        <f>K50-B50</f>
        <v>0</v>
      </c>
      <c r="K50">
        <v>1427</v>
      </c>
      <c r="L50">
        <v>1427</v>
      </c>
      <c r="M50" s="6">
        <f t="shared" si="0"/>
        <v>0</v>
      </c>
      <c r="N50">
        <v>1427</v>
      </c>
      <c r="O50">
        <f t="shared" si="1"/>
        <v>0</v>
      </c>
      <c r="R50" s="6">
        <f>S50-G50</f>
        <v>0</v>
      </c>
      <c r="S50">
        <v>138</v>
      </c>
      <c r="T50">
        <v>138</v>
      </c>
      <c r="U50">
        <f t="shared" si="2"/>
        <v>0</v>
      </c>
      <c r="V50">
        <v>138</v>
      </c>
      <c r="W50">
        <f t="shared" si="3"/>
        <v>0</v>
      </c>
    </row>
    <row r="51" spans="1:23" x14ac:dyDescent="0.3">
      <c r="B51" s="38"/>
      <c r="C51" s="38"/>
      <c r="D51" s="38"/>
      <c r="E51" s="38"/>
    </row>
    <row r="52" spans="1:23" x14ac:dyDescent="0.3">
      <c r="B52" s="38"/>
      <c r="C52" s="38"/>
      <c r="D52" s="38"/>
      <c r="E52" s="38"/>
    </row>
    <row r="53" spans="1:23" x14ac:dyDescent="0.3">
      <c r="B53" s="38"/>
      <c r="C53" s="38"/>
      <c r="D53" s="38"/>
      <c r="E53" s="38"/>
    </row>
    <row r="54" spans="1:23" x14ac:dyDescent="0.3">
      <c r="B54" s="38"/>
      <c r="C54" s="38"/>
      <c r="D54" s="38"/>
      <c r="E54" s="38"/>
    </row>
    <row r="55" spans="1:23" x14ac:dyDescent="0.3">
      <c r="B55" s="38"/>
      <c r="C55" s="38"/>
      <c r="D55" s="38"/>
      <c r="E55" s="38"/>
    </row>
    <row r="56" spans="1:23" x14ac:dyDescent="0.3">
      <c r="B56" s="39"/>
      <c r="C56" s="39"/>
      <c r="D56" s="39"/>
      <c r="E56" s="39"/>
    </row>
    <row r="57" spans="1:23" x14ac:dyDescent="0.3">
      <c r="B57" s="38"/>
      <c r="C57" s="38"/>
      <c r="D57" s="38"/>
      <c r="E57" s="38"/>
    </row>
    <row r="58" spans="1:23" x14ac:dyDescent="0.3">
      <c r="B58" s="38"/>
      <c r="C58" s="38"/>
      <c r="D58" s="38"/>
      <c r="E58" s="38"/>
    </row>
    <row r="59" spans="1:23" x14ac:dyDescent="0.3">
      <c r="B59" s="39"/>
      <c r="C59" s="39"/>
      <c r="D59" s="39"/>
      <c r="E59" s="39"/>
    </row>
    <row r="60" spans="1:23" x14ac:dyDescent="0.3">
      <c r="B60" s="38"/>
      <c r="C60" s="38"/>
      <c r="D60" s="38"/>
      <c r="E60" s="38"/>
    </row>
    <row r="61" spans="1:23" x14ac:dyDescent="0.3">
      <c r="B61" s="39"/>
      <c r="C61" s="39"/>
      <c r="D61" s="39"/>
      <c r="E61" s="39"/>
    </row>
    <row r="62" spans="1:23" x14ac:dyDescent="0.3">
      <c r="B62" s="38"/>
      <c r="C62" s="38"/>
      <c r="D62" s="38"/>
      <c r="E62" s="38"/>
    </row>
    <row r="63" spans="1:23" x14ac:dyDescent="0.3">
      <c r="B63" s="38"/>
      <c r="C63" s="38"/>
      <c r="D63" s="38"/>
      <c r="E63" s="38"/>
    </row>
    <row r="64" spans="1:23" x14ac:dyDescent="0.3">
      <c r="B64" s="39"/>
      <c r="C64" s="39"/>
      <c r="D64" s="39"/>
      <c r="E64" s="39"/>
    </row>
    <row r="65" spans="2:5" x14ac:dyDescent="0.3">
      <c r="B65" s="38"/>
      <c r="C65" s="38"/>
      <c r="D65" s="38"/>
      <c r="E65" s="38"/>
    </row>
    <row r="66" spans="2:5" x14ac:dyDescent="0.3">
      <c r="B66" s="39"/>
      <c r="C66" s="39"/>
      <c r="D66" s="39"/>
      <c r="E66" s="39"/>
    </row>
    <row r="67" spans="2:5" x14ac:dyDescent="0.3">
      <c r="B67" s="38"/>
      <c r="C67" s="38"/>
      <c r="D67" s="38"/>
      <c r="E67" s="38"/>
    </row>
    <row r="68" spans="2:5" x14ac:dyDescent="0.3">
      <c r="B68" s="38"/>
      <c r="C68" s="38"/>
      <c r="D68" s="38"/>
      <c r="E68" s="38"/>
    </row>
    <row r="69" spans="2:5" x14ac:dyDescent="0.3">
      <c r="B69" s="39"/>
      <c r="C69" s="39"/>
      <c r="D69" s="39"/>
      <c r="E69" s="39"/>
    </row>
    <row r="70" spans="2:5" x14ac:dyDescent="0.3">
      <c r="B70" s="38"/>
      <c r="C70" s="38"/>
      <c r="D70" s="38"/>
      <c r="E70" s="38"/>
    </row>
    <row r="71" spans="2:5" x14ac:dyDescent="0.3">
      <c r="B71" s="38"/>
      <c r="C71" s="38"/>
      <c r="D71" s="38"/>
      <c r="E71" s="38"/>
    </row>
    <row r="72" spans="2:5" x14ac:dyDescent="0.3">
      <c r="B72" s="38"/>
      <c r="C72" s="38"/>
      <c r="D72" s="38"/>
      <c r="E72" s="38"/>
    </row>
    <row r="73" spans="2:5" x14ac:dyDescent="0.3">
      <c r="B73" s="39"/>
      <c r="C73" s="39"/>
      <c r="D73" s="39"/>
      <c r="E73" s="39"/>
    </row>
    <row r="74" spans="2:5" x14ac:dyDescent="0.3">
      <c r="B74" s="38"/>
      <c r="C74" s="38"/>
      <c r="D74" s="38"/>
      <c r="E74" s="38"/>
    </row>
    <row r="75" spans="2:5" x14ac:dyDescent="0.3">
      <c r="B75" s="38"/>
      <c r="C75" s="38"/>
      <c r="D75" s="38"/>
      <c r="E75" s="38"/>
    </row>
    <row r="76" spans="2:5" x14ac:dyDescent="0.3">
      <c r="B76" s="39"/>
      <c r="C76" s="39"/>
      <c r="D76" s="39"/>
      <c r="E76" s="39"/>
    </row>
    <row r="77" spans="2:5" x14ac:dyDescent="0.3">
      <c r="B77" s="38"/>
      <c r="C77" s="38"/>
      <c r="D77" s="38"/>
      <c r="E77" s="38"/>
    </row>
    <row r="78" spans="2:5" x14ac:dyDescent="0.3">
      <c r="B78" s="39"/>
      <c r="C78" s="39"/>
      <c r="D78" s="39"/>
      <c r="E78" s="39"/>
    </row>
    <row r="79" spans="2:5" x14ac:dyDescent="0.3">
      <c r="B79" s="38"/>
      <c r="C79" s="38"/>
      <c r="D79" s="38"/>
      <c r="E79" s="38"/>
    </row>
    <row r="80" spans="2:5" x14ac:dyDescent="0.3">
      <c r="B80" s="38"/>
      <c r="C80" s="38"/>
      <c r="D80" s="38"/>
      <c r="E80" s="38"/>
    </row>
  </sheetData>
  <mergeCells count="2">
    <mergeCell ref="T1:U1"/>
    <mergeCell ref="L1:M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F569-DDD6-435D-9AFE-200C58E46CB3}">
  <dimension ref="A1:G50"/>
  <sheetViews>
    <sheetView tabSelected="1" workbookViewId="0">
      <selection sqref="A1:G50"/>
    </sheetView>
  </sheetViews>
  <sheetFormatPr defaultRowHeight="14.4" x14ac:dyDescent="0.3"/>
  <cols>
    <col min="3" max="3" width="9.77734375" bestFit="1" customWidth="1"/>
  </cols>
  <sheetData>
    <row r="1" spans="1:7" ht="15" thickBot="1" x14ac:dyDescent="0.35">
      <c r="A1" s="40" t="s">
        <v>149</v>
      </c>
      <c r="B1" t="s">
        <v>202</v>
      </c>
      <c r="C1" s="43" t="s">
        <v>203</v>
      </c>
      <c r="D1" t="s">
        <v>204</v>
      </c>
      <c r="E1" t="s">
        <v>205</v>
      </c>
      <c r="F1" s="43" t="s">
        <v>206</v>
      </c>
      <c r="G1" t="s">
        <v>207</v>
      </c>
    </row>
    <row r="2" spans="1:7" ht="15" thickBot="1" x14ac:dyDescent="0.35">
      <c r="A2" s="41" t="s">
        <v>150</v>
      </c>
      <c r="B2">
        <v>11286</v>
      </c>
      <c r="C2">
        <v>11287</v>
      </c>
      <c r="D2">
        <v>11289</v>
      </c>
      <c r="E2">
        <v>1330</v>
      </c>
      <c r="F2">
        <v>1330</v>
      </c>
      <c r="G2">
        <v>1330</v>
      </c>
    </row>
    <row r="3" spans="1:7" ht="15" thickBot="1" x14ac:dyDescent="0.35">
      <c r="A3" s="41" t="s">
        <v>151</v>
      </c>
      <c r="B3">
        <v>0</v>
      </c>
      <c r="C3">
        <v>21538</v>
      </c>
      <c r="D3">
        <v>43204</v>
      </c>
      <c r="E3">
        <v>0</v>
      </c>
      <c r="F3">
        <v>4623</v>
      </c>
      <c r="G3">
        <v>9273</v>
      </c>
    </row>
    <row r="4" spans="1:7" ht="15" thickBot="1" x14ac:dyDescent="0.35">
      <c r="A4" s="41" t="s">
        <v>152</v>
      </c>
      <c r="B4">
        <v>8177</v>
      </c>
      <c r="C4">
        <v>8178</v>
      </c>
      <c r="D4">
        <v>8180</v>
      </c>
      <c r="E4">
        <v>945</v>
      </c>
      <c r="F4">
        <v>945</v>
      </c>
      <c r="G4">
        <v>945</v>
      </c>
    </row>
    <row r="5" spans="1:7" ht="15" thickBot="1" x14ac:dyDescent="0.35">
      <c r="A5" s="41" t="s">
        <v>153</v>
      </c>
      <c r="B5">
        <v>31011</v>
      </c>
      <c r="C5">
        <v>75829</v>
      </c>
      <c r="D5">
        <v>120646</v>
      </c>
      <c r="E5">
        <v>7854</v>
      </c>
      <c r="F5">
        <v>19205</v>
      </c>
      <c r="G5">
        <v>30555</v>
      </c>
    </row>
    <row r="6" spans="1:7" ht="15" thickBot="1" x14ac:dyDescent="0.35">
      <c r="A6" s="41" t="s">
        <v>154</v>
      </c>
      <c r="B6">
        <v>14087</v>
      </c>
      <c r="C6">
        <v>14089</v>
      </c>
      <c r="D6">
        <v>14091</v>
      </c>
      <c r="E6">
        <v>3291</v>
      </c>
      <c r="F6">
        <v>3292</v>
      </c>
      <c r="G6">
        <v>3292</v>
      </c>
    </row>
    <row r="7" spans="1:7" ht="15" thickBot="1" x14ac:dyDescent="0.35">
      <c r="A7" s="41" t="s">
        <v>155</v>
      </c>
      <c r="B7">
        <v>4501</v>
      </c>
      <c r="C7">
        <v>8265</v>
      </c>
      <c r="D7">
        <v>12029</v>
      </c>
      <c r="E7">
        <v>818</v>
      </c>
      <c r="F7">
        <v>1502</v>
      </c>
      <c r="G7">
        <v>2186</v>
      </c>
    </row>
    <row r="8" spans="1:7" ht="15" thickBot="1" x14ac:dyDescent="0.35">
      <c r="A8" s="41" t="s">
        <v>156</v>
      </c>
      <c r="B8">
        <v>1960</v>
      </c>
      <c r="C8">
        <v>1960</v>
      </c>
      <c r="D8">
        <v>1960</v>
      </c>
      <c r="E8">
        <v>313</v>
      </c>
      <c r="F8">
        <v>313</v>
      </c>
      <c r="G8">
        <v>314</v>
      </c>
    </row>
    <row r="9" spans="1:7" ht="15" thickBot="1" x14ac:dyDescent="0.35">
      <c r="A9" s="41" t="s">
        <v>157</v>
      </c>
      <c r="B9">
        <v>95</v>
      </c>
      <c r="C9">
        <v>1433</v>
      </c>
      <c r="D9">
        <v>2772</v>
      </c>
      <c r="E9">
        <v>26</v>
      </c>
      <c r="F9">
        <v>386</v>
      </c>
      <c r="G9">
        <v>746</v>
      </c>
    </row>
    <row r="10" spans="1:7" ht="15" thickBot="1" x14ac:dyDescent="0.35">
      <c r="A10" s="41" t="s">
        <v>158</v>
      </c>
      <c r="B10">
        <v>45998</v>
      </c>
      <c r="C10">
        <v>46005</v>
      </c>
      <c r="D10">
        <v>46011</v>
      </c>
      <c r="E10">
        <v>5862</v>
      </c>
      <c r="F10">
        <v>5863</v>
      </c>
      <c r="G10">
        <v>5864</v>
      </c>
    </row>
    <row r="11" spans="1:7" ht="15" thickBot="1" x14ac:dyDescent="0.35">
      <c r="A11" s="41" t="s">
        <v>159</v>
      </c>
      <c r="B11">
        <v>9356</v>
      </c>
      <c r="C11">
        <v>19165</v>
      </c>
      <c r="D11">
        <v>28973</v>
      </c>
      <c r="E11">
        <v>1353</v>
      </c>
      <c r="F11">
        <v>2772</v>
      </c>
      <c r="G11">
        <v>4190</v>
      </c>
    </row>
    <row r="12" spans="1:7" ht="15" thickBot="1" x14ac:dyDescent="0.35">
      <c r="A12" s="41" t="s">
        <v>160</v>
      </c>
      <c r="B12">
        <v>4548</v>
      </c>
      <c r="C12">
        <v>4549</v>
      </c>
      <c r="D12">
        <v>4550</v>
      </c>
      <c r="E12">
        <v>571</v>
      </c>
      <c r="F12">
        <v>571</v>
      </c>
      <c r="G12">
        <v>571</v>
      </c>
    </row>
    <row r="13" spans="1:7" ht="15" thickBot="1" x14ac:dyDescent="0.35">
      <c r="A13" s="41" t="s">
        <v>161</v>
      </c>
      <c r="B13">
        <v>753</v>
      </c>
      <c r="C13">
        <v>18264</v>
      </c>
      <c r="D13">
        <v>35776</v>
      </c>
      <c r="E13">
        <v>186</v>
      </c>
      <c r="F13">
        <v>4509</v>
      </c>
      <c r="G13">
        <v>8832</v>
      </c>
    </row>
    <row r="14" spans="1:7" ht="15" thickBot="1" x14ac:dyDescent="0.35">
      <c r="A14" s="41" t="s">
        <v>162</v>
      </c>
      <c r="B14">
        <v>13522</v>
      </c>
      <c r="C14">
        <v>21263</v>
      </c>
      <c r="D14">
        <v>29004</v>
      </c>
      <c r="E14">
        <v>2450</v>
      </c>
      <c r="F14">
        <v>3852</v>
      </c>
      <c r="G14">
        <v>5254</v>
      </c>
    </row>
    <row r="15" spans="1:7" ht="15" thickBot="1" x14ac:dyDescent="0.35">
      <c r="A15" s="41" t="s">
        <v>163</v>
      </c>
      <c r="B15">
        <v>2102</v>
      </c>
      <c r="C15">
        <v>4193</v>
      </c>
      <c r="D15">
        <v>6285</v>
      </c>
      <c r="E15">
        <v>260</v>
      </c>
      <c r="F15">
        <v>519</v>
      </c>
      <c r="G15">
        <v>777</v>
      </c>
    </row>
    <row r="16" spans="1:7" ht="15" thickBot="1" x14ac:dyDescent="0.35">
      <c r="A16" s="41" t="s">
        <v>164</v>
      </c>
      <c r="B16">
        <v>3917</v>
      </c>
      <c r="C16">
        <v>5781</v>
      </c>
      <c r="D16">
        <v>7644</v>
      </c>
      <c r="E16">
        <v>533</v>
      </c>
      <c r="F16">
        <v>787</v>
      </c>
      <c r="G16">
        <v>1040</v>
      </c>
    </row>
    <row r="17" spans="1:7" ht="15" thickBot="1" x14ac:dyDescent="0.35">
      <c r="A17" s="41" t="s">
        <v>165</v>
      </c>
      <c r="B17">
        <v>10254</v>
      </c>
      <c r="C17">
        <v>10255</v>
      </c>
      <c r="D17">
        <v>10257</v>
      </c>
      <c r="E17">
        <v>1532</v>
      </c>
      <c r="F17">
        <v>1532</v>
      </c>
      <c r="G17">
        <v>1532</v>
      </c>
    </row>
    <row r="18" spans="1:7" ht="15" thickBot="1" x14ac:dyDescent="0.35">
      <c r="A18" s="41" t="s">
        <v>166</v>
      </c>
      <c r="B18">
        <v>0</v>
      </c>
      <c r="C18">
        <v>5616</v>
      </c>
      <c r="D18">
        <v>12473</v>
      </c>
      <c r="E18">
        <v>0</v>
      </c>
      <c r="F18">
        <v>653</v>
      </c>
      <c r="G18">
        <v>1449</v>
      </c>
    </row>
    <row r="19" spans="1:7" ht="15" thickBot="1" x14ac:dyDescent="0.35">
      <c r="A19" s="41" t="s">
        <v>167</v>
      </c>
      <c r="B19">
        <v>877</v>
      </c>
      <c r="C19">
        <v>2196</v>
      </c>
      <c r="D19">
        <v>3515</v>
      </c>
      <c r="E19">
        <v>69</v>
      </c>
      <c r="F19">
        <v>173</v>
      </c>
      <c r="G19">
        <v>277</v>
      </c>
    </row>
    <row r="20" spans="1:7" ht="15" thickBot="1" x14ac:dyDescent="0.35">
      <c r="A20" s="41" t="s">
        <v>168</v>
      </c>
      <c r="B20">
        <v>7862</v>
      </c>
      <c r="C20">
        <v>12849</v>
      </c>
      <c r="D20">
        <v>17836</v>
      </c>
      <c r="E20">
        <v>1501</v>
      </c>
      <c r="F20">
        <v>2454</v>
      </c>
      <c r="G20">
        <v>3406</v>
      </c>
    </row>
    <row r="21" spans="1:7" ht="15" thickBot="1" x14ac:dyDescent="0.35">
      <c r="A21" s="41" t="s">
        <v>169</v>
      </c>
      <c r="B21">
        <v>16308</v>
      </c>
      <c r="C21">
        <v>16311</v>
      </c>
      <c r="D21">
        <v>16313</v>
      </c>
      <c r="E21">
        <v>2705</v>
      </c>
      <c r="F21">
        <v>2705</v>
      </c>
      <c r="G21">
        <v>2706</v>
      </c>
    </row>
    <row r="22" spans="1:7" ht="15" thickBot="1" x14ac:dyDescent="0.35">
      <c r="A22" s="41" t="s">
        <v>170</v>
      </c>
      <c r="B22">
        <v>15335</v>
      </c>
      <c r="C22">
        <v>24356</v>
      </c>
      <c r="D22">
        <v>33377</v>
      </c>
      <c r="E22">
        <v>2554</v>
      </c>
      <c r="F22">
        <v>4056</v>
      </c>
      <c r="G22">
        <v>5558</v>
      </c>
    </row>
    <row r="23" spans="1:7" ht="15" thickBot="1" x14ac:dyDescent="0.35">
      <c r="A23" s="41" t="s">
        <v>171</v>
      </c>
      <c r="B23">
        <v>13538</v>
      </c>
      <c r="C23">
        <v>13540</v>
      </c>
      <c r="D23">
        <v>13542</v>
      </c>
      <c r="E23">
        <v>2045</v>
      </c>
      <c r="F23">
        <v>2045</v>
      </c>
      <c r="G23">
        <v>2046</v>
      </c>
    </row>
    <row r="24" spans="1:7" ht="15" thickBot="1" x14ac:dyDescent="0.35">
      <c r="A24" s="41" t="s">
        <v>172</v>
      </c>
      <c r="B24">
        <v>2695</v>
      </c>
      <c r="C24">
        <v>9101</v>
      </c>
      <c r="D24">
        <v>15507</v>
      </c>
      <c r="E24">
        <v>275</v>
      </c>
      <c r="F24">
        <v>929</v>
      </c>
      <c r="G24">
        <v>1583</v>
      </c>
    </row>
    <row r="25" spans="1:7" ht="15" thickBot="1" x14ac:dyDescent="0.35">
      <c r="A25" s="41" t="s">
        <v>173</v>
      </c>
      <c r="B25">
        <v>3694</v>
      </c>
      <c r="C25">
        <v>15821</v>
      </c>
      <c r="D25">
        <v>27949</v>
      </c>
      <c r="E25">
        <v>443</v>
      </c>
      <c r="F25">
        <v>1898</v>
      </c>
      <c r="G25">
        <v>3353</v>
      </c>
    </row>
    <row r="26" spans="1:7" ht="15" thickBot="1" x14ac:dyDescent="0.35">
      <c r="A26" s="41" t="s">
        <v>174</v>
      </c>
      <c r="B26">
        <v>331</v>
      </c>
      <c r="C26">
        <v>866</v>
      </c>
      <c r="D26">
        <v>1402</v>
      </c>
      <c r="E26">
        <v>26</v>
      </c>
      <c r="F26">
        <v>69</v>
      </c>
      <c r="G26">
        <v>112</v>
      </c>
    </row>
    <row r="27" spans="1:7" ht="15" thickBot="1" x14ac:dyDescent="0.35">
      <c r="A27" s="41" t="s">
        <v>175</v>
      </c>
      <c r="B27">
        <v>2279</v>
      </c>
      <c r="C27">
        <v>3775</v>
      </c>
      <c r="D27">
        <v>5272</v>
      </c>
      <c r="E27">
        <v>298</v>
      </c>
      <c r="F27">
        <v>494</v>
      </c>
      <c r="G27">
        <v>690</v>
      </c>
    </row>
    <row r="28" spans="1:7" ht="15" thickBot="1" x14ac:dyDescent="0.35">
      <c r="A28" s="41" t="s">
        <v>176</v>
      </c>
      <c r="B28">
        <v>6903</v>
      </c>
      <c r="C28">
        <v>6904</v>
      </c>
      <c r="D28">
        <v>6905</v>
      </c>
      <c r="E28">
        <v>1377</v>
      </c>
      <c r="F28">
        <v>1377</v>
      </c>
      <c r="G28">
        <v>1377</v>
      </c>
    </row>
    <row r="29" spans="1:7" ht="15" thickBot="1" x14ac:dyDescent="0.35">
      <c r="A29" s="41" t="s">
        <v>177</v>
      </c>
      <c r="B29">
        <v>1491</v>
      </c>
      <c r="C29">
        <v>3017</v>
      </c>
      <c r="D29">
        <v>4543</v>
      </c>
      <c r="E29">
        <v>163</v>
      </c>
      <c r="F29">
        <v>329</v>
      </c>
      <c r="G29">
        <v>496</v>
      </c>
    </row>
    <row r="30" spans="1:7" ht="15" thickBot="1" x14ac:dyDescent="0.35">
      <c r="A30" s="41" t="s">
        <v>178</v>
      </c>
      <c r="B30">
        <v>9654</v>
      </c>
      <c r="C30">
        <v>17281</v>
      </c>
      <c r="D30">
        <v>24908</v>
      </c>
      <c r="E30">
        <v>2321</v>
      </c>
      <c r="F30">
        <v>4155</v>
      </c>
      <c r="G30">
        <v>5989</v>
      </c>
    </row>
    <row r="31" spans="1:7" ht="15" thickBot="1" x14ac:dyDescent="0.35">
      <c r="A31" s="41" t="s">
        <v>179</v>
      </c>
      <c r="B31">
        <v>1393</v>
      </c>
      <c r="C31">
        <v>3047</v>
      </c>
      <c r="D31">
        <v>4700</v>
      </c>
      <c r="E31">
        <v>215</v>
      </c>
      <c r="F31">
        <v>471</v>
      </c>
      <c r="G31">
        <v>726</v>
      </c>
    </row>
    <row r="32" spans="1:7" ht="15" thickBot="1" x14ac:dyDescent="0.35">
      <c r="A32" s="41" t="s">
        <v>180</v>
      </c>
      <c r="B32">
        <v>28086</v>
      </c>
      <c r="C32">
        <v>53600</v>
      </c>
      <c r="D32">
        <v>79114</v>
      </c>
      <c r="E32">
        <v>7076</v>
      </c>
      <c r="F32">
        <v>13504</v>
      </c>
      <c r="G32">
        <v>19932</v>
      </c>
    </row>
    <row r="33" spans="1:7" ht="15" thickBot="1" x14ac:dyDescent="0.35">
      <c r="A33" s="41" t="s">
        <v>181</v>
      </c>
      <c r="B33">
        <v>26224</v>
      </c>
      <c r="C33">
        <v>26228</v>
      </c>
      <c r="D33">
        <v>26231</v>
      </c>
      <c r="E33">
        <v>3390</v>
      </c>
      <c r="F33">
        <v>3390</v>
      </c>
      <c r="G33">
        <v>3391</v>
      </c>
    </row>
    <row r="34" spans="1:7" ht="15" thickBot="1" x14ac:dyDescent="0.35">
      <c r="A34" s="41" t="s">
        <v>182</v>
      </c>
      <c r="B34">
        <v>1591</v>
      </c>
      <c r="C34">
        <v>1591</v>
      </c>
      <c r="D34">
        <v>1591</v>
      </c>
      <c r="E34">
        <v>137</v>
      </c>
      <c r="F34">
        <v>137</v>
      </c>
      <c r="G34">
        <v>137</v>
      </c>
    </row>
    <row r="35" spans="1:7" ht="15" thickBot="1" x14ac:dyDescent="0.35">
      <c r="A35" s="41" t="s">
        <v>183</v>
      </c>
      <c r="B35">
        <v>17612</v>
      </c>
      <c r="C35">
        <v>36060</v>
      </c>
      <c r="D35">
        <v>54508</v>
      </c>
      <c r="E35">
        <v>3011</v>
      </c>
      <c r="F35">
        <v>6165</v>
      </c>
      <c r="G35">
        <v>9319</v>
      </c>
    </row>
    <row r="36" spans="1:7" ht="15" thickBot="1" x14ac:dyDescent="0.35">
      <c r="A36" s="41" t="s">
        <v>184</v>
      </c>
      <c r="B36">
        <v>4633</v>
      </c>
      <c r="C36">
        <v>8619</v>
      </c>
      <c r="D36">
        <v>12605</v>
      </c>
      <c r="E36">
        <v>620</v>
      </c>
      <c r="F36">
        <v>1154</v>
      </c>
      <c r="G36">
        <v>1687</v>
      </c>
    </row>
    <row r="37" spans="1:7" ht="15" thickBot="1" x14ac:dyDescent="0.35">
      <c r="A37" s="41" t="s">
        <v>185</v>
      </c>
      <c r="B37">
        <v>2035</v>
      </c>
      <c r="C37">
        <v>8517</v>
      </c>
      <c r="D37">
        <v>15000</v>
      </c>
      <c r="E37">
        <v>282</v>
      </c>
      <c r="F37">
        <v>1180</v>
      </c>
      <c r="G37">
        <v>2078</v>
      </c>
    </row>
    <row r="38" spans="1:7" ht="15" thickBot="1" x14ac:dyDescent="0.35">
      <c r="A38" s="41" t="s">
        <v>186</v>
      </c>
      <c r="B38">
        <v>8838</v>
      </c>
      <c r="C38">
        <v>31595</v>
      </c>
      <c r="D38">
        <v>54351</v>
      </c>
      <c r="E38">
        <v>1764</v>
      </c>
      <c r="F38">
        <v>6305</v>
      </c>
      <c r="G38">
        <v>10846</v>
      </c>
    </row>
    <row r="39" spans="1:7" ht="15" thickBot="1" x14ac:dyDescent="0.35">
      <c r="A39" s="41" t="s">
        <v>187</v>
      </c>
      <c r="B39">
        <v>825</v>
      </c>
      <c r="C39">
        <v>2679</v>
      </c>
      <c r="D39">
        <v>4533</v>
      </c>
      <c r="E39">
        <v>130</v>
      </c>
      <c r="F39">
        <v>422</v>
      </c>
      <c r="G39">
        <v>713</v>
      </c>
    </row>
    <row r="40" spans="1:7" ht="15" thickBot="1" x14ac:dyDescent="0.35">
      <c r="A40" s="41" t="s">
        <v>188</v>
      </c>
      <c r="B40">
        <v>12418</v>
      </c>
      <c r="C40">
        <v>12420</v>
      </c>
      <c r="D40">
        <v>12422</v>
      </c>
      <c r="E40">
        <v>1371</v>
      </c>
      <c r="F40">
        <v>1371</v>
      </c>
      <c r="G40">
        <v>1372</v>
      </c>
    </row>
    <row r="41" spans="1:7" ht="15" thickBot="1" x14ac:dyDescent="0.35">
      <c r="A41" s="41" t="s">
        <v>189</v>
      </c>
      <c r="B41">
        <v>2331</v>
      </c>
      <c r="C41">
        <v>2331</v>
      </c>
      <c r="D41">
        <v>2332</v>
      </c>
      <c r="E41">
        <v>176</v>
      </c>
      <c r="F41">
        <v>176</v>
      </c>
      <c r="G41">
        <v>176</v>
      </c>
    </row>
    <row r="42" spans="1:7" ht="15" thickBot="1" x14ac:dyDescent="0.35">
      <c r="A42" s="41" t="s">
        <v>190</v>
      </c>
      <c r="B42">
        <v>17194</v>
      </c>
      <c r="C42">
        <v>17197</v>
      </c>
      <c r="D42">
        <v>17199</v>
      </c>
      <c r="E42">
        <v>2667</v>
      </c>
      <c r="F42">
        <v>2667</v>
      </c>
      <c r="G42">
        <v>2667</v>
      </c>
    </row>
    <row r="43" spans="1:7" ht="15" thickBot="1" x14ac:dyDescent="0.35">
      <c r="A43" s="41" t="s">
        <v>191</v>
      </c>
      <c r="B43">
        <v>53820</v>
      </c>
      <c r="C43">
        <v>99084</v>
      </c>
      <c r="D43">
        <v>144348</v>
      </c>
      <c r="E43">
        <v>7776</v>
      </c>
      <c r="F43">
        <v>14316</v>
      </c>
      <c r="G43">
        <v>20856</v>
      </c>
    </row>
    <row r="44" spans="1:7" ht="15" thickBot="1" x14ac:dyDescent="0.35">
      <c r="A44" s="41" t="s">
        <v>192</v>
      </c>
      <c r="B44">
        <v>5104</v>
      </c>
      <c r="C44">
        <v>8142</v>
      </c>
      <c r="D44">
        <v>11179</v>
      </c>
      <c r="E44">
        <v>1048</v>
      </c>
      <c r="F44">
        <v>1672</v>
      </c>
      <c r="G44">
        <v>2295</v>
      </c>
    </row>
    <row r="45" spans="1:7" ht="15" thickBot="1" x14ac:dyDescent="0.35">
      <c r="A45" s="41" t="s">
        <v>193</v>
      </c>
      <c r="B45">
        <v>827</v>
      </c>
      <c r="C45">
        <v>1285</v>
      </c>
      <c r="D45">
        <v>1742</v>
      </c>
      <c r="E45">
        <v>81</v>
      </c>
      <c r="F45">
        <v>126</v>
      </c>
      <c r="G45">
        <v>171</v>
      </c>
    </row>
    <row r="46" spans="1:7" ht="15" thickBot="1" x14ac:dyDescent="0.35">
      <c r="A46" s="41" t="s">
        <v>194</v>
      </c>
      <c r="B46">
        <v>18653</v>
      </c>
      <c r="C46">
        <v>18656</v>
      </c>
      <c r="D46">
        <v>18659</v>
      </c>
      <c r="E46">
        <v>3200</v>
      </c>
      <c r="F46">
        <v>3200</v>
      </c>
      <c r="G46">
        <v>3201</v>
      </c>
    </row>
    <row r="47" spans="1:7" ht="15" thickBot="1" x14ac:dyDescent="0.35">
      <c r="A47" s="41" t="s">
        <v>195</v>
      </c>
      <c r="B47">
        <v>5332</v>
      </c>
      <c r="C47">
        <v>9559</v>
      </c>
      <c r="D47">
        <v>13786</v>
      </c>
      <c r="E47">
        <v>950</v>
      </c>
      <c r="F47">
        <v>1703</v>
      </c>
      <c r="G47">
        <v>2456</v>
      </c>
    </row>
    <row r="48" spans="1:7" ht="15" thickBot="1" x14ac:dyDescent="0.35">
      <c r="A48" s="41" t="s">
        <v>196</v>
      </c>
      <c r="B48">
        <v>292</v>
      </c>
      <c r="C48">
        <v>4003</v>
      </c>
      <c r="D48">
        <v>7715</v>
      </c>
      <c r="E48">
        <v>42</v>
      </c>
      <c r="F48">
        <v>578</v>
      </c>
      <c r="G48">
        <v>1114</v>
      </c>
    </row>
    <row r="49" spans="1:7" ht="15" thickBot="1" x14ac:dyDescent="0.35">
      <c r="A49" s="41" t="s">
        <v>197</v>
      </c>
      <c r="B49">
        <v>8</v>
      </c>
      <c r="C49">
        <v>14694</v>
      </c>
      <c r="D49">
        <v>29380</v>
      </c>
      <c r="E49">
        <v>1</v>
      </c>
      <c r="F49">
        <v>2154</v>
      </c>
      <c r="G49">
        <v>4307</v>
      </c>
    </row>
    <row r="50" spans="1:7" ht="15" thickBot="1" x14ac:dyDescent="0.35">
      <c r="A50" s="41" t="s">
        <v>198</v>
      </c>
      <c r="B50">
        <v>1427</v>
      </c>
      <c r="C50">
        <v>1427</v>
      </c>
      <c r="D50">
        <v>1427</v>
      </c>
      <c r="E50">
        <v>138</v>
      </c>
      <c r="F50">
        <v>138</v>
      </c>
      <c r="G50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Sheet1!_ftn1</vt:lpstr>
      <vt:lpstr>Sheet1!_ftn2</vt:lpstr>
      <vt:lpstr>Sheet1!_ftn3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</dc:creator>
  <cp:lastModifiedBy>Raed</cp:lastModifiedBy>
  <dcterms:created xsi:type="dcterms:W3CDTF">2020-08-05T10:59:36Z</dcterms:created>
  <dcterms:modified xsi:type="dcterms:W3CDTF">2020-08-09T05:41:55Z</dcterms:modified>
</cp:coreProperties>
</file>