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d\Documents\R projects\TTI-StateBurden\Output\Tables\"/>
    </mc:Choice>
  </mc:AlternateContent>
  <xr:revisionPtr revIDLastSave="0" documentId="8_{1F5BE777-5B9B-404B-BDB3-1DBFAC506DE7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National" sheetId="2" r:id="rId1"/>
    <sheet name="Stat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</calcChain>
</file>

<file path=xl/sharedStrings.xml><?xml version="1.0" encoding="utf-8"?>
<sst xmlns="http://schemas.openxmlformats.org/spreadsheetml/2006/main" count="433" uniqueCount="414">
  <si>
    <t>State</t>
  </si>
  <si>
    <t>Incident cases</t>
  </si>
  <si>
    <t>AC</t>
  </si>
  <si>
    <t>Alabama</t>
  </si>
  <si>
    <t>Arizona</t>
  </si>
  <si>
    <t>Arkansas</t>
  </si>
  <si>
    <t>California</t>
  </si>
  <si>
    <t>Colorado</t>
  </si>
  <si>
    <t>Connecticut</t>
  </si>
  <si>
    <t>Delaware</t>
  </si>
  <si>
    <t>D.C.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</si>
  <si>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</si>
  <si>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</si>
  <si>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</si>
  <si>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</si>
  <si>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</si>
  <si>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</si>
  <si>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</si>
  <si>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</si>
  <si>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</si>
  <si>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</si>
  <si>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</si>
  <si>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</si>
  <si>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</si>
  <si>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</si>
  <si>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</si>
  <si>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</si>
  <si>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</si>
  <si>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</si>
  <si>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</si>
  <si>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</si>
  <si>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</si>
  <si>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</si>
  <si>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</si>
  <si>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</si>
  <si>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</si>
  <si>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</si>
  <si>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</si>
  <si>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</si>
  <si>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</si>
  <si>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</si>
  <si>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</si>
  <si>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</si>
  <si>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</si>
  <si>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</si>
  <si>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</si>
  <si>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</si>
  <si>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</si>
  <si>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</si>
  <si>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</si>
  <si>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</si>
  <si>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</si>
  <si>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11,287</t>
  </si>
  <si>
    <t>21,538</t>
  </si>
  <si>
    <t>8,178</t>
  </si>
  <si>
    <t>75,829</t>
  </si>
  <si>
    <t>14,089</t>
  </si>
  <si>
    <t>8,265</t>
  </si>
  <si>
    <t>1,960</t>
  </si>
  <si>
    <t>1,433</t>
  </si>
  <si>
    <t>46,005</t>
  </si>
  <si>
    <t>19,165</t>
  </si>
  <si>
    <t>4,549</t>
  </si>
  <si>
    <t>18,264</t>
  </si>
  <si>
    <t>21,263</t>
  </si>
  <si>
    <t>4,193</t>
  </si>
  <si>
    <t>5,781</t>
  </si>
  <si>
    <t>10,255</t>
  </si>
  <si>
    <t>5,616</t>
  </si>
  <si>
    <t>2,196</t>
  </si>
  <si>
    <t>12,849</t>
  </si>
  <si>
    <t>16,311</t>
  </si>
  <si>
    <t>24,356</t>
  </si>
  <si>
    <t>13,540</t>
  </si>
  <si>
    <t>9,101</t>
  </si>
  <si>
    <t>15,821</t>
  </si>
  <si>
    <t>866</t>
  </si>
  <si>
    <t>3,775</t>
  </si>
  <si>
    <t>6,904</t>
  </si>
  <si>
    <t>3,017</t>
  </si>
  <si>
    <t>17,281</t>
  </si>
  <si>
    <t>3,047</t>
  </si>
  <si>
    <t>53,600</t>
  </si>
  <si>
    <t>26,228</t>
  </si>
  <si>
    <t>1,591</t>
  </si>
  <si>
    <t>36,060</t>
  </si>
  <si>
    <t>8,619</t>
  </si>
  <si>
    <t>8,517</t>
  </si>
  <si>
    <t>31,595</t>
  </si>
  <si>
    <t>2,679</t>
  </si>
  <si>
    <t>12,420</t>
  </si>
  <si>
    <t>2,331</t>
  </si>
  <si>
    <t>17,197</t>
  </si>
  <si>
    <t>99,084</t>
  </si>
  <si>
    <t>8,142</t>
  </si>
  <si>
    <t>1,285</t>
  </si>
  <si>
    <t>18,656</t>
  </si>
  <si>
    <t>9,559</t>
  </si>
  <si>
    <t>4,003</t>
  </si>
  <si>
    <t>14,694</t>
  </si>
  <si>
    <t>1,427</t>
  </si>
  <si>
    <t>(11,286-11,289)</t>
  </si>
  <si>
    <t>(0-43,204)</t>
  </si>
  <si>
    <t>(8,177-8,180)</t>
  </si>
  <si>
    <t>(31,011-120,646)</t>
  </si>
  <si>
    <t>(14,087-14,091)</t>
  </si>
  <si>
    <t>(4,501-12,029)</t>
  </si>
  <si>
    <t>(1,960-1,960)</t>
  </si>
  <si>
    <t>(95-2,772)</t>
  </si>
  <si>
    <t>(45,998-46,011)</t>
  </si>
  <si>
    <t>(9,356-28,973)</t>
  </si>
  <si>
    <t>(4,548-4,550)</t>
  </si>
  <si>
    <t>(753-35,776)</t>
  </si>
  <si>
    <t>(13,522-29,004)</t>
  </si>
  <si>
    <t>(2,102-6,285)</t>
  </si>
  <si>
    <t>(3,917-7,644)</t>
  </si>
  <si>
    <t>(10,254-10,257)</t>
  </si>
  <si>
    <t>(0-12,473)</t>
  </si>
  <si>
    <t>(877-3,515)</t>
  </si>
  <si>
    <t>(7,862-17,836)</t>
  </si>
  <si>
    <t>(16,308-16,313)</t>
  </si>
  <si>
    <t>(15,335-33,377)</t>
  </si>
  <si>
    <t>(13,538-13,542)</t>
  </si>
  <si>
    <t>(2,695-15,507)</t>
  </si>
  <si>
    <t>(3,694-27,949)</t>
  </si>
  <si>
    <t>(331-1,402)</t>
  </si>
  <si>
    <t>(2,279-5,272)</t>
  </si>
  <si>
    <t>(6,903-6,905)</t>
  </si>
  <si>
    <t>(1,491-4,543)</t>
  </si>
  <si>
    <t>(9,654-24,908)</t>
  </si>
  <si>
    <t>(1,393-4,700)</t>
  </si>
  <si>
    <t>(28,086-79,114)</t>
  </si>
  <si>
    <t>(26,224-26,231)</t>
  </si>
  <si>
    <t>(1,591-1,591)</t>
  </si>
  <si>
    <t>(17,612-54,508)</t>
  </si>
  <si>
    <t>(4,633-12,605)</t>
  </si>
  <si>
    <t>(2,035-15,000)</t>
  </si>
  <si>
    <t>(8,838-54,351)</t>
  </si>
  <si>
    <t>(825-4,533)</t>
  </si>
  <si>
    <t>(12,418-12,422)</t>
  </si>
  <si>
    <t>(2,331-2,332)</t>
  </si>
  <si>
    <t>(17,194-17,199)</t>
  </si>
  <si>
    <t>(53,820-144,348)</t>
  </si>
  <si>
    <t>(5,104-11,179)</t>
  </si>
  <si>
    <t>(827-1,742)</t>
  </si>
  <si>
    <t>(18,653-18,659)</t>
  </si>
  <si>
    <t>(5,332-13,786)</t>
  </si>
  <si>
    <t>(292-7,715)</t>
  </si>
  <si>
    <t>(8-29,380)</t>
  </si>
  <si>
    <t>(1,427-1,427)</t>
  </si>
  <si>
    <t>1,330</t>
  </si>
  <si>
    <t>4,623</t>
  </si>
  <si>
    <t>945</t>
  </si>
  <si>
    <t>19,205</t>
  </si>
  <si>
    <t>3,292</t>
  </si>
  <si>
    <t>1,502</t>
  </si>
  <si>
    <t>313</t>
  </si>
  <si>
    <t>386</t>
  </si>
  <si>
    <t>5,863</t>
  </si>
  <si>
    <t>2,772</t>
  </si>
  <si>
    <t>571</t>
  </si>
  <si>
    <t>4,509</t>
  </si>
  <si>
    <t>3,852</t>
  </si>
  <si>
    <t>519</t>
  </si>
  <si>
    <t>787</t>
  </si>
  <si>
    <t>1,532</t>
  </si>
  <si>
    <t>653</t>
  </si>
  <si>
    <t>173</t>
  </si>
  <si>
    <t>2,454</t>
  </si>
  <si>
    <t>2,705</t>
  </si>
  <si>
    <t>4,056</t>
  </si>
  <si>
    <t>2,045</t>
  </si>
  <si>
    <t>929</t>
  </si>
  <si>
    <t>1,898</t>
  </si>
  <si>
    <t>69</t>
  </si>
  <si>
    <t>494</t>
  </si>
  <si>
    <t>1,377</t>
  </si>
  <si>
    <t>329</t>
  </si>
  <si>
    <t>4,155</t>
  </si>
  <si>
    <t>471</t>
  </si>
  <si>
    <t>13,504</t>
  </si>
  <si>
    <t>3,390</t>
  </si>
  <si>
    <t>137</t>
  </si>
  <si>
    <t>6,165</t>
  </si>
  <si>
    <t>1,154</t>
  </si>
  <si>
    <t>1,180</t>
  </si>
  <si>
    <t>6,305</t>
  </si>
  <si>
    <t>422</t>
  </si>
  <si>
    <t>1,371</t>
  </si>
  <si>
    <t>176</t>
  </si>
  <si>
    <t>2,667</t>
  </si>
  <si>
    <t>14,316</t>
  </si>
  <si>
    <t>1,672</t>
  </si>
  <si>
    <t>126</t>
  </si>
  <si>
    <t>3,200</t>
  </si>
  <si>
    <t>1,703</t>
  </si>
  <si>
    <t>578</t>
  </si>
  <si>
    <t>2,154</t>
  </si>
  <si>
    <t>138</t>
  </si>
  <si>
    <t>(1,330-1,330)</t>
  </si>
  <si>
    <t>(0-9,273)</t>
  </si>
  <si>
    <t>(945-945)</t>
  </si>
  <si>
    <t>(7,854-30,555)</t>
  </si>
  <si>
    <t>(3,291-3,292)</t>
  </si>
  <si>
    <t>(818-2,186)</t>
  </si>
  <si>
    <t>(313-314)</t>
  </si>
  <si>
    <t>(26-746)</t>
  </si>
  <si>
    <t>(5,862-5,864)</t>
  </si>
  <si>
    <t>(1,353-4,190)</t>
  </si>
  <si>
    <t>(571-571)</t>
  </si>
  <si>
    <t>(186-8,832)</t>
  </si>
  <si>
    <t>(2,450-5,254)</t>
  </si>
  <si>
    <t>(260-777)</t>
  </si>
  <si>
    <t>(533-1,040)</t>
  </si>
  <si>
    <t>(1,532-1,532)</t>
  </si>
  <si>
    <t>(0-1,449)</t>
  </si>
  <si>
    <t>(69-277)</t>
  </si>
  <si>
    <t>(1,501-3,406)</t>
  </si>
  <si>
    <t>(2,705-2,706)</t>
  </si>
  <si>
    <t>(2,554-5,558)</t>
  </si>
  <si>
    <t>(2,045-2,046)</t>
  </si>
  <si>
    <t>(275-1,583)</t>
  </si>
  <si>
    <t>(443-3,353)</t>
  </si>
  <si>
    <t>(26-112)</t>
  </si>
  <si>
    <t>(298-690)</t>
  </si>
  <si>
    <t>(1,377-1,377)</t>
  </si>
  <si>
    <t>(163-496)</t>
  </si>
  <si>
    <t>(2,321-5,989)</t>
  </si>
  <si>
    <t>(215-726)</t>
  </si>
  <si>
    <t>(7,076-19,932)</t>
  </si>
  <si>
    <t>(3,390-3,391)</t>
  </si>
  <si>
    <t>(137-137)</t>
  </si>
  <si>
    <t>(3,011-9,319)</t>
  </si>
  <si>
    <t>(620-1,687)</t>
  </si>
  <si>
    <t>(282-2,078)</t>
  </si>
  <si>
    <t>(1,764-10,846)</t>
  </si>
  <si>
    <t>(130-713)</t>
  </si>
  <si>
    <t>(1,371-1,372)</t>
  </si>
  <si>
    <t>(176-176)</t>
  </si>
  <si>
    <t>(2,667-2,667)</t>
  </si>
  <si>
    <t>(7,776-20,856)</t>
  </si>
  <si>
    <t>(1,048-2,295)</t>
  </si>
  <si>
    <t>(81-171)</t>
  </si>
  <si>
    <t>(3,200-3,201)</t>
  </si>
  <si>
    <t>(950-2,456)</t>
  </si>
  <si>
    <t>(42-1,114)</t>
  </si>
  <si>
    <t>(1-4,307)</t>
  </si>
  <si>
    <t>(138-138)</t>
  </si>
  <si>
    <t>Icident cases (95%CI)</t>
  </si>
  <si>
    <t>AC (95%CI)</t>
  </si>
  <si>
    <t>Total</t>
  </si>
  <si>
    <t>764,421</t>
  </si>
  <si>
    <t>(451,177-1,079,034)</t>
  </si>
  <si>
    <t>134,166</t>
  </si>
  <si>
    <t>(75,177-193,327)</t>
  </si>
  <si>
    <t>Rural</t>
  </si>
  <si>
    <t>144,357</t>
  </si>
  <si>
    <t>(89,962-199,097)</t>
  </si>
  <si>
    <t>14,112</t>
  </si>
  <si>
    <t>(8,661-19,586)</t>
  </si>
  <si>
    <t>Urban cluster</t>
  </si>
  <si>
    <t>71,914</t>
  </si>
  <si>
    <t>(41,965-102,031)</t>
  </si>
  <si>
    <t>9,373</t>
  </si>
  <si>
    <t>(5,391-13,372)</t>
  </si>
  <si>
    <t>Urbanized area</t>
  </si>
  <si>
    <t>548,150</t>
  </si>
  <si>
    <t>(319,250-777,906)</t>
  </si>
  <si>
    <t>110,681</t>
  </si>
  <si>
    <t>(61,125-160,369)</t>
  </si>
  <si>
    <t>&lt;$20,000</t>
  </si>
  <si>
    <t>28,420</t>
  </si>
  <si>
    <t>(16,727-40,210)</t>
  </si>
  <si>
    <t>5,902</t>
  </si>
  <si>
    <t>(3,335-8,484)</t>
  </si>
  <si>
    <t>$20,000 to &lt;$35,000</t>
  </si>
  <si>
    <t>136,179</t>
  </si>
  <si>
    <t>(80,728-191,955)</t>
  </si>
  <si>
    <t>25,202</t>
  </si>
  <si>
    <t>(14,123-36,325)</t>
  </si>
  <si>
    <t>$35,000 to &lt;$50,000</t>
  </si>
  <si>
    <t>193,212</t>
  </si>
  <si>
    <t>(115,256-271,569)</t>
  </si>
  <si>
    <t>32,737</t>
  </si>
  <si>
    <t>(18,414-47,107)</t>
  </si>
  <si>
    <t>$50,000 to &lt;$75,000</t>
  </si>
  <si>
    <t>226,227</t>
  </si>
  <si>
    <t>(132,720-320,114)</t>
  </si>
  <si>
    <t>37,920</t>
  </si>
  <si>
    <t>(21,110-54,775)</t>
  </si>
  <si>
    <t>&gt;=$75,000</t>
  </si>
  <si>
    <t>180,235</t>
  </si>
  <si>
    <t>(105,669-254,967)</t>
  </si>
  <si>
    <t>32,377</t>
  </si>
  <si>
    <t>(18,182-46,594)</t>
  </si>
  <si>
    <t>(11,574- 11,000)</t>
  </si>
  <si>
    <t>(0- 42,405)</t>
  </si>
  <si>
    <t>(0- 9,102)</t>
  </si>
  <si>
    <t>(8,177-  8,180)</t>
  </si>
  <si>
    <t>(31,294-119,547)</t>
  </si>
  <si>
    <t>(7,926-30,277)</t>
  </si>
  <si>
    <t>(14,087- 14,091)</t>
  </si>
  <si>
    <t>(4,561- 11,868)</t>
  </si>
  <si>
    <t>(829- 2,156)</t>
  </si>
  <si>
    <t>(2,029-  1,892)</t>
  </si>
  <si>
    <t>(97-  2,715)</t>
  </si>
  <si>
    <t>(26-   731)</t>
  </si>
  <si>
    <t>(45,998- 46,011)</t>
  </si>
  <si>
    <t>(9,466- 28,634)</t>
  </si>
  <si>
    <t>(1,369- 4,141)</t>
  </si>
  <si>
    <t>(4,596-  4,502)</t>
  </si>
  <si>
    <t>(762- 35,337)</t>
  </si>
  <si>
    <t>(188- 8,724)</t>
  </si>
  <si>
    <t>(13,655- 28,718)</t>
  </si>
  <si>
    <t>(2,474- 5,202)</t>
  </si>
  <si>
    <t>(2,118-  6,237)</t>
  </si>
  <si>
    <t>(262-   771)</t>
  </si>
  <si>
    <t>(3,944-  7,591)</t>
  </si>
  <si>
    <t>(537- 1,033)</t>
  </si>
  <si>
    <t>(10,403- 10,107)</t>
  </si>
  <si>
    <t>(0- 12,295)</t>
  </si>
  <si>
    <t>( 0- 1,429)</t>
  </si>
  <si>
    <t>(888-  3,470)</t>
  </si>
  <si>
    <t>(70-   274)</t>
  </si>
  <si>
    <t>(7,940- 17,658)</t>
  </si>
  <si>
    <t>(1,516- 3,372)</t>
  </si>
  <si>
    <t>(16,308- 16,313)</t>
  </si>
  <si>
    <t>(15,486- 33,049)</t>
  </si>
  <si>
    <t>(2,579- 5,504)</t>
  </si>
  <si>
    <t>(13,792- 13,288)</t>
  </si>
  <si>
    <t>(2,722- 15,355)</t>
  </si>
  <si>
    <t>(278- 1,568)</t>
  </si>
  <si>
    <t>(3,749- 27,532)</t>
  </si>
  <si>
    <t>(450- 3,303)</t>
  </si>
  <si>
    <t>(333-  1,389)</t>
  </si>
  <si>
    <t>(27-   111)</t>
  </si>
  <si>
    <t>(2,297-  5,231)</t>
  </si>
  <si>
    <t>(301-   684)</t>
  </si>
  <si>
    <t>(6,999-  6,808)</t>
  </si>
  <si>
    <t>(1,509-  4,489)</t>
  </si>
  <si>
    <t>(165-   490)</t>
  </si>
  <si>
    <t>(9,740- 24,686)</t>
  </si>
  <si>
    <t>(2,342- 5,936)</t>
  </si>
  <si>
    <t>(1,410-  4,644)</t>
  </si>
  <si>
    <t>(218-   717)</t>
  </si>
  <si>
    <t>(28,460- 78,060)</t>
  </si>
  <si>
    <t>(7,170-19,667)</t>
  </si>
  <si>
    <t>(26,224- 26,231)</t>
  </si>
  <si>
    <t>(1,609-  1,574)</t>
  </si>
  <si>
    <t>(17,834- 53,820)</t>
  </si>
  <si>
    <t>(3,049- 9,201)</t>
  </si>
  <si>
    <t>(4,679- 12,480)</t>
  </si>
  <si>
    <t>(626- 1,671)</t>
  </si>
  <si>
    <t>(2,062- 14,797)</t>
  </si>
  <si>
    <t>(286- 2,050)</t>
  </si>
  <si>
    <t>(8,930- 53,789)</t>
  </si>
  <si>
    <t>(1,782-10,734)</t>
  </si>
  <si>
    <t>(836-  4,473)</t>
  </si>
  <si>
    <t>(132-   704)</t>
  </si>
  <si>
    <t>(12,418- 12,422)</t>
  </si>
  <si>
    <t>(2,331-  2,332)</t>
  </si>
  <si>
    <t>(17,194- 17,199)</t>
  </si>
  <si>
    <t>(54,404-142,782)</t>
  </si>
  <si>
    <t>(7,860-20,629)</t>
  </si>
  <si>
    <t>(5,141- 11,099)</t>
  </si>
  <si>
    <t>(1,055- 2,279)</t>
  </si>
  <si>
    <t>(835-  1,725)</t>
  </si>
  <si>
    <t>(82-   169)</t>
  </si>
  <si>
    <t>(18,916- 18,396)</t>
  </si>
  <si>
    <t>(5,377- 13,670)</t>
  </si>
  <si>
    <t>(958- 2,435)</t>
  </si>
  <si>
    <t>(295-  7,622)</t>
  </si>
  <si>
    <t>( 43- 1,100)</t>
  </si>
  <si>
    <t>( 8- 28,940)</t>
  </si>
  <si>
    <t>(1,442-  1,413)</t>
  </si>
  <si>
    <t>(1,364- 1,296  )</t>
  </si>
  <si>
    <t>(945-   945 )</t>
  </si>
  <si>
    <t>(3,291- 3,292 )</t>
  </si>
  <si>
    <t>( 324-   303 )</t>
  </si>
  <si>
    <t>(5,862- 5,864 )</t>
  </si>
  <si>
    <t>(577-   565 )</t>
  </si>
  <si>
    <t>(1,554- 1,510 )</t>
  </si>
  <si>
    <t>(2,705- 2,706 )</t>
  </si>
  <si>
    <t>(2,084- 2,007 )</t>
  </si>
  <si>
    <t>(1,396- 1,358 )</t>
  </si>
  <si>
    <t>(3,390- 3,391 )</t>
  </si>
  <si>
    <t>(139-   136) </t>
  </si>
  <si>
    <t>(1,371- 1,372 )</t>
  </si>
  <si>
    <t>(176-   176 )</t>
  </si>
  <si>
    <t>(2,667- 2,667) </t>
  </si>
  <si>
    <t>(3,245- 3,156) </t>
  </si>
  <si>
    <t>(1- 4,243 )</t>
  </si>
  <si>
    <t>( 140-   137 )</t>
  </si>
  <si>
    <t xml:space="preserve"> Numbers in supplementary_v5</t>
  </si>
  <si>
    <t>Updated numbers (with fix)</t>
  </si>
  <si>
    <t>(454,930-1,067,865)</t>
  </si>
  <si>
    <t>(75,828-191,286)</t>
  </si>
  <si>
    <t>( 90,746-  197,014)</t>
  </si>
  <si>
    <t>( 8,738- 19,380)</t>
  </si>
  <si>
    <t>( 42,339-  100,937)</t>
  </si>
  <si>
    <t>( 5,440- 13,228)</t>
  </si>
  <si>
    <t>(321,844-  769,913)</t>
  </si>
  <si>
    <t>(61,651-158,678)</t>
  </si>
  <si>
    <t>( 81,377-  189,975)</t>
  </si>
  <si>
    <t>(14,241- 35,941)</t>
  </si>
  <si>
    <t>(116,180-  268,788)</t>
  </si>
  <si>
    <t>(18,568- 46,614)</t>
  </si>
  <si>
    <t>(133,829-  316,791)</t>
  </si>
  <si>
    <t>(21,294- 54,197)</t>
  </si>
  <si>
    <t>( 16,870-   39,784)</t>
  </si>
  <si>
    <t>( 3,364-  8,392)</t>
  </si>
  <si>
    <t>(106,596-  252,310)</t>
  </si>
  <si>
    <t>(18,347- 46,101)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</si>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</sst>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9" fontId="0" fillId="2" borderId="1" xfId="1" applyNumberFormat="1" applyFont="1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0" borderId="1" xfId="0" applyNumberFormat="1" applyBorder="1"/>
    <xf numFmtId="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8559-F173-428F-A59B-3002904FF8C4}">
  <dimension ref="A1:L11"/>
  <sheetViews>
    <sheetView tabSelected="1" workbookViewId="0">
      <selection activeCell="I35" sqref="I35"/>
    </sheetView>
  </sheetViews>
  <sheetFormatPr defaultRowHeight="14.4" x14ac:dyDescent="0.3"/>
  <cols>
    <col min="1" max="1" width="19.6640625" customWidth="1"/>
    <col min="2" max="2" width="18.5546875" customWidth="1"/>
    <col min="3" max="3" width="20.77734375" customWidth="1"/>
    <col min="4" max="4" width="14" customWidth="1"/>
    <col min="5" max="5" width="14.77734375" bestFit="1" customWidth="1"/>
    <col min="6" max="6" width="12.44140625" bestFit="1" customWidth="1"/>
    <col min="7" max="7" width="18.33203125" bestFit="1" customWidth="1"/>
    <col min="8" max="8" width="8.5546875" bestFit="1" customWidth="1"/>
    <col min="9" max="9" width="14.77734375" bestFit="1" customWidth="1"/>
    <col min="11" max="11" width="12.44140625" bestFit="1" customWidth="1"/>
    <col min="12" max="12" width="11.88671875" customWidth="1"/>
  </cols>
  <sheetData>
    <row r="1" spans="1:12" x14ac:dyDescent="0.3">
      <c r="A1" s="9"/>
      <c r="B1" s="15" t="s">
        <v>394</v>
      </c>
      <c r="C1" s="16"/>
      <c r="D1" s="16"/>
      <c r="E1" s="17"/>
      <c r="F1" s="12" t="s">
        <v>393</v>
      </c>
      <c r="G1" s="13"/>
      <c r="H1" s="13"/>
      <c r="I1" s="14"/>
      <c r="K1" s="19" t="s">
        <v>413</v>
      </c>
      <c r="L1" s="19"/>
    </row>
    <row r="2" spans="1:12" x14ac:dyDescent="0.3">
      <c r="A2" s="9"/>
      <c r="B2" s="10" t="s">
        <v>1</v>
      </c>
      <c r="C2" s="10" t="s">
        <v>248</v>
      </c>
      <c r="D2" s="10" t="s">
        <v>2</v>
      </c>
      <c r="E2" s="10" t="s">
        <v>249</v>
      </c>
      <c r="F2" s="5" t="s">
        <v>1</v>
      </c>
      <c r="G2" s="5" t="s">
        <v>248</v>
      </c>
      <c r="H2" s="5" t="s">
        <v>2</v>
      </c>
      <c r="I2" s="5" t="s">
        <v>249</v>
      </c>
      <c r="K2" s="18" t="s">
        <v>1</v>
      </c>
      <c r="L2" s="18" t="s">
        <v>2</v>
      </c>
    </row>
    <row r="3" spans="1:12" x14ac:dyDescent="0.3">
      <c r="A3" s="9" t="s">
        <v>250</v>
      </c>
      <c r="B3" s="11" t="s">
        <v>251</v>
      </c>
      <c r="C3" s="11" t="s">
        <v>252</v>
      </c>
      <c r="D3" s="11" t="s">
        <v>253</v>
      </c>
      <c r="E3" s="11" t="s">
        <v>254</v>
      </c>
      <c r="F3" s="8">
        <v>747437</v>
      </c>
      <c r="G3" s="7" t="s">
        <v>395</v>
      </c>
      <c r="H3" s="8">
        <v>131739</v>
      </c>
      <c r="I3" s="7" t="s">
        <v>396</v>
      </c>
      <c r="K3" s="21">
        <f>F3-B3</f>
        <v>-16984</v>
      </c>
      <c r="L3" s="21">
        <f>H3-D3</f>
        <v>-2427</v>
      </c>
    </row>
    <row r="4" spans="1:12" x14ac:dyDescent="0.3">
      <c r="A4" s="9" t="s">
        <v>255</v>
      </c>
      <c r="B4" s="11" t="s">
        <v>256</v>
      </c>
      <c r="C4" s="11" t="s">
        <v>257</v>
      </c>
      <c r="D4" s="11" t="s">
        <v>258</v>
      </c>
      <c r="E4" s="11" t="s">
        <v>259</v>
      </c>
      <c r="F4" s="8">
        <v>140799</v>
      </c>
      <c r="G4" s="7" t="s">
        <v>397</v>
      </c>
      <c r="H4" s="8">
        <v>13788</v>
      </c>
      <c r="I4" s="7" t="s">
        <v>398</v>
      </c>
      <c r="K4" s="21">
        <f t="shared" ref="K4:K11" si="0">F4-B4</f>
        <v>-3558</v>
      </c>
      <c r="L4" s="21">
        <f t="shared" ref="L4:L11" si="1">H4-D4</f>
        <v>-324</v>
      </c>
    </row>
    <row r="5" spans="1:12" x14ac:dyDescent="0.3">
      <c r="A5" s="9" t="s">
        <v>260</v>
      </c>
      <c r="B5" s="11" t="s">
        <v>261</v>
      </c>
      <c r="C5" s="11" t="s">
        <v>262</v>
      </c>
      <c r="D5" s="11" t="s">
        <v>263</v>
      </c>
      <c r="E5" s="11" t="s">
        <v>264</v>
      </c>
      <c r="F5" s="8">
        <v>70524</v>
      </c>
      <c r="G5" s="7" t="s">
        <v>399</v>
      </c>
      <c r="H5" s="8">
        <v>9206</v>
      </c>
      <c r="I5" s="7" t="s">
        <v>400</v>
      </c>
      <c r="K5" s="21">
        <f t="shared" si="0"/>
        <v>-1390</v>
      </c>
      <c r="L5" s="21">
        <f t="shared" si="1"/>
        <v>-167</v>
      </c>
    </row>
    <row r="6" spans="1:12" x14ac:dyDescent="0.3">
      <c r="A6" s="9" t="s">
        <v>265</v>
      </c>
      <c r="B6" s="11" t="s">
        <v>266</v>
      </c>
      <c r="C6" s="11" t="s">
        <v>267</v>
      </c>
      <c r="D6" s="11" t="s">
        <v>268</v>
      </c>
      <c r="E6" s="11" t="s">
        <v>269</v>
      </c>
      <c r="F6" s="8">
        <v>536113</v>
      </c>
      <c r="G6" s="7" t="s">
        <v>401</v>
      </c>
      <c r="H6" s="8">
        <v>108745</v>
      </c>
      <c r="I6" s="7" t="s">
        <v>402</v>
      </c>
      <c r="K6" s="21">
        <f t="shared" si="0"/>
        <v>-12037</v>
      </c>
      <c r="L6" s="21">
        <f t="shared" si="1"/>
        <v>-1936</v>
      </c>
    </row>
    <row r="7" spans="1:12" x14ac:dyDescent="0.3">
      <c r="A7" s="9" t="s">
        <v>270</v>
      </c>
      <c r="B7" s="11" t="s">
        <v>271</v>
      </c>
      <c r="C7" s="11" t="s">
        <v>272</v>
      </c>
      <c r="D7" s="11" t="s">
        <v>273</v>
      </c>
      <c r="E7" s="11" t="s">
        <v>274</v>
      </c>
      <c r="F7" s="8">
        <v>27770</v>
      </c>
      <c r="G7" s="7" t="s">
        <v>409</v>
      </c>
      <c r="H7" s="8">
        <v>5786</v>
      </c>
      <c r="I7" s="7" t="s">
        <v>410</v>
      </c>
      <c r="K7" s="21">
        <f t="shared" si="0"/>
        <v>-650</v>
      </c>
      <c r="L7" s="21">
        <f t="shared" si="1"/>
        <v>-116</v>
      </c>
    </row>
    <row r="8" spans="1:12" x14ac:dyDescent="0.3">
      <c r="A8" s="9" t="s">
        <v>275</v>
      </c>
      <c r="B8" s="11" t="s">
        <v>276</v>
      </c>
      <c r="C8" s="11" t="s">
        <v>277</v>
      </c>
      <c r="D8" s="11" t="s">
        <v>278</v>
      </c>
      <c r="E8" s="11" t="s">
        <v>279</v>
      </c>
      <c r="F8" s="8">
        <v>132843</v>
      </c>
      <c r="G8" s="7" t="s">
        <v>403</v>
      </c>
      <c r="H8" s="8">
        <v>24699</v>
      </c>
      <c r="I8" s="7" t="s">
        <v>404</v>
      </c>
      <c r="K8" s="21">
        <f t="shared" si="0"/>
        <v>-3336</v>
      </c>
      <c r="L8" s="21">
        <f t="shared" si="1"/>
        <v>-503</v>
      </c>
    </row>
    <row r="9" spans="1:12" x14ac:dyDescent="0.3">
      <c r="A9" s="9" t="s">
        <v>280</v>
      </c>
      <c r="B9" s="11" t="s">
        <v>281</v>
      </c>
      <c r="C9" s="11" t="s">
        <v>282</v>
      </c>
      <c r="D9" s="11" t="s">
        <v>283</v>
      </c>
      <c r="E9" s="11" t="s">
        <v>284</v>
      </c>
      <c r="F9" s="8">
        <v>188466</v>
      </c>
      <c r="G9" s="7" t="s">
        <v>405</v>
      </c>
      <c r="H9" s="8">
        <v>32088</v>
      </c>
      <c r="I9" s="7" t="s">
        <v>406</v>
      </c>
      <c r="K9" s="21">
        <f t="shared" si="0"/>
        <v>-4746</v>
      </c>
      <c r="L9" s="21">
        <f t="shared" si="1"/>
        <v>-649</v>
      </c>
    </row>
    <row r="10" spans="1:12" x14ac:dyDescent="0.3">
      <c r="A10" s="9" t="s">
        <v>285</v>
      </c>
      <c r="B10" s="11" t="s">
        <v>286</v>
      </c>
      <c r="C10" s="11" t="s">
        <v>287</v>
      </c>
      <c r="D10" s="11" t="s">
        <v>288</v>
      </c>
      <c r="E10" s="11" t="s">
        <v>289</v>
      </c>
      <c r="F10" s="8">
        <v>221334</v>
      </c>
      <c r="G10" s="7" t="s">
        <v>407</v>
      </c>
      <c r="H10" s="8">
        <v>37253</v>
      </c>
      <c r="I10" s="7" t="s">
        <v>408</v>
      </c>
      <c r="K10" s="21">
        <f t="shared" si="0"/>
        <v>-4893</v>
      </c>
      <c r="L10" s="21">
        <f t="shared" si="1"/>
        <v>-667</v>
      </c>
    </row>
    <row r="11" spans="1:12" x14ac:dyDescent="0.3">
      <c r="A11" s="9" t="s">
        <v>290</v>
      </c>
      <c r="B11" s="11" t="s">
        <v>291</v>
      </c>
      <c r="C11" s="11" t="s">
        <v>292</v>
      </c>
      <c r="D11" s="11" t="s">
        <v>293</v>
      </c>
      <c r="E11" s="11" t="s">
        <v>294</v>
      </c>
      <c r="F11" s="8">
        <v>176880</v>
      </c>
      <c r="G11" s="7" t="s">
        <v>411</v>
      </c>
      <c r="H11" s="8">
        <v>31885</v>
      </c>
      <c r="I11" s="7" t="s">
        <v>412</v>
      </c>
      <c r="K11" s="21">
        <f t="shared" si="0"/>
        <v>-3355</v>
      </c>
      <c r="L11" s="21">
        <f t="shared" si="1"/>
        <v>-492</v>
      </c>
    </row>
  </sheetData>
  <mergeCells count="3">
    <mergeCell ref="B1:E1"/>
    <mergeCell ref="F1:I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workbookViewId="0">
      <selection activeCell="P21" sqref="P21"/>
    </sheetView>
  </sheetViews>
  <sheetFormatPr defaultRowHeight="14.4" x14ac:dyDescent="0.3"/>
  <cols>
    <col min="2" max="2" width="12.44140625" bestFit="1" customWidth="1"/>
    <col min="3" max="3" width="18.33203125" bestFit="1" customWidth="1"/>
    <col min="4" max="4" width="12.88671875" customWidth="1"/>
    <col min="5" max="5" width="14.5546875" customWidth="1"/>
    <col min="6" max="6" width="18.21875" customWidth="1"/>
    <col min="7" max="7" width="23.109375" customWidth="1"/>
    <col min="8" max="8" width="11.6640625" customWidth="1"/>
    <col min="9" max="9" width="13.109375" bestFit="1" customWidth="1"/>
    <col min="11" max="11" width="12.44140625" bestFit="1" customWidth="1"/>
    <col min="12" max="12" width="16" customWidth="1"/>
  </cols>
  <sheetData>
    <row r="1" spans="1:12" x14ac:dyDescent="0.3">
      <c r="B1" s="3" t="s">
        <v>394</v>
      </c>
      <c r="C1" s="3"/>
      <c r="D1" s="3"/>
      <c r="E1" s="3"/>
      <c r="F1" s="4" t="s">
        <v>393</v>
      </c>
      <c r="G1" s="4"/>
      <c r="H1" s="4"/>
      <c r="I1" s="4"/>
      <c r="K1" s="19" t="s">
        <v>413</v>
      </c>
      <c r="L1" s="19"/>
    </row>
    <row r="2" spans="1:12" x14ac:dyDescent="0.3">
      <c r="A2" t="s">
        <v>0</v>
      </c>
      <c r="B2" s="2" t="s">
        <v>1</v>
      </c>
      <c r="C2" s="2" t="s">
        <v>248</v>
      </c>
      <c r="D2" s="2" t="s">
        <v>2</v>
      </c>
      <c r="E2" s="2" t="s">
        <v>249</v>
      </c>
      <c r="F2" s="5" t="s">
        <v>1</v>
      </c>
      <c r="G2" s="5" t="s">
        <v>248</v>
      </c>
      <c r="H2" s="5" t="s">
        <v>2</v>
      </c>
      <c r="I2" s="5" t="s">
        <v>249</v>
      </c>
      <c r="K2" s="18" t="s">
        <v>1</v>
      </c>
      <c r="L2" s="18" t="s">
        <v>2</v>
      </c>
    </row>
    <row r="3" spans="1:12" x14ac:dyDescent="0.3">
      <c r="A3" t="s">
        <v>3</v>
      </c>
      <c r="B3" s="1" t="s">
        <v>52</v>
      </c>
      <c r="C3" s="1" t="s">
        <v>101</v>
      </c>
      <c r="D3" s="1" t="s">
        <v>150</v>
      </c>
      <c r="E3" s="1" t="s">
        <v>199</v>
      </c>
      <c r="F3" s="6">
        <v>11288</v>
      </c>
      <c r="G3" s="7" t="s">
        <v>295</v>
      </c>
      <c r="H3" s="6">
        <v>1330</v>
      </c>
      <c r="I3" s="7" t="s">
        <v>375</v>
      </c>
      <c r="K3" s="20">
        <f>F3-B3</f>
        <v>1</v>
      </c>
      <c r="L3" s="20">
        <f>H3-D3</f>
        <v>0</v>
      </c>
    </row>
    <row r="4" spans="1:12" x14ac:dyDescent="0.3">
      <c r="A4" t="s">
        <v>4</v>
      </c>
      <c r="B4" s="1" t="s">
        <v>53</v>
      </c>
      <c r="C4" s="1" t="s">
        <v>102</v>
      </c>
      <c r="D4" s="1" t="s">
        <v>151</v>
      </c>
      <c r="E4" s="1" t="s">
        <v>200</v>
      </c>
      <c r="F4" s="6">
        <v>21538</v>
      </c>
      <c r="G4" s="7" t="s">
        <v>296</v>
      </c>
      <c r="H4" s="6">
        <v>4623</v>
      </c>
      <c r="I4" s="7" t="s">
        <v>297</v>
      </c>
      <c r="K4" s="20">
        <f t="shared" ref="K4:K51" si="0">F4-B4</f>
        <v>0</v>
      </c>
      <c r="L4" s="20">
        <f t="shared" ref="L4:L51" si="1">H4-D4</f>
        <v>0</v>
      </c>
    </row>
    <row r="5" spans="1:12" x14ac:dyDescent="0.3">
      <c r="A5" t="s">
        <v>5</v>
      </c>
      <c r="B5" s="1" t="s">
        <v>54</v>
      </c>
      <c r="C5" s="1" t="s">
        <v>103</v>
      </c>
      <c r="D5" s="1" t="s">
        <v>152</v>
      </c>
      <c r="E5" s="1" t="s">
        <v>201</v>
      </c>
      <c r="F5" s="6">
        <v>7204</v>
      </c>
      <c r="G5" s="7" t="s">
        <v>298</v>
      </c>
      <c r="H5" s="7">
        <v>832</v>
      </c>
      <c r="I5" s="7" t="s">
        <v>376</v>
      </c>
      <c r="K5" s="20">
        <f t="shared" si="0"/>
        <v>-974</v>
      </c>
      <c r="L5" s="20">
        <f t="shared" si="1"/>
        <v>-113</v>
      </c>
    </row>
    <row r="6" spans="1:12" x14ac:dyDescent="0.3">
      <c r="A6" t="s">
        <v>6</v>
      </c>
      <c r="B6" s="1" t="s">
        <v>55</v>
      </c>
      <c r="C6" s="1" t="s">
        <v>104</v>
      </c>
      <c r="D6" s="1" t="s">
        <v>153</v>
      </c>
      <c r="E6" s="1" t="s">
        <v>202</v>
      </c>
      <c r="F6" s="6">
        <v>75829</v>
      </c>
      <c r="G6" s="7" t="s">
        <v>299</v>
      </c>
      <c r="H6" s="6">
        <v>19205</v>
      </c>
      <c r="I6" s="7" t="s">
        <v>300</v>
      </c>
      <c r="K6" s="20">
        <f t="shared" si="0"/>
        <v>0</v>
      </c>
      <c r="L6" s="20">
        <f t="shared" si="1"/>
        <v>0</v>
      </c>
    </row>
    <row r="7" spans="1:12" x14ac:dyDescent="0.3">
      <c r="A7" t="s">
        <v>7</v>
      </c>
      <c r="B7" s="1" t="s">
        <v>56</v>
      </c>
      <c r="C7" s="1" t="s">
        <v>105</v>
      </c>
      <c r="D7" s="1" t="s">
        <v>154</v>
      </c>
      <c r="E7" s="1" t="s">
        <v>203</v>
      </c>
      <c r="F7" s="6">
        <v>12410</v>
      </c>
      <c r="G7" s="7" t="s">
        <v>301</v>
      </c>
      <c r="H7" s="6">
        <v>2900</v>
      </c>
      <c r="I7" s="7" t="s">
        <v>377</v>
      </c>
      <c r="K7" s="20">
        <f t="shared" si="0"/>
        <v>-1679</v>
      </c>
      <c r="L7" s="20">
        <f t="shared" si="1"/>
        <v>-392</v>
      </c>
    </row>
    <row r="8" spans="1:12" x14ac:dyDescent="0.3">
      <c r="A8" t="s">
        <v>8</v>
      </c>
      <c r="B8" s="1" t="s">
        <v>57</v>
      </c>
      <c r="C8" s="1" t="s">
        <v>106</v>
      </c>
      <c r="D8" s="1" t="s">
        <v>155</v>
      </c>
      <c r="E8" s="1" t="s">
        <v>204</v>
      </c>
      <c r="F8" s="6">
        <v>8265</v>
      </c>
      <c r="G8" s="7" t="s">
        <v>302</v>
      </c>
      <c r="H8" s="6">
        <v>1502</v>
      </c>
      <c r="I8" s="7" t="s">
        <v>303</v>
      </c>
      <c r="K8" s="20">
        <f t="shared" si="0"/>
        <v>0</v>
      </c>
      <c r="L8" s="20">
        <f t="shared" si="1"/>
        <v>0</v>
      </c>
    </row>
    <row r="9" spans="1:12" x14ac:dyDescent="0.3">
      <c r="A9" t="s">
        <v>9</v>
      </c>
      <c r="B9" s="1" t="s">
        <v>58</v>
      </c>
      <c r="C9" s="1" t="s">
        <v>107</v>
      </c>
      <c r="D9" s="1" t="s">
        <v>156</v>
      </c>
      <c r="E9" s="1" t="s">
        <v>205</v>
      </c>
      <c r="F9" s="6">
        <v>1960</v>
      </c>
      <c r="G9" s="7" t="s">
        <v>304</v>
      </c>
      <c r="H9" s="7">
        <v>313</v>
      </c>
      <c r="I9" s="7" t="s">
        <v>378</v>
      </c>
      <c r="K9" s="20">
        <f t="shared" si="0"/>
        <v>0</v>
      </c>
      <c r="L9" s="20">
        <f t="shared" si="1"/>
        <v>0</v>
      </c>
    </row>
    <row r="10" spans="1:12" x14ac:dyDescent="0.3">
      <c r="A10" t="s">
        <v>10</v>
      </c>
      <c r="B10" s="1" t="s">
        <v>59</v>
      </c>
      <c r="C10" s="1" t="s">
        <v>108</v>
      </c>
      <c r="D10" s="1" t="s">
        <v>157</v>
      </c>
      <c r="E10" s="1" t="s">
        <v>206</v>
      </c>
      <c r="F10" s="6">
        <v>1433</v>
      </c>
      <c r="G10" s="7" t="s">
        <v>305</v>
      </c>
      <c r="H10" s="7">
        <v>386</v>
      </c>
      <c r="I10" s="7" t="s">
        <v>306</v>
      </c>
      <c r="K10" s="20">
        <f t="shared" si="0"/>
        <v>0</v>
      </c>
      <c r="L10" s="20">
        <f t="shared" si="1"/>
        <v>0</v>
      </c>
    </row>
    <row r="11" spans="1:12" x14ac:dyDescent="0.3">
      <c r="A11" t="s">
        <v>11</v>
      </c>
      <c r="B11" s="1" t="s">
        <v>60</v>
      </c>
      <c r="C11" s="1" t="s">
        <v>109</v>
      </c>
      <c r="D11" s="1" t="s">
        <v>158</v>
      </c>
      <c r="E11" s="1" t="s">
        <v>207</v>
      </c>
      <c r="F11" s="6">
        <v>40522</v>
      </c>
      <c r="G11" s="7" t="s">
        <v>307</v>
      </c>
      <c r="H11" s="6">
        <v>5164</v>
      </c>
      <c r="I11" s="7" t="s">
        <v>379</v>
      </c>
      <c r="K11" s="20">
        <f t="shared" si="0"/>
        <v>-5483</v>
      </c>
      <c r="L11" s="20">
        <f t="shared" si="1"/>
        <v>-699</v>
      </c>
    </row>
    <row r="12" spans="1:12" x14ac:dyDescent="0.3">
      <c r="A12" t="s">
        <v>12</v>
      </c>
      <c r="B12" s="1" t="s">
        <v>61</v>
      </c>
      <c r="C12" s="1" t="s">
        <v>110</v>
      </c>
      <c r="D12" s="1" t="s">
        <v>159</v>
      </c>
      <c r="E12" s="1" t="s">
        <v>208</v>
      </c>
      <c r="F12" s="6">
        <v>19165</v>
      </c>
      <c r="G12" s="7" t="s">
        <v>308</v>
      </c>
      <c r="H12" s="6">
        <v>2772</v>
      </c>
      <c r="I12" s="7" t="s">
        <v>309</v>
      </c>
      <c r="K12" s="20">
        <f t="shared" si="0"/>
        <v>0</v>
      </c>
      <c r="L12" s="20">
        <f t="shared" si="1"/>
        <v>0</v>
      </c>
    </row>
    <row r="13" spans="1:12" x14ac:dyDescent="0.3">
      <c r="A13" t="s">
        <v>13</v>
      </c>
      <c r="B13" s="1" t="s">
        <v>62</v>
      </c>
      <c r="C13" s="1" t="s">
        <v>111</v>
      </c>
      <c r="D13" s="1" t="s">
        <v>160</v>
      </c>
      <c r="E13" s="1" t="s">
        <v>209</v>
      </c>
      <c r="F13" s="6">
        <v>4549</v>
      </c>
      <c r="G13" s="7" t="s">
        <v>310</v>
      </c>
      <c r="H13" s="7">
        <v>571</v>
      </c>
      <c r="I13" s="7" t="s">
        <v>380</v>
      </c>
      <c r="K13" s="20">
        <f t="shared" si="0"/>
        <v>0</v>
      </c>
      <c r="L13" s="20">
        <f t="shared" si="1"/>
        <v>0</v>
      </c>
    </row>
    <row r="14" spans="1:12" x14ac:dyDescent="0.3">
      <c r="A14" t="s">
        <v>14</v>
      </c>
      <c r="B14" s="1" t="s">
        <v>63</v>
      </c>
      <c r="C14" s="1" t="s">
        <v>112</v>
      </c>
      <c r="D14" s="1" t="s">
        <v>161</v>
      </c>
      <c r="E14" s="1" t="s">
        <v>210</v>
      </c>
      <c r="F14" s="6">
        <v>18264</v>
      </c>
      <c r="G14" s="7" t="s">
        <v>311</v>
      </c>
      <c r="H14" s="6">
        <v>4509</v>
      </c>
      <c r="I14" s="7" t="s">
        <v>312</v>
      </c>
      <c r="K14" s="20">
        <f t="shared" si="0"/>
        <v>0</v>
      </c>
      <c r="L14" s="20">
        <f t="shared" si="1"/>
        <v>0</v>
      </c>
    </row>
    <row r="15" spans="1:12" x14ac:dyDescent="0.3">
      <c r="A15" t="s">
        <v>15</v>
      </c>
      <c r="B15" s="1" t="s">
        <v>64</v>
      </c>
      <c r="C15" s="1" t="s">
        <v>113</v>
      </c>
      <c r="D15" s="1" t="s">
        <v>162</v>
      </c>
      <c r="E15" s="1" t="s">
        <v>211</v>
      </c>
      <c r="F15" s="6">
        <v>21263</v>
      </c>
      <c r="G15" s="7" t="s">
        <v>313</v>
      </c>
      <c r="H15" s="6">
        <v>3852</v>
      </c>
      <c r="I15" s="7" t="s">
        <v>314</v>
      </c>
      <c r="K15" s="20">
        <f t="shared" si="0"/>
        <v>0</v>
      </c>
      <c r="L15" s="20">
        <f t="shared" si="1"/>
        <v>0</v>
      </c>
    </row>
    <row r="16" spans="1:12" x14ac:dyDescent="0.3">
      <c r="A16" t="s">
        <v>16</v>
      </c>
      <c r="B16" s="1" t="s">
        <v>65</v>
      </c>
      <c r="C16" s="1" t="s">
        <v>114</v>
      </c>
      <c r="D16" s="1" t="s">
        <v>163</v>
      </c>
      <c r="E16" s="1" t="s">
        <v>212</v>
      </c>
      <c r="F16" s="6">
        <v>4193</v>
      </c>
      <c r="G16" s="7" t="s">
        <v>315</v>
      </c>
      <c r="H16" s="7">
        <v>519</v>
      </c>
      <c r="I16" s="7" t="s">
        <v>316</v>
      </c>
      <c r="K16" s="20">
        <f t="shared" si="0"/>
        <v>0</v>
      </c>
      <c r="L16" s="20">
        <f t="shared" si="1"/>
        <v>0</v>
      </c>
    </row>
    <row r="17" spans="1:12" x14ac:dyDescent="0.3">
      <c r="A17" t="s">
        <v>17</v>
      </c>
      <c r="B17" s="1" t="s">
        <v>66</v>
      </c>
      <c r="C17" s="1" t="s">
        <v>115</v>
      </c>
      <c r="D17" s="1" t="s">
        <v>164</v>
      </c>
      <c r="E17" s="1" t="s">
        <v>213</v>
      </c>
      <c r="F17" s="6">
        <v>5781</v>
      </c>
      <c r="G17" s="7" t="s">
        <v>317</v>
      </c>
      <c r="H17" s="7">
        <v>787</v>
      </c>
      <c r="I17" s="7" t="s">
        <v>318</v>
      </c>
      <c r="K17" s="20">
        <f t="shared" si="0"/>
        <v>0</v>
      </c>
      <c r="L17" s="20">
        <f t="shared" si="1"/>
        <v>0</v>
      </c>
    </row>
    <row r="18" spans="1:12" x14ac:dyDescent="0.3">
      <c r="A18" t="s">
        <v>18</v>
      </c>
      <c r="B18" s="1" t="s">
        <v>67</v>
      </c>
      <c r="C18" s="1" t="s">
        <v>116</v>
      </c>
      <c r="D18" s="1" t="s">
        <v>165</v>
      </c>
      <c r="E18" s="1" t="s">
        <v>214</v>
      </c>
      <c r="F18" s="6">
        <v>10256</v>
      </c>
      <c r="G18" s="7" t="s">
        <v>319</v>
      </c>
      <c r="H18" s="6">
        <v>1532</v>
      </c>
      <c r="I18" s="7" t="s">
        <v>381</v>
      </c>
      <c r="K18" s="20">
        <f t="shared" si="0"/>
        <v>1</v>
      </c>
      <c r="L18" s="20">
        <f t="shared" si="1"/>
        <v>0</v>
      </c>
    </row>
    <row r="19" spans="1:12" x14ac:dyDescent="0.3">
      <c r="A19" t="s">
        <v>19</v>
      </c>
      <c r="B19" s="1" t="s">
        <v>68</v>
      </c>
      <c r="C19" s="1" t="s">
        <v>117</v>
      </c>
      <c r="D19" s="1" t="s">
        <v>166</v>
      </c>
      <c r="E19" s="1" t="s">
        <v>215</v>
      </c>
      <c r="F19" s="6">
        <v>5616</v>
      </c>
      <c r="G19" s="7" t="s">
        <v>320</v>
      </c>
      <c r="H19" s="7">
        <v>653</v>
      </c>
      <c r="I19" s="7" t="s">
        <v>321</v>
      </c>
      <c r="K19" s="20">
        <f t="shared" si="0"/>
        <v>0</v>
      </c>
      <c r="L19" s="20">
        <f t="shared" si="1"/>
        <v>0</v>
      </c>
    </row>
    <row r="20" spans="1:12" x14ac:dyDescent="0.3">
      <c r="A20" t="s">
        <v>20</v>
      </c>
      <c r="B20" s="1" t="s">
        <v>69</v>
      </c>
      <c r="C20" s="1" t="s">
        <v>118</v>
      </c>
      <c r="D20" s="1" t="s">
        <v>167</v>
      </c>
      <c r="E20" s="1" t="s">
        <v>216</v>
      </c>
      <c r="F20" s="6">
        <v>2196</v>
      </c>
      <c r="G20" s="7" t="s">
        <v>322</v>
      </c>
      <c r="H20" s="7">
        <v>173</v>
      </c>
      <c r="I20" s="7" t="s">
        <v>323</v>
      </c>
      <c r="K20" s="20">
        <f t="shared" si="0"/>
        <v>0</v>
      </c>
      <c r="L20" s="20">
        <f t="shared" si="1"/>
        <v>0</v>
      </c>
    </row>
    <row r="21" spans="1:12" x14ac:dyDescent="0.3">
      <c r="A21" t="s">
        <v>21</v>
      </c>
      <c r="B21" s="1" t="s">
        <v>70</v>
      </c>
      <c r="C21" s="1" t="s">
        <v>119</v>
      </c>
      <c r="D21" s="1" t="s">
        <v>168</v>
      </c>
      <c r="E21" s="1" t="s">
        <v>217</v>
      </c>
      <c r="F21" s="6">
        <v>12849</v>
      </c>
      <c r="G21" s="7" t="s">
        <v>324</v>
      </c>
      <c r="H21" s="6">
        <v>2454</v>
      </c>
      <c r="I21" s="7" t="s">
        <v>325</v>
      </c>
      <c r="K21" s="20">
        <f t="shared" si="0"/>
        <v>0</v>
      </c>
      <c r="L21" s="20">
        <f t="shared" si="1"/>
        <v>0</v>
      </c>
    </row>
    <row r="22" spans="1:12" x14ac:dyDescent="0.3">
      <c r="A22" t="s">
        <v>22</v>
      </c>
      <c r="B22" s="1" t="s">
        <v>71</v>
      </c>
      <c r="C22" s="1" t="s">
        <v>120</v>
      </c>
      <c r="D22" s="1" t="s">
        <v>169</v>
      </c>
      <c r="E22" s="1" t="s">
        <v>218</v>
      </c>
      <c r="F22" s="6">
        <v>14367</v>
      </c>
      <c r="G22" s="7" t="s">
        <v>326</v>
      </c>
      <c r="H22" s="6">
        <v>2383</v>
      </c>
      <c r="I22" s="7" t="s">
        <v>382</v>
      </c>
      <c r="K22" s="20">
        <f t="shared" si="0"/>
        <v>-1944</v>
      </c>
      <c r="L22" s="20">
        <f t="shared" si="1"/>
        <v>-322</v>
      </c>
    </row>
    <row r="23" spans="1:12" x14ac:dyDescent="0.3">
      <c r="A23" t="s">
        <v>23</v>
      </c>
      <c r="B23" s="1" t="s">
        <v>72</v>
      </c>
      <c r="C23" s="1" t="s">
        <v>121</v>
      </c>
      <c r="D23" s="1" t="s">
        <v>170</v>
      </c>
      <c r="E23" s="1" t="s">
        <v>219</v>
      </c>
      <c r="F23" s="6">
        <v>24356</v>
      </c>
      <c r="G23" s="7" t="s">
        <v>327</v>
      </c>
      <c r="H23" s="6">
        <v>4056</v>
      </c>
      <c r="I23" s="7" t="s">
        <v>328</v>
      </c>
      <c r="K23" s="20">
        <f t="shared" si="0"/>
        <v>0</v>
      </c>
      <c r="L23" s="20">
        <f t="shared" si="1"/>
        <v>0</v>
      </c>
    </row>
    <row r="24" spans="1:12" x14ac:dyDescent="0.3">
      <c r="A24" t="s">
        <v>24</v>
      </c>
      <c r="B24" s="1" t="s">
        <v>73</v>
      </c>
      <c r="C24" s="1" t="s">
        <v>122</v>
      </c>
      <c r="D24" s="1" t="s">
        <v>171</v>
      </c>
      <c r="E24" s="1" t="s">
        <v>220</v>
      </c>
      <c r="F24" s="6">
        <v>13540</v>
      </c>
      <c r="G24" s="7" t="s">
        <v>329</v>
      </c>
      <c r="H24" s="6">
        <v>2046</v>
      </c>
      <c r="I24" s="7" t="s">
        <v>383</v>
      </c>
      <c r="K24" s="20">
        <f t="shared" si="0"/>
        <v>0</v>
      </c>
      <c r="L24" s="20">
        <f t="shared" si="1"/>
        <v>1</v>
      </c>
    </row>
    <row r="25" spans="1:12" x14ac:dyDescent="0.3">
      <c r="A25" t="s">
        <v>25</v>
      </c>
      <c r="B25" s="1" t="s">
        <v>74</v>
      </c>
      <c r="C25" s="1" t="s">
        <v>123</v>
      </c>
      <c r="D25" s="1" t="s">
        <v>172</v>
      </c>
      <c r="E25" s="1" t="s">
        <v>221</v>
      </c>
      <c r="F25" s="6">
        <v>9101</v>
      </c>
      <c r="G25" s="7" t="s">
        <v>330</v>
      </c>
      <c r="H25" s="7">
        <v>929</v>
      </c>
      <c r="I25" s="7" t="s">
        <v>331</v>
      </c>
      <c r="K25" s="20">
        <f t="shared" si="0"/>
        <v>0</v>
      </c>
      <c r="L25" s="20">
        <f t="shared" si="1"/>
        <v>0</v>
      </c>
    </row>
    <row r="26" spans="1:12" x14ac:dyDescent="0.3">
      <c r="A26" t="s">
        <v>26</v>
      </c>
      <c r="B26" s="1" t="s">
        <v>75</v>
      </c>
      <c r="C26" s="1" t="s">
        <v>124</v>
      </c>
      <c r="D26" s="1" t="s">
        <v>173</v>
      </c>
      <c r="E26" s="1" t="s">
        <v>222</v>
      </c>
      <c r="F26" s="6">
        <v>15821</v>
      </c>
      <c r="G26" s="7" t="s">
        <v>332</v>
      </c>
      <c r="H26" s="6">
        <v>1898</v>
      </c>
      <c r="I26" s="7" t="s">
        <v>333</v>
      </c>
      <c r="K26" s="20">
        <f t="shared" si="0"/>
        <v>0</v>
      </c>
      <c r="L26" s="20">
        <f t="shared" si="1"/>
        <v>0</v>
      </c>
    </row>
    <row r="27" spans="1:12" x14ac:dyDescent="0.3">
      <c r="A27" t="s">
        <v>27</v>
      </c>
      <c r="B27" s="1" t="s">
        <v>76</v>
      </c>
      <c r="C27" s="1" t="s">
        <v>125</v>
      </c>
      <c r="D27" s="1" t="s">
        <v>174</v>
      </c>
      <c r="E27" s="1" t="s">
        <v>223</v>
      </c>
      <c r="F27" s="7">
        <v>866</v>
      </c>
      <c r="G27" s="7" t="s">
        <v>334</v>
      </c>
      <c r="H27" s="7">
        <v>69</v>
      </c>
      <c r="I27" s="7" t="s">
        <v>335</v>
      </c>
      <c r="K27" s="20">
        <f t="shared" si="0"/>
        <v>0</v>
      </c>
      <c r="L27" s="20">
        <f t="shared" si="1"/>
        <v>0</v>
      </c>
    </row>
    <row r="28" spans="1:12" x14ac:dyDescent="0.3">
      <c r="A28" t="s">
        <v>28</v>
      </c>
      <c r="B28" s="1" t="s">
        <v>77</v>
      </c>
      <c r="C28" s="1" t="s">
        <v>126</v>
      </c>
      <c r="D28" s="1" t="s">
        <v>175</v>
      </c>
      <c r="E28" s="1" t="s">
        <v>224</v>
      </c>
      <c r="F28" s="6">
        <v>3775</v>
      </c>
      <c r="G28" s="7" t="s">
        <v>336</v>
      </c>
      <c r="H28" s="7">
        <v>494</v>
      </c>
      <c r="I28" s="7" t="s">
        <v>337</v>
      </c>
      <c r="K28" s="20">
        <f t="shared" si="0"/>
        <v>0</v>
      </c>
      <c r="L28" s="20">
        <f t="shared" si="1"/>
        <v>0</v>
      </c>
    </row>
    <row r="29" spans="1:12" x14ac:dyDescent="0.3">
      <c r="A29" t="s">
        <v>29</v>
      </c>
      <c r="B29" s="1" t="s">
        <v>78</v>
      </c>
      <c r="C29" s="1" t="s">
        <v>127</v>
      </c>
      <c r="D29" s="1" t="s">
        <v>176</v>
      </c>
      <c r="E29" s="1" t="s">
        <v>225</v>
      </c>
      <c r="F29" s="6">
        <v>6904</v>
      </c>
      <c r="G29" s="7" t="s">
        <v>338</v>
      </c>
      <c r="H29" s="6">
        <v>1377</v>
      </c>
      <c r="I29" s="7" t="s">
        <v>384</v>
      </c>
      <c r="K29" s="20">
        <f t="shared" si="0"/>
        <v>0</v>
      </c>
      <c r="L29" s="20">
        <f t="shared" si="1"/>
        <v>0</v>
      </c>
    </row>
    <row r="30" spans="1:12" x14ac:dyDescent="0.3">
      <c r="A30" t="s">
        <v>30</v>
      </c>
      <c r="B30" s="1" t="s">
        <v>79</v>
      </c>
      <c r="C30" s="1" t="s">
        <v>128</v>
      </c>
      <c r="D30" s="1" t="s">
        <v>177</v>
      </c>
      <c r="E30" s="1" t="s">
        <v>226</v>
      </c>
      <c r="F30" s="6">
        <v>3017</v>
      </c>
      <c r="G30" s="7" t="s">
        <v>339</v>
      </c>
      <c r="H30" s="7">
        <v>329</v>
      </c>
      <c r="I30" s="7" t="s">
        <v>340</v>
      </c>
      <c r="K30" s="20">
        <f t="shared" si="0"/>
        <v>0</v>
      </c>
      <c r="L30" s="20">
        <f t="shared" si="1"/>
        <v>0</v>
      </c>
    </row>
    <row r="31" spans="1:12" x14ac:dyDescent="0.3">
      <c r="A31" t="s">
        <v>31</v>
      </c>
      <c r="B31" s="1" t="s">
        <v>80</v>
      </c>
      <c r="C31" s="1" t="s">
        <v>129</v>
      </c>
      <c r="D31" s="1" t="s">
        <v>178</v>
      </c>
      <c r="E31" s="1" t="s">
        <v>227</v>
      </c>
      <c r="F31" s="6">
        <v>17281</v>
      </c>
      <c r="G31" s="7" t="s">
        <v>341</v>
      </c>
      <c r="H31" s="6">
        <v>4155</v>
      </c>
      <c r="I31" s="7" t="s">
        <v>342</v>
      </c>
      <c r="K31" s="20">
        <f t="shared" si="0"/>
        <v>0</v>
      </c>
      <c r="L31" s="20">
        <f t="shared" si="1"/>
        <v>0</v>
      </c>
    </row>
    <row r="32" spans="1:12" x14ac:dyDescent="0.3">
      <c r="A32" t="s">
        <v>32</v>
      </c>
      <c r="B32" s="1" t="s">
        <v>81</v>
      </c>
      <c r="C32" s="1" t="s">
        <v>130</v>
      </c>
      <c r="D32" s="1" t="s">
        <v>179</v>
      </c>
      <c r="E32" s="1" t="s">
        <v>228</v>
      </c>
      <c r="F32" s="6">
        <v>3047</v>
      </c>
      <c r="G32" s="7" t="s">
        <v>343</v>
      </c>
      <c r="H32" s="7">
        <v>471</v>
      </c>
      <c r="I32" s="7" t="s">
        <v>344</v>
      </c>
      <c r="K32" s="20">
        <f t="shared" si="0"/>
        <v>0</v>
      </c>
      <c r="L32" s="20">
        <f t="shared" si="1"/>
        <v>0</v>
      </c>
    </row>
    <row r="33" spans="1:12" x14ac:dyDescent="0.3">
      <c r="A33" t="s">
        <v>33</v>
      </c>
      <c r="B33" s="1" t="s">
        <v>82</v>
      </c>
      <c r="C33" s="1" t="s">
        <v>131</v>
      </c>
      <c r="D33" s="1" t="s">
        <v>180</v>
      </c>
      <c r="E33" s="1" t="s">
        <v>229</v>
      </c>
      <c r="F33" s="6">
        <v>53600</v>
      </c>
      <c r="G33" s="7" t="s">
        <v>345</v>
      </c>
      <c r="H33" s="6">
        <v>13504</v>
      </c>
      <c r="I33" s="7" t="s">
        <v>346</v>
      </c>
      <c r="K33" s="20">
        <f t="shared" si="0"/>
        <v>0</v>
      </c>
      <c r="L33" s="20">
        <f t="shared" si="1"/>
        <v>0</v>
      </c>
    </row>
    <row r="34" spans="1:12" x14ac:dyDescent="0.3">
      <c r="A34" t="s">
        <v>34</v>
      </c>
      <c r="B34" s="1" t="s">
        <v>83</v>
      </c>
      <c r="C34" s="1" t="s">
        <v>132</v>
      </c>
      <c r="D34" s="1" t="s">
        <v>181</v>
      </c>
      <c r="E34" s="1" t="s">
        <v>230</v>
      </c>
      <c r="F34" s="6">
        <v>23102</v>
      </c>
      <c r="G34" s="7" t="s">
        <v>347</v>
      </c>
      <c r="H34" s="6">
        <v>2986</v>
      </c>
      <c r="I34" s="7" t="s">
        <v>385</v>
      </c>
      <c r="K34" s="20">
        <f>F34-B34</f>
        <v>-3126</v>
      </c>
      <c r="L34" s="20">
        <f t="shared" si="1"/>
        <v>-404</v>
      </c>
    </row>
    <row r="35" spans="1:12" x14ac:dyDescent="0.3">
      <c r="A35" t="s">
        <v>35</v>
      </c>
      <c r="B35" s="1" t="s">
        <v>84</v>
      </c>
      <c r="C35" s="1" t="s">
        <v>133</v>
      </c>
      <c r="D35" s="1" t="s">
        <v>182</v>
      </c>
      <c r="E35" s="1" t="s">
        <v>231</v>
      </c>
      <c r="F35" s="6">
        <v>1591</v>
      </c>
      <c r="G35" s="7" t="s">
        <v>348</v>
      </c>
      <c r="H35" s="7">
        <v>137</v>
      </c>
      <c r="I35" s="7" t="s">
        <v>386</v>
      </c>
      <c r="K35" s="20">
        <f t="shared" si="0"/>
        <v>0</v>
      </c>
      <c r="L35" s="20">
        <f t="shared" si="1"/>
        <v>0</v>
      </c>
    </row>
    <row r="36" spans="1:12" x14ac:dyDescent="0.3">
      <c r="A36" t="s">
        <v>36</v>
      </c>
      <c r="B36" s="1" t="s">
        <v>85</v>
      </c>
      <c r="C36" s="1" t="s">
        <v>134</v>
      </c>
      <c r="D36" s="1" t="s">
        <v>183</v>
      </c>
      <c r="E36" s="1" t="s">
        <v>232</v>
      </c>
      <c r="F36" s="6">
        <v>36060</v>
      </c>
      <c r="G36" s="7" t="s">
        <v>349</v>
      </c>
      <c r="H36" s="6">
        <v>6165</v>
      </c>
      <c r="I36" s="7" t="s">
        <v>350</v>
      </c>
      <c r="K36" s="20">
        <f t="shared" si="0"/>
        <v>0</v>
      </c>
      <c r="L36" s="20">
        <f t="shared" si="1"/>
        <v>0</v>
      </c>
    </row>
    <row r="37" spans="1:12" x14ac:dyDescent="0.3">
      <c r="A37" t="s">
        <v>37</v>
      </c>
      <c r="B37" s="1" t="s">
        <v>86</v>
      </c>
      <c r="C37" s="1" t="s">
        <v>135</v>
      </c>
      <c r="D37" s="1" t="s">
        <v>184</v>
      </c>
      <c r="E37" s="1" t="s">
        <v>233</v>
      </c>
      <c r="F37" s="6">
        <v>8619</v>
      </c>
      <c r="G37" s="7" t="s">
        <v>351</v>
      </c>
      <c r="H37" s="6">
        <v>1154</v>
      </c>
      <c r="I37" s="7" t="s">
        <v>352</v>
      </c>
      <c r="K37" s="20">
        <f t="shared" si="0"/>
        <v>0</v>
      </c>
      <c r="L37" s="20">
        <f t="shared" si="1"/>
        <v>0</v>
      </c>
    </row>
    <row r="38" spans="1:12" x14ac:dyDescent="0.3">
      <c r="A38" t="s">
        <v>38</v>
      </c>
      <c r="B38" s="1" t="s">
        <v>87</v>
      </c>
      <c r="C38" s="1" t="s">
        <v>136</v>
      </c>
      <c r="D38" s="1" t="s">
        <v>185</v>
      </c>
      <c r="E38" s="1" t="s">
        <v>234</v>
      </c>
      <c r="F38" s="6">
        <v>8517</v>
      </c>
      <c r="G38" s="7" t="s">
        <v>353</v>
      </c>
      <c r="H38" s="6">
        <v>1180</v>
      </c>
      <c r="I38" s="7" t="s">
        <v>354</v>
      </c>
      <c r="K38" s="20">
        <f t="shared" si="0"/>
        <v>0</v>
      </c>
      <c r="L38" s="20">
        <f t="shared" si="1"/>
        <v>0</v>
      </c>
    </row>
    <row r="39" spans="1:12" x14ac:dyDescent="0.3">
      <c r="A39" t="s">
        <v>39</v>
      </c>
      <c r="B39" s="1" t="s">
        <v>88</v>
      </c>
      <c r="C39" s="1" t="s">
        <v>137</v>
      </c>
      <c r="D39" s="1" t="s">
        <v>186</v>
      </c>
      <c r="E39" s="1" t="s">
        <v>235</v>
      </c>
      <c r="F39" s="6">
        <v>31619</v>
      </c>
      <c r="G39" s="7" t="s">
        <v>355</v>
      </c>
      <c r="H39" s="6">
        <v>6310</v>
      </c>
      <c r="I39" s="7" t="s">
        <v>356</v>
      </c>
      <c r="K39" s="20">
        <f t="shared" si="0"/>
        <v>24</v>
      </c>
      <c r="L39" s="20">
        <f t="shared" si="1"/>
        <v>5</v>
      </c>
    </row>
    <row r="40" spans="1:12" x14ac:dyDescent="0.3">
      <c r="A40" t="s">
        <v>40</v>
      </c>
      <c r="B40" s="1" t="s">
        <v>89</v>
      </c>
      <c r="C40" s="1" t="s">
        <v>138</v>
      </c>
      <c r="D40" s="1" t="s">
        <v>187</v>
      </c>
      <c r="E40" s="1" t="s">
        <v>236</v>
      </c>
      <c r="F40" s="6">
        <v>2679</v>
      </c>
      <c r="G40" s="7" t="s">
        <v>357</v>
      </c>
      <c r="H40" s="7">
        <v>422</v>
      </c>
      <c r="I40" s="7" t="s">
        <v>358</v>
      </c>
      <c r="K40" s="20">
        <f t="shared" si="0"/>
        <v>0</v>
      </c>
      <c r="L40" s="20">
        <f t="shared" si="1"/>
        <v>0</v>
      </c>
    </row>
    <row r="41" spans="1:12" x14ac:dyDescent="0.3">
      <c r="A41" t="s">
        <v>41</v>
      </c>
      <c r="B41" s="1" t="s">
        <v>90</v>
      </c>
      <c r="C41" s="1" t="s">
        <v>139</v>
      </c>
      <c r="D41" s="1" t="s">
        <v>188</v>
      </c>
      <c r="E41" s="1" t="s">
        <v>237</v>
      </c>
      <c r="F41" s="6">
        <v>10940</v>
      </c>
      <c r="G41" s="7" t="s">
        <v>359</v>
      </c>
      <c r="H41" s="7">
        <v>1208</v>
      </c>
      <c r="I41" s="7" t="s">
        <v>387</v>
      </c>
      <c r="K41" s="20">
        <f t="shared" si="0"/>
        <v>-1480</v>
      </c>
      <c r="L41" s="20">
        <f t="shared" si="1"/>
        <v>-163</v>
      </c>
    </row>
    <row r="42" spans="1:12" x14ac:dyDescent="0.3">
      <c r="A42" t="s">
        <v>42</v>
      </c>
      <c r="B42" s="1" t="s">
        <v>91</v>
      </c>
      <c r="C42" s="1" t="s">
        <v>140</v>
      </c>
      <c r="D42" s="1" t="s">
        <v>189</v>
      </c>
      <c r="E42" s="1" t="s">
        <v>238</v>
      </c>
      <c r="F42" s="6">
        <v>2053</v>
      </c>
      <c r="G42" s="7" t="s">
        <v>360</v>
      </c>
      <c r="H42" s="7">
        <v>155</v>
      </c>
      <c r="I42" s="7" t="s">
        <v>388</v>
      </c>
      <c r="K42" s="20">
        <f t="shared" si="0"/>
        <v>-278</v>
      </c>
      <c r="L42" s="20">
        <f t="shared" si="1"/>
        <v>-21</v>
      </c>
    </row>
    <row r="43" spans="1:12" x14ac:dyDescent="0.3">
      <c r="A43" t="s">
        <v>43</v>
      </c>
      <c r="B43" s="1" t="s">
        <v>92</v>
      </c>
      <c r="C43" s="1" t="s">
        <v>141</v>
      </c>
      <c r="D43" s="1" t="s">
        <v>190</v>
      </c>
      <c r="E43" s="1" t="s">
        <v>239</v>
      </c>
      <c r="F43" s="6">
        <v>15147</v>
      </c>
      <c r="G43" s="7" t="s">
        <v>361</v>
      </c>
      <c r="H43" s="6">
        <v>2349</v>
      </c>
      <c r="I43" s="7" t="s">
        <v>389</v>
      </c>
      <c r="K43" s="20">
        <f t="shared" si="0"/>
        <v>-2050</v>
      </c>
      <c r="L43" s="20">
        <f t="shared" si="1"/>
        <v>-318</v>
      </c>
    </row>
    <row r="44" spans="1:12" x14ac:dyDescent="0.3">
      <c r="A44" t="s">
        <v>44</v>
      </c>
      <c r="B44" s="1" t="s">
        <v>93</v>
      </c>
      <c r="C44" s="1" t="s">
        <v>142</v>
      </c>
      <c r="D44" s="1" t="s">
        <v>191</v>
      </c>
      <c r="E44" s="1" t="s">
        <v>240</v>
      </c>
      <c r="F44" s="6">
        <v>99084</v>
      </c>
      <c r="G44" s="7" t="s">
        <v>362</v>
      </c>
      <c r="H44" s="6">
        <v>14316</v>
      </c>
      <c r="I44" s="7" t="s">
        <v>363</v>
      </c>
      <c r="K44" s="20">
        <f t="shared" si="0"/>
        <v>0</v>
      </c>
      <c r="L44" s="20">
        <f t="shared" si="1"/>
        <v>0</v>
      </c>
    </row>
    <row r="45" spans="1:12" x14ac:dyDescent="0.3">
      <c r="A45" t="s">
        <v>45</v>
      </c>
      <c r="B45" s="1" t="s">
        <v>94</v>
      </c>
      <c r="C45" s="1" t="s">
        <v>143</v>
      </c>
      <c r="D45" s="1" t="s">
        <v>192</v>
      </c>
      <c r="E45" s="1" t="s">
        <v>241</v>
      </c>
      <c r="F45" s="6">
        <v>8142</v>
      </c>
      <c r="G45" s="7" t="s">
        <v>364</v>
      </c>
      <c r="H45" s="6">
        <v>1672</v>
      </c>
      <c r="I45" s="7" t="s">
        <v>365</v>
      </c>
      <c r="K45" s="20">
        <f t="shared" si="0"/>
        <v>0</v>
      </c>
      <c r="L45" s="20">
        <f t="shared" si="1"/>
        <v>0</v>
      </c>
    </row>
    <row r="46" spans="1:12" x14ac:dyDescent="0.3">
      <c r="A46" t="s">
        <v>46</v>
      </c>
      <c r="B46" s="1" t="s">
        <v>95</v>
      </c>
      <c r="C46" s="1" t="s">
        <v>144</v>
      </c>
      <c r="D46" s="1" t="s">
        <v>193</v>
      </c>
      <c r="E46" s="1" t="s">
        <v>242</v>
      </c>
      <c r="F46" s="6">
        <v>1285</v>
      </c>
      <c r="G46" s="7" t="s">
        <v>366</v>
      </c>
      <c r="H46" s="7">
        <v>126</v>
      </c>
      <c r="I46" s="7" t="s">
        <v>367</v>
      </c>
      <c r="K46" s="20">
        <f t="shared" si="0"/>
        <v>0</v>
      </c>
      <c r="L46" s="20">
        <f t="shared" si="1"/>
        <v>0</v>
      </c>
    </row>
    <row r="47" spans="1:12" x14ac:dyDescent="0.3">
      <c r="A47" t="s">
        <v>47</v>
      </c>
      <c r="B47" s="1" t="s">
        <v>96</v>
      </c>
      <c r="C47" s="1" t="s">
        <v>145</v>
      </c>
      <c r="D47" s="1" t="s">
        <v>194</v>
      </c>
      <c r="E47" s="1" t="s">
        <v>243</v>
      </c>
      <c r="F47" s="6">
        <v>18657</v>
      </c>
      <c r="G47" s="7" t="s">
        <v>368</v>
      </c>
      <c r="H47" s="6">
        <v>3200</v>
      </c>
      <c r="I47" s="7" t="s">
        <v>390</v>
      </c>
      <c r="K47" s="20">
        <f t="shared" si="0"/>
        <v>1</v>
      </c>
      <c r="L47" s="20">
        <f t="shared" si="1"/>
        <v>0</v>
      </c>
    </row>
    <row r="48" spans="1:12" x14ac:dyDescent="0.3">
      <c r="A48" t="s">
        <v>48</v>
      </c>
      <c r="B48" s="1" t="s">
        <v>97</v>
      </c>
      <c r="C48" s="1" t="s">
        <v>146</v>
      </c>
      <c r="D48" s="1" t="s">
        <v>195</v>
      </c>
      <c r="E48" s="1" t="s">
        <v>244</v>
      </c>
      <c r="F48" s="6">
        <v>9559</v>
      </c>
      <c r="G48" s="7" t="s">
        <v>369</v>
      </c>
      <c r="H48" s="6">
        <v>1703</v>
      </c>
      <c r="I48" s="7" t="s">
        <v>370</v>
      </c>
      <c r="K48" s="20">
        <f t="shared" si="0"/>
        <v>0</v>
      </c>
      <c r="L48" s="20">
        <f t="shared" si="1"/>
        <v>0</v>
      </c>
    </row>
    <row r="49" spans="1:12" x14ac:dyDescent="0.3">
      <c r="A49" t="s">
        <v>49</v>
      </c>
      <c r="B49" s="1" t="s">
        <v>98</v>
      </c>
      <c r="C49" s="1" t="s">
        <v>147</v>
      </c>
      <c r="D49" s="1" t="s">
        <v>196</v>
      </c>
      <c r="E49" s="1" t="s">
        <v>245</v>
      </c>
      <c r="F49" s="6">
        <v>4003</v>
      </c>
      <c r="G49" s="7" t="s">
        <v>371</v>
      </c>
      <c r="H49" s="7">
        <v>578</v>
      </c>
      <c r="I49" s="7" t="s">
        <v>372</v>
      </c>
      <c r="K49" s="20">
        <f t="shared" si="0"/>
        <v>0</v>
      </c>
      <c r="L49" s="20">
        <f t="shared" si="1"/>
        <v>0</v>
      </c>
    </row>
    <row r="50" spans="1:12" x14ac:dyDescent="0.3">
      <c r="A50" t="s">
        <v>50</v>
      </c>
      <c r="B50" s="1" t="s">
        <v>99</v>
      </c>
      <c r="C50" s="1" t="s">
        <v>148</v>
      </c>
      <c r="D50" s="1" t="s">
        <v>197</v>
      </c>
      <c r="E50" s="1" t="s">
        <v>246</v>
      </c>
      <c r="F50" s="6">
        <v>14694</v>
      </c>
      <c r="G50" s="7" t="s">
        <v>373</v>
      </c>
      <c r="H50" s="6">
        <v>2154</v>
      </c>
      <c r="I50" s="7" t="s">
        <v>391</v>
      </c>
      <c r="K50" s="20">
        <f t="shared" si="0"/>
        <v>0</v>
      </c>
      <c r="L50" s="20">
        <f t="shared" si="1"/>
        <v>0</v>
      </c>
    </row>
    <row r="51" spans="1:12" x14ac:dyDescent="0.3">
      <c r="A51" t="s">
        <v>51</v>
      </c>
      <c r="B51" s="1" t="s">
        <v>100</v>
      </c>
      <c r="C51" s="1" t="s">
        <v>149</v>
      </c>
      <c r="D51" s="1" t="s">
        <v>198</v>
      </c>
      <c r="E51" s="1" t="s">
        <v>247</v>
      </c>
      <c r="F51" s="6">
        <v>1427</v>
      </c>
      <c r="G51" s="7" t="s">
        <v>374</v>
      </c>
      <c r="H51" s="7">
        <v>138</v>
      </c>
      <c r="I51" s="7" t="s">
        <v>392</v>
      </c>
      <c r="K51" s="20">
        <f t="shared" si="0"/>
        <v>0</v>
      </c>
      <c r="L51" s="20">
        <f t="shared" si="1"/>
        <v>0</v>
      </c>
    </row>
    <row r="52" spans="1:12" x14ac:dyDescent="0.3">
      <c r="F52" s="1"/>
      <c r="G52" s="1"/>
      <c r="H52" s="1"/>
      <c r="I52" s="1"/>
    </row>
    <row r="53" spans="1:12" x14ac:dyDescent="0.3">
      <c r="F53" s="1"/>
      <c r="G53" s="1"/>
      <c r="H53" s="1"/>
      <c r="I53" s="1"/>
    </row>
    <row r="54" spans="1:12" x14ac:dyDescent="0.3">
      <c r="F54" s="1"/>
      <c r="G54" s="1"/>
      <c r="H54" s="1"/>
      <c r="I54" s="1"/>
    </row>
    <row r="55" spans="1:12" x14ac:dyDescent="0.3">
      <c r="F55" s="1"/>
      <c r="G55" s="1"/>
      <c r="H55" s="1"/>
      <c r="I55" s="1"/>
    </row>
    <row r="56" spans="1:12" x14ac:dyDescent="0.3">
      <c r="F56" s="1"/>
      <c r="G56" s="1"/>
      <c r="H56" s="1"/>
      <c r="I56" s="1"/>
    </row>
  </sheetData>
  <mergeCells count="3">
    <mergeCell ref="B1:E1"/>
    <mergeCell ref="F1:I1"/>
    <mergeCell ref="K1:L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National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Raed</cp:lastModifiedBy>
  <dcterms:created xsi:type="dcterms:W3CDTF">2020-08-09T06:00:17Z</dcterms:created>
  <dcterms:modified xsi:type="dcterms:W3CDTF">2020-08-09T06:32:26Z</dcterms:modified>
</cp:coreProperties>
</file>