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raekwonlunkin/Documents/Data Analyst Projects/Data analyst projects/"/>
    </mc:Choice>
  </mc:AlternateContent>
  <xr:revisionPtr revIDLastSave="0" documentId="13_ncr:1_{705F2DCE-CABB-4F48-A047-61BF5C378888}" xr6:coauthVersionLast="47" xr6:coauthVersionMax="47" xr10:uidLastSave="{00000000-0000-0000-0000-000000000000}"/>
  <bookViews>
    <workbookView xWindow="0" yWindow="460" windowWidth="28800" windowHeight="16520" activeTab="4" xr2:uid="{00000000-000D-0000-FFFF-FFFF00000000}"/>
  </bookViews>
  <sheets>
    <sheet name="Sheet 1 - graduation_rate" sheetId="1" r:id="rId1"/>
    <sheet name="Worksheet" sheetId="2" r:id="rId2"/>
    <sheet name="Data Processing" sheetId="7" r:id="rId3"/>
    <sheet name="Pivot Table" sheetId="4" r:id="rId4"/>
    <sheet name="Dashboard" sheetId="6" r:id="rId5"/>
  </sheets>
  <definedNames>
    <definedName name="_xlnm._FilterDatabase" localSheetId="1" hidden="1">Worksheet!$A$1:$G$1001</definedName>
    <definedName name="Slicer_parental_level_of_education">#N/A</definedName>
  </definedNames>
  <calcPr calcId="191029"/>
  <pivotCaches>
    <pivotCache cacheId="152" r:id="rId6"/>
    <pivotCache cacheId="153" r:id="rId7"/>
    <pivotCache cacheId="154"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7" l="1"/>
  <c r="H9" i="7"/>
  <c r="H7" i="7"/>
  <c r="H5" i="7"/>
  <c r="H3" i="7"/>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alcChain>
</file>

<file path=xl/sharedStrings.xml><?xml version="1.0" encoding="utf-8"?>
<sst xmlns="http://schemas.openxmlformats.org/spreadsheetml/2006/main" count="2076" uniqueCount="43">
  <si>
    <t>graduation_rate</t>
  </si>
  <si>
    <t>ACT composite score</t>
  </si>
  <si>
    <t>SAT total score</t>
  </si>
  <si>
    <t>parental level of education</t>
  </si>
  <si>
    <t>parental income</t>
  </si>
  <si>
    <t>high school gpa</t>
  </si>
  <si>
    <t>college gpa</t>
  </si>
  <si>
    <t>years to graduate</t>
  </si>
  <si>
    <t>high school</t>
  </si>
  <si>
    <t>associate's degree</t>
  </si>
  <si>
    <t>bachelor's degree</t>
  </si>
  <si>
    <t>master's degree</t>
  </si>
  <si>
    <t>some college</t>
  </si>
  <si>
    <t>some high school</t>
  </si>
  <si>
    <t>Questions to answer</t>
  </si>
  <si>
    <t>Avg- ACT score</t>
  </si>
  <si>
    <t>Avg- SAT score</t>
  </si>
  <si>
    <t>Most common parental educational level</t>
  </si>
  <si>
    <t>Avg- Parental Income</t>
  </si>
  <si>
    <t>Avg-College GPA</t>
  </si>
  <si>
    <t>Avg- highschool GPA</t>
  </si>
  <si>
    <t>Avg-years to Graduate</t>
  </si>
  <si>
    <t>is there a correlation between parental income level and highschool gpa</t>
  </si>
  <si>
    <t>Is there a correctlation between ACT score and college GPA</t>
  </si>
  <si>
    <t>Is there a correctlation between SAT score and college GPA</t>
  </si>
  <si>
    <t>Answers</t>
  </si>
  <si>
    <t>=AVERAGE(A:A)</t>
  </si>
  <si>
    <t>Count of parental level of education</t>
  </si>
  <si>
    <t>Grand Total</t>
  </si>
  <si>
    <t>Row Labels</t>
  </si>
  <si>
    <t>Most common Completed parental educational level</t>
  </si>
  <si>
    <t>Some College</t>
  </si>
  <si>
    <t>High School</t>
  </si>
  <si>
    <t>Average of parental income</t>
  </si>
  <si>
    <t>Average of ACT composite score</t>
  </si>
  <si>
    <t>Parental level of education and Parental income</t>
  </si>
  <si>
    <t>Average of years to graduate</t>
  </si>
  <si>
    <t>Percent of students graduating within 4 years or below</t>
  </si>
  <si>
    <t>Graduate after 4 years</t>
  </si>
  <si>
    <t>Create an IFSTATEMENT to see who graduated ontime vs late</t>
  </si>
  <si>
    <t>Count of Graduate after 4 years</t>
  </si>
  <si>
    <t>LATE</t>
  </si>
  <si>
    <t>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</si>
</sst>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8"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
      <u/>
      <sz val="10"/>
      <color rgb="FF000000"/>
      <name val="Helvetica Neue"/>
      <family val="2"/>
    </font>
    <font>
      <sz val="10"/>
      <color indexed="8"/>
      <name val="Helvetica Neue"/>
      <family val="2"/>
    </font>
    <font>
      <u/>
      <sz val="10"/>
      <color indexed="8"/>
      <name val="Helvetica Neue"/>
      <family val="2"/>
    </font>
    <font>
      <b/>
      <sz val="10"/>
      <color rgb="FF000000"/>
      <name val="Helvetica Neue"/>
      <family val="2"/>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7" tint="0.79998168889431442"/>
        <bgColor indexed="64"/>
      </patternFill>
    </fill>
    <fill>
      <patternFill patternType="solid">
        <fgColor indexed="9"/>
        <bgColor indexed="64"/>
      </patternFill>
    </fill>
  </fills>
  <borders count="26">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indexed="65"/>
      </top>
      <bottom/>
      <diagonal/>
    </border>
    <border>
      <left/>
      <right style="thin">
        <color indexed="11"/>
      </right>
      <top style="thin">
        <color indexed="11"/>
      </top>
      <bottom style="thin">
        <color indexed="10"/>
      </bottom>
      <diagonal/>
    </border>
    <border>
      <left/>
      <right style="thin">
        <color indexed="11"/>
      </right>
      <top style="thin">
        <color indexed="10"/>
      </top>
      <bottom style="thin">
        <color indexed="10"/>
      </bottom>
      <diagonal/>
    </border>
    <border>
      <left style="thin">
        <color indexed="10"/>
      </left>
      <right/>
      <top style="thin">
        <color indexed="11"/>
      </top>
      <bottom style="thin">
        <color indexed="10"/>
      </bottom>
      <diagonal/>
    </border>
    <border>
      <left style="thin">
        <color indexed="10"/>
      </left>
      <right/>
      <top style="thin">
        <color indexed="10"/>
      </top>
      <bottom style="thin">
        <color indexed="10"/>
      </bottom>
      <diagonal/>
    </border>
    <border>
      <left/>
      <right style="thin">
        <color indexed="10"/>
      </right>
      <top/>
      <bottom style="thin">
        <color indexed="11"/>
      </bottom>
      <diagonal/>
    </border>
    <border>
      <left style="thin">
        <color indexed="10"/>
      </left>
      <right style="thin">
        <color indexed="10"/>
      </right>
      <top/>
      <bottom style="thin">
        <color indexed="11"/>
      </bottom>
      <diagonal/>
    </border>
    <border>
      <left style="thin">
        <color indexed="10"/>
      </left>
      <right/>
      <top/>
      <bottom style="thin">
        <color indexed="11"/>
      </bottom>
      <diagonal/>
    </border>
    <border>
      <left/>
      <right style="thin">
        <color indexed="11"/>
      </right>
      <top style="thin">
        <color indexed="10"/>
      </top>
      <bottom/>
      <diagonal/>
    </border>
    <border>
      <left style="thin">
        <color indexed="11"/>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style="thin">
        <color indexed="10"/>
      </top>
      <bottom/>
      <diagonal/>
    </border>
  </borders>
  <cellStyleXfs count="2">
    <xf numFmtId="0" fontId="0" fillId="0" borderId="0" applyNumberFormat="0" applyFill="0" applyBorder="0" applyProtection="0">
      <alignment vertical="top" wrapText="1"/>
    </xf>
    <xf numFmtId="44" fontId="5" fillId="0" borderId="0" applyFont="0" applyFill="0" applyBorder="0" applyAlignment="0" applyProtection="0"/>
  </cellStyleXfs>
  <cellXfs count="49">
    <xf numFmtId="0" fontId="0" fillId="0" borderId="0" xfId="0">
      <alignment vertical="top" wrapText="1"/>
    </xf>
    <xf numFmtId="0" fontId="0" fillId="0" borderId="0" xfId="0" applyNumberFormat="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0" fontId="0" fillId="0" borderId="3" xfId="0" applyNumberFormat="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0" fontId="2" fillId="3" borderId="5" xfId="0" applyNumberFormat="1" applyFont="1" applyFill="1" applyBorder="1" applyAlignment="1">
      <alignment vertical="top"/>
    </xf>
    <xf numFmtId="0" fontId="0" fillId="0" borderId="6" xfId="0" applyNumberFormat="1" applyBorder="1" applyAlignment="1">
      <alignment vertical="top"/>
    </xf>
    <xf numFmtId="49" fontId="0" fillId="0" borderId="7" xfId="0" applyNumberFormat="1" applyBorder="1" applyAlignment="1">
      <alignment vertical="top"/>
    </xf>
    <xf numFmtId="0" fontId="0" fillId="0" borderId="7" xfId="0" applyNumberFormat="1" applyBorder="1" applyAlignment="1">
      <alignment vertical="top"/>
    </xf>
    <xf numFmtId="0" fontId="4" fillId="0" borderId="8" xfId="0" applyNumberFormat="1" applyFont="1" applyBorder="1" applyAlignment="1">
      <alignment vertical="top"/>
    </xf>
    <xf numFmtId="0" fontId="0" fillId="0" borderId="8" xfId="0" applyNumberFormat="1" applyBorder="1" applyAlignment="1">
      <alignment vertical="top"/>
    </xf>
    <xf numFmtId="0" fontId="6" fillId="0" borderId="8" xfId="0" applyNumberFormat="1" applyFont="1" applyBorder="1" applyAlignment="1">
      <alignment vertical="top"/>
    </xf>
    <xf numFmtId="0" fontId="3" fillId="0" borderId="8" xfId="0" applyNumberFormat="1" applyFont="1" applyBorder="1" applyAlignment="1">
      <alignment vertical="top"/>
    </xf>
    <xf numFmtId="164" fontId="0" fillId="0" borderId="4" xfId="1" applyNumberFormat="1" applyFont="1" applyBorder="1" applyAlignment="1">
      <alignment vertical="top"/>
    </xf>
    <xf numFmtId="164" fontId="0" fillId="0" borderId="7" xfId="1" applyNumberFormat="1" applyFont="1" applyBorder="1" applyAlignment="1">
      <alignment vertical="top"/>
    </xf>
    <xf numFmtId="164" fontId="0" fillId="0" borderId="0" xfId="1" applyNumberFormat="1" applyFont="1" applyAlignment="1">
      <alignment vertical="top"/>
    </xf>
    <xf numFmtId="49" fontId="0" fillId="0" borderId="0" xfId="0" applyNumberFormat="1" applyAlignment="1">
      <alignment vertical="top"/>
    </xf>
    <xf numFmtId="49" fontId="3" fillId="0" borderId="0" xfId="0" applyNumberFormat="1" applyFont="1" applyAlignment="1">
      <alignment vertical="top"/>
    </xf>
    <xf numFmtId="0" fontId="0" fillId="0" borderId="11" xfId="0" applyBorder="1">
      <alignment vertical="top" wrapText="1"/>
    </xf>
    <xf numFmtId="0" fontId="0" fillId="0" borderId="12" xfId="0" applyNumberFormat="1" applyBorder="1">
      <alignment vertical="top" wrapText="1"/>
    </xf>
    <xf numFmtId="0" fontId="0" fillId="0" borderId="9" xfId="0" pivotButton="1" applyBorder="1">
      <alignment vertical="top" wrapText="1"/>
    </xf>
    <xf numFmtId="0" fontId="0" fillId="0" borderId="9" xfId="0" applyBorder="1" applyAlignment="1">
      <alignment horizontal="left" vertical="top" wrapText="1"/>
    </xf>
    <xf numFmtId="0" fontId="0" fillId="0" borderId="11" xfId="0" applyNumberFormat="1" applyBorder="1">
      <alignment vertical="top" wrapText="1"/>
    </xf>
    <xf numFmtId="0" fontId="0" fillId="0" borderId="10" xfId="0" applyBorder="1" applyAlignment="1">
      <alignment horizontal="left" vertical="top" wrapText="1"/>
    </xf>
    <xf numFmtId="0" fontId="0" fillId="0" borderId="14" xfId="0" applyNumberFormat="1" applyBorder="1">
      <alignment vertical="top" wrapText="1"/>
    </xf>
    <xf numFmtId="0" fontId="0" fillId="0" borderId="13" xfId="0" applyBorder="1" applyAlignment="1">
      <alignment horizontal="left" vertical="top" wrapText="1"/>
    </xf>
    <xf numFmtId="164" fontId="0" fillId="0" borderId="0" xfId="0" applyNumberFormat="1" applyAlignment="1">
      <alignment vertical="top"/>
    </xf>
    <xf numFmtId="164" fontId="0" fillId="0" borderId="8" xfId="1" applyNumberFormat="1" applyFont="1" applyBorder="1" applyAlignment="1">
      <alignment vertical="top"/>
    </xf>
    <xf numFmtId="44" fontId="0" fillId="0" borderId="11" xfId="0" applyNumberFormat="1" applyBorder="1">
      <alignment vertical="top" wrapText="1"/>
    </xf>
    <xf numFmtId="44" fontId="0" fillId="0" borderId="14" xfId="0" applyNumberFormat="1" applyBorder="1">
      <alignment vertical="top" wrapText="1"/>
    </xf>
    <xf numFmtId="0" fontId="2" fillId="3" borderId="15" xfId="0" applyNumberFormat="1" applyFont="1" applyFill="1" applyBorder="1" applyAlignment="1">
      <alignment vertical="top"/>
    </xf>
    <xf numFmtId="0" fontId="2" fillId="3" borderId="16" xfId="0" applyNumberFormat="1" applyFont="1" applyFill="1" applyBorder="1" applyAlignment="1">
      <alignment vertical="top"/>
    </xf>
    <xf numFmtId="0" fontId="0" fillId="0" borderId="17" xfId="0" applyNumberFormat="1" applyBorder="1" applyAlignment="1">
      <alignment vertical="top"/>
    </xf>
    <xf numFmtId="0" fontId="0" fillId="0" borderId="18" xfId="0" applyNumberFormat="1" applyBorder="1" applyAlignment="1">
      <alignment vertical="top"/>
    </xf>
    <xf numFmtId="49" fontId="2" fillId="2" borderId="19" xfId="0" applyNumberFormat="1" applyFont="1" applyFill="1" applyBorder="1" applyAlignment="1">
      <alignment vertical="top"/>
    </xf>
    <xf numFmtId="49" fontId="2" fillId="2" borderId="20" xfId="0" applyNumberFormat="1" applyFont="1" applyFill="1" applyBorder="1" applyAlignment="1">
      <alignment vertical="top"/>
    </xf>
    <xf numFmtId="164" fontId="2" fillId="2" borderId="20" xfId="1" applyNumberFormat="1" applyFont="1" applyFill="1" applyBorder="1" applyAlignment="1">
      <alignment vertical="top"/>
    </xf>
    <xf numFmtId="49" fontId="2" fillId="2" borderId="21" xfId="0" applyNumberFormat="1" applyFont="1" applyFill="1" applyBorder="1" applyAlignment="1">
      <alignment vertical="top"/>
    </xf>
    <xf numFmtId="0" fontId="2" fillId="3" borderId="22" xfId="0" applyNumberFormat="1" applyFont="1" applyFill="1" applyBorder="1" applyAlignment="1">
      <alignment vertical="top"/>
    </xf>
    <xf numFmtId="0" fontId="0" fillId="0" borderId="23" xfId="0" applyNumberFormat="1" applyBorder="1" applyAlignment="1">
      <alignment vertical="top"/>
    </xf>
    <xf numFmtId="49" fontId="0" fillId="0" borderId="24" xfId="0" applyNumberFormat="1" applyBorder="1" applyAlignment="1">
      <alignment vertical="top"/>
    </xf>
    <xf numFmtId="164" fontId="0" fillId="0" borderId="24" xfId="1" applyNumberFormat="1" applyFont="1" applyBorder="1" applyAlignment="1">
      <alignment vertical="top"/>
    </xf>
    <xf numFmtId="0" fontId="0" fillId="0" borderId="24" xfId="0" applyNumberFormat="1" applyBorder="1" applyAlignment="1">
      <alignment vertical="top"/>
    </xf>
    <xf numFmtId="0" fontId="0" fillId="0" borderId="25" xfId="0" applyNumberFormat="1" applyBorder="1" applyAlignment="1">
      <alignment vertical="top"/>
    </xf>
    <xf numFmtId="0" fontId="0" fillId="4" borderId="0" xfId="0" applyFill="1">
      <alignment vertical="top" wrapText="1"/>
    </xf>
    <xf numFmtId="49" fontId="7" fillId="5" borderId="8" xfId="0" applyNumberFormat="1" applyFont="1" applyFill="1" applyBorder="1" applyAlignment="1">
      <alignment vertical="top"/>
    </xf>
    <xf numFmtId="0" fontId="1" fillId="0" borderId="0" xfId="0" applyFont="1" applyAlignment="1">
      <alignment horizontal="center" vertical="center"/>
    </xf>
  </cellXfs>
  <cellStyles count="2">
    <cellStyle name="Currency" xfId="1" builtinId="4"/>
    <cellStyle name="Normal" xfId="0" builtinId="0"/>
  </cellStyles>
  <dxfs count="13">
    <dxf>
      <numFmt numFmtId="34" formatCode="_(&quot;$&quot;* #,##0.00_);_(&quot;$&quot;* \(#,##0.00\);_(&quot;$&quot;* &quot;-&quot;??_);_(@_)"/>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general" vertical="top" textRotation="0" wrapText="0" indent="0" justifyLastLine="0" shrinkToFit="0" readingOrder="0"/>
      <border diagonalUp="0" diagonalDown="0">
        <left style="thin">
          <color indexed="10"/>
        </left>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164" formatCode="_(&quot;$&quot;* #,##0_);_(&quot;$&quot;* \(#,##0\);_(&quot;$&quot;* &quot;-&quot;??_);_(@_)"/>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1"/>
        </left>
        <right style="thin">
          <color indexed="10"/>
        </right>
        <top style="thin">
          <color indexed="10"/>
        </top>
        <bottom style="thin">
          <color indexed="10"/>
        </bottom>
        <vertical/>
        <horizontal/>
      </border>
    </dxf>
    <dxf>
      <font>
        <b/>
        <i val="0"/>
        <strike val="0"/>
        <condense val="0"/>
        <extend val="0"/>
        <outline val="0"/>
        <shadow val="0"/>
        <u val="none"/>
        <vertAlign val="baseline"/>
        <sz val="10"/>
        <color indexed="8"/>
        <name val="Helvetica Neue"/>
        <family val="2"/>
        <scheme val="none"/>
      </font>
      <numFmt numFmtId="0" formatCode="General"/>
      <fill>
        <patternFill patternType="solid">
          <fgColor indexed="64"/>
          <bgColor indexed="12"/>
        </patternFill>
      </fill>
      <alignment horizontal="general" vertical="top" textRotation="0" wrapText="0" indent="0" justifyLastLine="0" shrinkToFit="0" readingOrder="0"/>
      <border diagonalUp="0" diagonalDown="0">
        <left/>
        <right style="thin">
          <color indexed="11"/>
        </right>
        <top style="thin">
          <color indexed="10"/>
        </top>
        <bottom style="thin">
          <color indexed="10"/>
        </bottom>
        <vertical/>
        <horizontal/>
      </border>
    </dxf>
    <dxf>
      <border outline="0">
        <left style="thin">
          <color indexed="10"/>
        </left>
        <right style="thin">
          <color indexed="10"/>
        </right>
        <top style="thin">
          <color indexed="10"/>
        </top>
        <bottom style="thin">
          <color indexed="10"/>
        </bottom>
      </border>
    </dxf>
    <dxf>
      <alignment horizontal="general" vertical="top" textRotation="0" wrapText="0" indent="0" justifyLastLine="0" shrinkToFit="0" readingOrder="0"/>
    </dxf>
    <dxf>
      <border outline="0">
        <bottom style="thin">
          <color indexed="11"/>
        </bottom>
      </border>
    </dxf>
    <dxf>
      <font>
        <b/>
        <i val="0"/>
        <strike val="0"/>
        <condense val="0"/>
        <extend val="0"/>
        <outline val="0"/>
        <shadow val="0"/>
        <u val="none"/>
        <vertAlign val="baseline"/>
        <sz val="10"/>
        <color indexed="8"/>
        <name val="Helvetica Neue"/>
        <family val="2"/>
        <scheme val="none"/>
      </font>
      <numFmt numFmtId="30" formatCode="@"/>
      <fill>
        <patternFill patternType="solid">
          <fgColor indexed="64"/>
          <bgColor indexed="9"/>
        </patternFill>
      </fill>
      <alignment horizontal="general" vertical="top" textRotation="0" wrapText="0" indent="0" justifyLastLine="0" shrinkToFit="0" readingOrder="0"/>
      <border diagonalUp="0" diagonalDown="0" outline="0">
        <left style="thin">
          <color indexed="10"/>
        </left>
        <right style="thin">
          <color indexed="10"/>
        </right>
        <top/>
        <bottom/>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AB7942"/>
      <color rgb="FF929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[graduation_rate Project.xlsx]Pivot Table!PivotTable22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Highschool</a:t>
            </a:r>
            <a:r>
              <a:rPr lang="en-US" baseline="0"/>
              <a:t> GPA correlation to Parental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c:f>
              <c:strCache>
                <c:ptCount val="1"/>
                <c:pt idx="0">
                  <c:v>Total</c:v>
                </c:pt>
              </c:strCache>
            </c:strRef>
          </c:tx>
          <c:spPr>
            <a:ln w="28575" cap="rnd">
              <a:solidFill>
                <a:schemeClr val="accent4">
                  <a:lumMod val="40000"/>
                  <a:lumOff val="60000"/>
                </a:schemeClr>
              </a:solidFill>
              <a:round/>
            </a:ln>
            <a:effectLst/>
          </c:spPr>
          <c:marker>
            <c:symbol val="none"/>
          </c:marker>
          <c:cat>
            <c:strRef>
              <c:f>'Pivot Table'!$A$15:$A$28</c:f>
              <c:strCache>
                <c:ptCount val="13"/>
                <c:pt idx="0">
                  <c:v>2.8</c:v>
                </c:pt>
                <c:pt idx="1">
                  <c:v>2.9</c:v>
                </c:pt>
                <c:pt idx="2">
                  <c:v>3</c:v>
                </c:pt>
                <c:pt idx="3">
                  <c:v>3.1</c:v>
                </c:pt>
                <c:pt idx="4">
                  <c:v>3.2</c:v>
                </c:pt>
                <c:pt idx="5">
                  <c:v>3.3</c:v>
                </c:pt>
                <c:pt idx="6">
                  <c:v>3.4</c:v>
                </c:pt>
                <c:pt idx="7">
                  <c:v>3.5</c:v>
                </c:pt>
                <c:pt idx="8">
                  <c:v>3.6</c:v>
                </c:pt>
                <c:pt idx="9">
                  <c:v>3.7</c:v>
                </c:pt>
                <c:pt idx="10">
                  <c:v>3.8</c:v>
                </c:pt>
                <c:pt idx="11">
                  <c:v>3.9</c:v>
                </c:pt>
                <c:pt idx="12">
                  <c:v>4</c:v>
                </c:pt>
              </c:strCache>
            </c:strRef>
          </c:cat>
          <c:val>
            <c:numRef>
              <c:f>'Pivot Table'!$B$15:$B$28</c:f>
              <c:numCache>
                <c:formatCode>General</c:formatCode>
                <c:ptCount val="13"/>
                <c:pt idx="0">
                  <c:v>46686</c:v>
                </c:pt>
                <c:pt idx="1">
                  <c:v>59668.2</c:v>
                </c:pt>
                <c:pt idx="2">
                  <c:v>58084.615384615383</c:v>
                </c:pt>
                <c:pt idx="3">
                  <c:v>55460.85</c:v>
                </c:pt>
                <c:pt idx="4">
                  <c:v>61956.761904761908</c:v>
                </c:pt>
                <c:pt idx="5">
                  <c:v>62636.981818181819</c:v>
                </c:pt>
                <c:pt idx="6">
                  <c:v>64520.84482758621</c:v>
                </c:pt>
                <c:pt idx="7">
                  <c:v>62762.525773195877</c:v>
                </c:pt>
                <c:pt idx="8">
                  <c:v>61049.770114942527</c:v>
                </c:pt>
                <c:pt idx="9">
                  <c:v>65329.76699029126</c:v>
                </c:pt>
                <c:pt idx="10">
                  <c:v>66764.938144329892</c:v>
                </c:pt>
                <c:pt idx="11">
                  <c:v>69058.342592592599</c:v>
                </c:pt>
                <c:pt idx="12">
                  <c:v>74521.742765273317</c:v>
                </c:pt>
              </c:numCache>
            </c:numRef>
          </c:val>
          <c:smooth val="0"/>
          <c:extLst>
            <c:ext xmlns:c16="http://schemas.microsoft.com/office/drawing/2014/chart" uri="{C3380CC4-5D6E-409C-BE32-E72D297353CC}">
              <c16:uniqueId val="{00000000-FF3E-E64B-B868-ED8FF7EE7915}"/>
            </c:ext>
          </c:extLst>
        </c:ser>
        <c:dLbls>
          <c:showLegendKey val="0"/>
          <c:showVal val="0"/>
          <c:showCatName val="0"/>
          <c:showSerName val="0"/>
          <c:showPercent val="0"/>
          <c:showBubbleSize val="0"/>
        </c:dLbls>
        <c:smooth val="0"/>
        <c:axId val="1166333552"/>
        <c:axId val="1179099056"/>
      </c:lineChart>
      <c:catAx>
        <c:axId val="116633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Highschool</a:t>
                </a:r>
                <a:r>
                  <a:rPr lang="en-US" baseline="0"/>
                  <a:t> GPA</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99056"/>
        <c:crosses val="autoZero"/>
        <c:auto val="1"/>
        <c:lblAlgn val="ctr"/>
        <c:lblOffset val="100"/>
        <c:noMultiLvlLbl val="0"/>
      </c:catAx>
      <c:valAx>
        <c:axId val="117909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Parental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33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[graduation_rate Project.xlsx]Pivot Table!PivotTable24</c:name>
    <c:fmtId val="4"/>
  </c:pivotSource>
  <c:chart>
    <c:title>
      <c:tx>
        <c:rich>
          <a:bodyPr rot="0" spcFirstLastPara="1" vertOverflow="ellipsis" vert="horz" wrap="square" anchor="ctr" anchorCtr="1"/>
          <a:lstStyle/>
          <a:p>
            <a:pPr>
              <a:defRPr sz="2000" b="0" i="0" u="none" strike="noStrike" kern="1200" spc="0" baseline="0">
                <a:solidFill>
                  <a:schemeClr val="accent4">
                    <a:lumMod val="40000"/>
                    <a:lumOff val="60000"/>
                  </a:schemeClr>
                </a:solidFill>
                <a:latin typeface="+mn-lt"/>
                <a:ea typeface="+mn-ea"/>
                <a:cs typeface="+mn-cs"/>
              </a:defRPr>
            </a:pPr>
            <a:r>
              <a:rPr lang="en-US" sz="2000"/>
              <a:t>AVG Parental income per </a:t>
            </a:r>
          </a:p>
          <a:p>
            <a:pPr>
              <a:defRPr sz="2000"/>
            </a:pPr>
            <a:r>
              <a:rPr lang="en-US" sz="2000"/>
              <a:t>Parental Education level</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4">
                  <a:lumMod val="40000"/>
                  <a:lumOff val="60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0383892982012"/>
          <c:y val="0.1364209201247204"/>
          <c:w val="0.81026668225593146"/>
          <c:h val="0.77570724680026037"/>
        </c:manualLayout>
      </c:layout>
      <c:barChart>
        <c:barDir val="bar"/>
        <c:grouping val="clustered"/>
        <c:varyColors val="0"/>
        <c:ser>
          <c:idx val="0"/>
          <c:order val="0"/>
          <c:tx>
            <c:strRef>
              <c:f>'Pivot Table'!$B$62</c:f>
              <c:strCache>
                <c:ptCount val="1"/>
                <c:pt idx="0">
                  <c:v>Total</c:v>
                </c:pt>
              </c:strCache>
            </c:strRef>
          </c:tx>
          <c:spPr>
            <a:solidFill>
              <a:schemeClr val="accent4">
                <a:lumMod val="40000"/>
                <a:lumOff val="60000"/>
              </a:schemeClr>
            </a:solidFill>
            <a:ln>
              <a:noFill/>
            </a:ln>
            <a:effectLst/>
          </c:spPr>
          <c:invertIfNegative val="0"/>
          <c:cat>
            <c:strRef>
              <c:f>'Pivot Table'!$A$63:$A$69</c:f>
              <c:strCache>
                <c:ptCount val="6"/>
                <c:pt idx="0">
                  <c:v>associate's degree</c:v>
                </c:pt>
                <c:pt idx="1">
                  <c:v>bachelor's degree</c:v>
                </c:pt>
                <c:pt idx="2">
                  <c:v>high school</c:v>
                </c:pt>
                <c:pt idx="3">
                  <c:v>master's degree</c:v>
                </c:pt>
                <c:pt idx="4">
                  <c:v>some college</c:v>
                </c:pt>
                <c:pt idx="5">
                  <c:v>some high school</c:v>
                </c:pt>
              </c:strCache>
            </c:strRef>
          </c:cat>
          <c:val>
            <c:numRef>
              <c:f>'Pivot Table'!$B$63:$B$69</c:f>
              <c:numCache>
                <c:formatCode>_("$"* #,##0.00_);_("$"* \(#,##0.00\);_("$"* "-"??_);_(@_)</c:formatCode>
                <c:ptCount val="6"/>
                <c:pt idx="0">
                  <c:v>73193.579545454544</c:v>
                </c:pt>
                <c:pt idx="1">
                  <c:v>81602.177419354834</c:v>
                </c:pt>
                <c:pt idx="2">
                  <c:v>57696.149758454107</c:v>
                </c:pt>
                <c:pt idx="3">
                  <c:v>89728.296296296292</c:v>
                </c:pt>
                <c:pt idx="4">
                  <c:v>68195.418103448275</c:v>
                </c:pt>
                <c:pt idx="5">
                  <c:v>51914.888888888891</c:v>
                </c:pt>
              </c:numCache>
            </c:numRef>
          </c:val>
          <c:extLst>
            <c:ext xmlns:c16="http://schemas.microsoft.com/office/drawing/2014/chart" uri="{C3380CC4-5D6E-409C-BE32-E72D297353CC}">
              <c16:uniqueId val="{00000000-4B97-494A-8F51-DD9E9173AF7D}"/>
            </c:ext>
          </c:extLst>
        </c:ser>
        <c:dLbls>
          <c:showLegendKey val="0"/>
          <c:showVal val="0"/>
          <c:showCatName val="0"/>
          <c:showSerName val="0"/>
          <c:showPercent val="0"/>
          <c:showBubbleSize val="0"/>
        </c:dLbls>
        <c:gapWidth val="150"/>
        <c:axId val="93233056"/>
        <c:axId val="688328752"/>
      </c:barChart>
      <c:catAx>
        <c:axId val="93233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4">
                        <a:lumMod val="40000"/>
                        <a:lumOff val="60000"/>
                      </a:schemeClr>
                    </a:solidFill>
                    <a:latin typeface="+mn-lt"/>
                    <a:ea typeface="+mn-ea"/>
                    <a:cs typeface="+mn-cs"/>
                  </a:defRPr>
                </a:pPr>
                <a:r>
                  <a:rPr lang="en-US"/>
                  <a:t>Parental Level of Education</a:t>
                </a:r>
              </a:p>
            </c:rich>
          </c:tx>
          <c:layout>
            <c:manualLayout>
              <c:xMode val="edge"/>
              <c:yMode val="edge"/>
              <c:x val="0"/>
              <c:y val="0.394924386228473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lumMod val="40000"/>
                      <a:lumOff val="6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4">
                    <a:lumMod val="40000"/>
                    <a:lumOff val="60000"/>
                  </a:schemeClr>
                </a:solidFill>
                <a:latin typeface="+mn-lt"/>
                <a:ea typeface="+mn-ea"/>
                <a:cs typeface="+mn-cs"/>
              </a:defRPr>
            </a:pPr>
            <a:endParaRPr lang="en-US"/>
          </a:p>
        </c:txPr>
        <c:crossAx val="688328752"/>
        <c:crosses val="autoZero"/>
        <c:auto val="1"/>
        <c:lblAlgn val="ctr"/>
        <c:lblOffset val="100"/>
        <c:noMultiLvlLbl val="0"/>
      </c:catAx>
      <c:valAx>
        <c:axId val="688328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accent4">
                        <a:lumMod val="40000"/>
                        <a:lumOff val="60000"/>
                      </a:schemeClr>
                    </a:solidFill>
                    <a:latin typeface="+mn-lt"/>
                    <a:ea typeface="+mn-ea"/>
                    <a:cs typeface="+mn-cs"/>
                  </a:defRPr>
                </a:pPr>
                <a:r>
                  <a:rPr lang="en-US"/>
                  <a:t>Average Parental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4">
                      <a:lumMod val="40000"/>
                      <a:lumOff val="60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40000"/>
                    <a:lumOff val="60000"/>
                  </a:schemeClr>
                </a:solidFill>
                <a:latin typeface="+mn-lt"/>
                <a:ea typeface="+mn-ea"/>
                <a:cs typeface="+mn-cs"/>
              </a:defRPr>
            </a:pPr>
            <a:endParaRPr lang="en-US"/>
          </a:p>
        </c:txPr>
        <c:crossAx val="9323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4">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[graduation_rate Project.xlsx]Pivot Table!PivotTable23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College GPA vs</a:t>
            </a:r>
            <a:r>
              <a:rPr lang="en-US" baseline="0"/>
              <a:t> AVG ACT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c:f>
              <c:strCache>
                <c:ptCount val="1"/>
                <c:pt idx="0">
                  <c:v>Total</c:v>
                </c:pt>
              </c:strCache>
            </c:strRef>
          </c:tx>
          <c:spPr>
            <a:ln w="28575" cap="rnd">
              <a:solidFill>
                <a:schemeClr val="accent4">
                  <a:lumMod val="40000"/>
                  <a:lumOff val="60000"/>
                </a:schemeClr>
              </a:solidFill>
              <a:round/>
            </a:ln>
            <a:effectLst/>
          </c:spPr>
          <c:marker>
            <c:symbol val="none"/>
          </c:marker>
          <c:cat>
            <c:strRef>
              <c:f>'Pivot Table'!$A$37:$A$52</c:f>
              <c:strCache>
                <c:ptCount val="15"/>
                <c:pt idx="0">
                  <c:v>2.6</c:v>
                </c:pt>
                <c:pt idx="1">
                  <c:v>2.7</c:v>
                </c:pt>
                <c:pt idx="2">
                  <c:v>2.8</c:v>
                </c:pt>
                <c:pt idx="3">
                  <c:v>2.9</c:v>
                </c:pt>
                <c:pt idx="4">
                  <c:v>3</c:v>
                </c:pt>
                <c:pt idx="5">
                  <c:v>3.1</c:v>
                </c:pt>
                <c:pt idx="6">
                  <c:v>3.2</c:v>
                </c:pt>
                <c:pt idx="7">
                  <c:v>3.3</c:v>
                </c:pt>
                <c:pt idx="8">
                  <c:v>3.4</c:v>
                </c:pt>
                <c:pt idx="9">
                  <c:v>3.5</c:v>
                </c:pt>
                <c:pt idx="10">
                  <c:v>3.6</c:v>
                </c:pt>
                <c:pt idx="11">
                  <c:v>3.7</c:v>
                </c:pt>
                <c:pt idx="12">
                  <c:v>3.8</c:v>
                </c:pt>
                <c:pt idx="13">
                  <c:v>3.9</c:v>
                </c:pt>
                <c:pt idx="14">
                  <c:v>4</c:v>
                </c:pt>
              </c:strCache>
            </c:strRef>
          </c:cat>
          <c:val>
            <c:numRef>
              <c:f>'Pivot Table'!$B$37:$B$52</c:f>
              <c:numCache>
                <c:formatCode>General</c:formatCode>
                <c:ptCount val="15"/>
                <c:pt idx="0">
                  <c:v>24</c:v>
                </c:pt>
                <c:pt idx="1">
                  <c:v>22.333333333333332</c:v>
                </c:pt>
                <c:pt idx="2">
                  <c:v>25.5</c:v>
                </c:pt>
                <c:pt idx="3">
                  <c:v>26.043478260869566</c:v>
                </c:pt>
                <c:pt idx="4">
                  <c:v>26.604166666666668</c:v>
                </c:pt>
                <c:pt idx="5">
                  <c:v>26.666666666666668</c:v>
                </c:pt>
                <c:pt idx="6">
                  <c:v>27.871212121212121</c:v>
                </c:pt>
                <c:pt idx="7">
                  <c:v>28.158192090395481</c:v>
                </c:pt>
                <c:pt idx="8">
                  <c:v>28.643750000000001</c:v>
                </c:pt>
                <c:pt idx="9">
                  <c:v>29.148148148148149</c:v>
                </c:pt>
                <c:pt idx="10">
                  <c:v>29.981818181818181</c:v>
                </c:pt>
                <c:pt idx="11">
                  <c:v>30.423728813559322</c:v>
                </c:pt>
                <c:pt idx="12">
                  <c:v>31.34090909090909</c:v>
                </c:pt>
                <c:pt idx="13">
                  <c:v>31.75</c:v>
                </c:pt>
                <c:pt idx="14">
                  <c:v>32.5</c:v>
                </c:pt>
              </c:numCache>
            </c:numRef>
          </c:val>
          <c:smooth val="0"/>
          <c:extLst>
            <c:ext xmlns:c16="http://schemas.microsoft.com/office/drawing/2014/chart" uri="{C3380CC4-5D6E-409C-BE32-E72D297353CC}">
              <c16:uniqueId val="{00000000-3609-F548-B6F3-3C7BC5022076}"/>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1178124160"/>
        <c:axId val="1178125808"/>
      </c:lineChart>
      <c:catAx>
        <c:axId val="117812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College GPA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25808"/>
        <c:crosses val="autoZero"/>
        <c:auto val="1"/>
        <c:lblAlgn val="ctr"/>
        <c:lblOffset val="100"/>
        <c:noMultiLvlLbl val="0"/>
      </c:catAx>
      <c:valAx>
        <c:axId val="117812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ACT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2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[graduation_rate Project.xlsx]Pivot Table!PivotTable21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Parental level of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4">
                <a:lumMod val="40000"/>
                <a:lumOff val="60000"/>
              </a:schemeClr>
            </a:solidFill>
            <a:ln>
              <a:noFill/>
            </a:ln>
            <a:effectLst/>
          </c:spPr>
          <c:invertIfNegative val="0"/>
          <c:cat>
            <c:strRef>
              <c:f>'Pivot Table'!$A$4:$A$10</c:f>
              <c:strCache>
                <c:ptCount val="6"/>
                <c:pt idx="0">
                  <c:v>associate's degree</c:v>
                </c:pt>
                <c:pt idx="1">
                  <c:v>bachelor's degree</c:v>
                </c:pt>
                <c:pt idx="2">
                  <c:v>high school</c:v>
                </c:pt>
                <c:pt idx="3">
                  <c:v>master's degree</c:v>
                </c:pt>
                <c:pt idx="4">
                  <c:v>some college</c:v>
                </c:pt>
                <c:pt idx="5">
                  <c:v>some high school</c:v>
                </c:pt>
              </c:strCache>
            </c:strRef>
          </c:cat>
          <c:val>
            <c:numRef>
              <c:f>'Pivot Table'!$B$4:$B$10</c:f>
              <c:numCache>
                <c:formatCode>General</c:formatCode>
                <c:ptCount val="6"/>
                <c:pt idx="0">
                  <c:v>176</c:v>
                </c:pt>
                <c:pt idx="1">
                  <c:v>124</c:v>
                </c:pt>
                <c:pt idx="2">
                  <c:v>207</c:v>
                </c:pt>
                <c:pt idx="3">
                  <c:v>81</c:v>
                </c:pt>
                <c:pt idx="4">
                  <c:v>232</c:v>
                </c:pt>
                <c:pt idx="5">
                  <c:v>180</c:v>
                </c:pt>
              </c:numCache>
            </c:numRef>
          </c:val>
          <c:extLst>
            <c:ext xmlns:c16="http://schemas.microsoft.com/office/drawing/2014/chart" uri="{C3380CC4-5D6E-409C-BE32-E72D297353CC}">
              <c16:uniqueId val="{00000000-80A6-9B4C-9066-7866AAB04535}"/>
            </c:ext>
          </c:extLst>
        </c:ser>
        <c:dLbls>
          <c:showLegendKey val="0"/>
          <c:showVal val="0"/>
          <c:showCatName val="0"/>
          <c:showSerName val="0"/>
          <c:showPercent val="0"/>
          <c:showBubbleSize val="0"/>
        </c:dLbls>
        <c:gapWidth val="150"/>
        <c:axId val="181693167"/>
        <c:axId val="108717343"/>
      </c:barChart>
      <c:catAx>
        <c:axId val="18169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Parenatal Level of 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17343"/>
        <c:crosses val="autoZero"/>
        <c:auto val="1"/>
        <c:lblAlgn val="ctr"/>
        <c:lblOffset val="100"/>
        <c:noMultiLvlLbl val="0"/>
      </c:catAx>
      <c:valAx>
        <c:axId val="10871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Parental level of education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[graduation_rate Project.xlsx]Pivot Table!PivotTable25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years to graduate relating to College GPA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Table'!$B$82</c:f>
              <c:strCache>
                <c:ptCount val="1"/>
                <c:pt idx="0">
                  <c:v>Total</c:v>
                </c:pt>
              </c:strCache>
            </c:strRef>
          </c:tx>
          <c:spPr>
            <a:ln w="28575" cap="rnd">
              <a:solidFill>
                <a:schemeClr val="accent4">
                  <a:lumMod val="40000"/>
                  <a:lumOff val="60000"/>
                </a:schemeClr>
              </a:solidFill>
              <a:round/>
            </a:ln>
            <a:effectLst/>
          </c:spPr>
          <c:marker>
            <c:symbol val="none"/>
          </c:marker>
          <c:cat>
            <c:strRef>
              <c:f>'Pivot Table'!$A$83:$A$98</c:f>
              <c:strCache>
                <c:ptCount val="15"/>
                <c:pt idx="0">
                  <c:v>2.6</c:v>
                </c:pt>
                <c:pt idx="1">
                  <c:v>2.7</c:v>
                </c:pt>
                <c:pt idx="2">
                  <c:v>2.8</c:v>
                </c:pt>
                <c:pt idx="3">
                  <c:v>2.9</c:v>
                </c:pt>
                <c:pt idx="4">
                  <c:v>3</c:v>
                </c:pt>
                <c:pt idx="5">
                  <c:v>3.1</c:v>
                </c:pt>
                <c:pt idx="6">
                  <c:v>3.2</c:v>
                </c:pt>
                <c:pt idx="7">
                  <c:v>3.3</c:v>
                </c:pt>
                <c:pt idx="8">
                  <c:v>3.4</c:v>
                </c:pt>
                <c:pt idx="9">
                  <c:v>3.5</c:v>
                </c:pt>
                <c:pt idx="10">
                  <c:v>3.6</c:v>
                </c:pt>
                <c:pt idx="11">
                  <c:v>3.7</c:v>
                </c:pt>
                <c:pt idx="12">
                  <c:v>3.8</c:v>
                </c:pt>
                <c:pt idx="13">
                  <c:v>3.9</c:v>
                </c:pt>
                <c:pt idx="14">
                  <c:v>4</c:v>
                </c:pt>
              </c:strCache>
            </c:strRef>
          </c:cat>
          <c:val>
            <c:numRef>
              <c:f>'Pivot Table'!$B$83:$B$98</c:f>
              <c:numCache>
                <c:formatCode>General</c:formatCode>
                <c:ptCount val="15"/>
                <c:pt idx="0">
                  <c:v>9</c:v>
                </c:pt>
                <c:pt idx="1">
                  <c:v>7</c:v>
                </c:pt>
                <c:pt idx="2">
                  <c:v>6.375</c:v>
                </c:pt>
                <c:pt idx="3">
                  <c:v>6.5217391304347823</c:v>
                </c:pt>
                <c:pt idx="4">
                  <c:v>6.0625</c:v>
                </c:pt>
                <c:pt idx="5">
                  <c:v>5.666666666666667</c:v>
                </c:pt>
                <c:pt idx="6">
                  <c:v>5.4090909090909092</c:v>
                </c:pt>
                <c:pt idx="7">
                  <c:v>5.0225988700564974</c:v>
                </c:pt>
                <c:pt idx="8">
                  <c:v>5.1312499999999996</c:v>
                </c:pt>
                <c:pt idx="9">
                  <c:v>4.4888888888888889</c:v>
                </c:pt>
                <c:pt idx="10">
                  <c:v>4.4363636363636365</c:v>
                </c:pt>
                <c:pt idx="11">
                  <c:v>4.1694915254237293</c:v>
                </c:pt>
                <c:pt idx="12">
                  <c:v>3.9545454545454546</c:v>
                </c:pt>
                <c:pt idx="13">
                  <c:v>3.8125</c:v>
                </c:pt>
                <c:pt idx="14">
                  <c:v>3.1666666666666665</c:v>
                </c:pt>
              </c:numCache>
            </c:numRef>
          </c:val>
          <c:smooth val="0"/>
          <c:extLst>
            <c:ext xmlns:c16="http://schemas.microsoft.com/office/drawing/2014/chart" uri="{C3380CC4-5D6E-409C-BE32-E72D297353CC}">
              <c16:uniqueId val="{00000000-8E7E-E442-B11C-EA46EC3947AA}"/>
            </c:ext>
          </c:extLst>
        </c:ser>
        <c:dLbls>
          <c:showLegendKey val="0"/>
          <c:showVal val="0"/>
          <c:showCatName val="0"/>
          <c:showSerName val="0"/>
          <c:showPercent val="0"/>
          <c:showBubbleSize val="0"/>
        </c:dLbls>
        <c:smooth val="0"/>
        <c:axId val="80149680"/>
        <c:axId val="80151328"/>
      </c:lineChart>
      <c:catAx>
        <c:axId val="8014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College GPA</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51328"/>
        <c:crosses val="autoZero"/>
        <c:auto val="1"/>
        <c:lblAlgn val="ctr"/>
        <c:lblOffset val="100"/>
        <c:noMultiLvlLbl val="0"/>
      </c:catAx>
      <c:valAx>
        <c:axId val="8015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 to Graduate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4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[graduation_rate Project.xlsx]Pivot Table!PivotTable24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Parental level of education vs Parental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Table'!$B$62</c:f>
              <c:strCache>
                <c:ptCount val="1"/>
                <c:pt idx="0">
                  <c:v>Total</c:v>
                </c:pt>
              </c:strCache>
            </c:strRef>
          </c:tx>
          <c:spPr>
            <a:solidFill>
              <a:schemeClr val="accent4">
                <a:lumMod val="40000"/>
                <a:lumOff val="60000"/>
              </a:schemeClr>
            </a:solidFill>
            <a:ln>
              <a:noFill/>
            </a:ln>
            <a:effectLst/>
          </c:spPr>
          <c:invertIfNegative val="0"/>
          <c:cat>
            <c:strRef>
              <c:f>'Pivot Table'!$A$63:$A$69</c:f>
              <c:strCache>
                <c:ptCount val="6"/>
                <c:pt idx="0">
                  <c:v>associate's degree</c:v>
                </c:pt>
                <c:pt idx="1">
                  <c:v>bachelor's degree</c:v>
                </c:pt>
                <c:pt idx="2">
                  <c:v>high school</c:v>
                </c:pt>
                <c:pt idx="3">
                  <c:v>master's degree</c:v>
                </c:pt>
                <c:pt idx="4">
                  <c:v>some college</c:v>
                </c:pt>
                <c:pt idx="5">
                  <c:v>some high school</c:v>
                </c:pt>
              </c:strCache>
            </c:strRef>
          </c:cat>
          <c:val>
            <c:numRef>
              <c:f>'Pivot Table'!$B$63:$B$69</c:f>
              <c:numCache>
                <c:formatCode>_("$"* #,##0.00_);_("$"* \(#,##0.00\);_("$"* "-"??_);_(@_)</c:formatCode>
                <c:ptCount val="6"/>
                <c:pt idx="0">
                  <c:v>73193.579545454544</c:v>
                </c:pt>
                <c:pt idx="1">
                  <c:v>81602.177419354834</c:v>
                </c:pt>
                <c:pt idx="2">
                  <c:v>57696.149758454107</c:v>
                </c:pt>
                <c:pt idx="3">
                  <c:v>89728.296296296292</c:v>
                </c:pt>
                <c:pt idx="4">
                  <c:v>68195.418103448275</c:v>
                </c:pt>
                <c:pt idx="5">
                  <c:v>51914.888888888891</c:v>
                </c:pt>
              </c:numCache>
            </c:numRef>
          </c:val>
          <c:extLst>
            <c:ext xmlns:c16="http://schemas.microsoft.com/office/drawing/2014/chart" uri="{C3380CC4-5D6E-409C-BE32-E72D297353CC}">
              <c16:uniqueId val="{00000000-3C2A-D84F-A972-4C1E056BD253}"/>
            </c:ext>
          </c:extLst>
        </c:ser>
        <c:dLbls>
          <c:showLegendKey val="0"/>
          <c:showVal val="0"/>
          <c:showCatName val="0"/>
          <c:showSerName val="0"/>
          <c:showPercent val="0"/>
          <c:showBubbleSize val="0"/>
        </c:dLbls>
        <c:gapWidth val="150"/>
        <c:axId val="93233056"/>
        <c:axId val="688328752"/>
      </c:barChart>
      <c:catAx>
        <c:axId val="93233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Parental Level of Education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328752"/>
        <c:crosses val="autoZero"/>
        <c:auto val="1"/>
        <c:lblAlgn val="ctr"/>
        <c:lblOffset val="100"/>
        <c:noMultiLvlLbl val="0"/>
      </c:catAx>
      <c:valAx>
        <c:axId val="688328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Parental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[graduation_rate Project.xlsx]Pivot Table!PivotTable28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Students that will graduate Late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929000"/>
          </a:solidFill>
          <a:ln w="19050">
            <a:solidFill>
              <a:schemeClr val="lt1"/>
            </a:solidFill>
          </a:ln>
          <a:effectLst/>
        </c:spPr>
      </c:pivotFmt>
      <c:pivotFmt>
        <c:idx val="2"/>
        <c:spPr>
          <a:solidFill>
            <a:schemeClr val="accent4">
              <a:lumMod val="40000"/>
              <a:lumOff val="60000"/>
            </a:schemeClr>
          </a:solidFill>
          <a:ln w="19050">
            <a:solidFill>
              <a:schemeClr val="lt1"/>
            </a:solidFill>
          </a:ln>
          <a:effectLst/>
        </c:spPr>
      </c:pivotFmt>
    </c:pivotFmts>
    <c:plotArea>
      <c:layout/>
      <c:doughnutChart>
        <c:varyColors val="1"/>
        <c:ser>
          <c:idx val="0"/>
          <c:order val="0"/>
          <c:tx>
            <c:strRef>
              <c:f>'Pivot Table'!$B$107</c:f>
              <c:strCache>
                <c:ptCount val="1"/>
                <c:pt idx="0">
                  <c:v>Total</c:v>
                </c:pt>
              </c:strCache>
            </c:strRef>
          </c:tx>
          <c:spPr>
            <a:solidFill>
              <a:schemeClr val="accent4">
                <a:lumMod val="40000"/>
                <a:lumOff val="60000"/>
              </a:schemeClr>
            </a:solidFill>
          </c:spPr>
          <c:dPt>
            <c:idx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1-7FAA-EE43-8E58-E59686A3F960}"/>
              </c:ext>
            </c:extLst>
          </c:dPt>
          <c:dPt>
            <c:idx val="1"/>
            <c:bubble3D val="0"/>
            <c:spPr>
              <a:solidFill>
                <a:srgbClr val="929000"/>
              </a:solidFill>
              <a:ln w="19050">
                <a:solidFill>
                  <a:schemeClr val="lt1"/>
                </a:solidFill>
              </a:ln>
              <a:effectLst/>
            </c:spPr>
            <c:extLst>
              <c:ext xmlns:c16="http://schemas.microsoft.com/office/drawing/2014/chart" uri="{C3380CC4-5D6E-409C-BE32-E72D297353CC}">
                <c16:uniqueId val="{00000002-26D5-F04E-AD2C-AA94F15973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Table'!$A$108:$A$110</c:f>
              <c:strCache>
                <c:ptCount val="2"/>
                <c:pt idx="0">
                  <c:v>LATE</c:v>
                </c:pt>
                <c:pt idx="1">
                  <c:v>ON TIME</c:v>
                </c:pt>
              </c:strCache>
            </c:strRef>
          </c:cat>
          <c:val>
            <c:numRef>
              <c:f>'Pivot Table'!$B$108:$B$110</c:f>
              <c:numCache>
                <c:formatCode>General</c:formatCode>
                <c:ptCount val="2"/>
                <c:pt idx="0">
                  <c:v>561</c:v>
                </c:pt>
                <c:pt idx="1">
                  <c:v>439</c:v>
                </c:pt>
              </c:numCache>
            </c:numRef>
          </c:val>
          <c:extLst>
            <c:ext xmlns:c16="http://schemas.microsoft.com/office/drawing/2014/chart" uri="{C3380CC4-5D6E-409C-BE32-E72D297353CC}">
              <c16:uniqueId val="{00000000-26D5-F04E-AD2C-AA94F159736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[graduation_rate Project.xlsx]Pivot Table!PivotTable22</c:name>
    <c:fmtId val="4"/>
  </c:pivotSource>
  <c:chart>
    <c:title>
      <c:tx>
        <c:rich>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r>
              <a:rPr lang="en-US" sz="2000"/>
              <a:t>Highschool GPA correlation to Parental income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c:f>
              <c:strCache>
                <c:ptCount val="1"/>
                <c:pt idx="0">
                  <c:v>Total</c:v>
                </c:pt>
              </c:strCache>
            </c:strRef>
          </c:tx>
          <c:spPr>
            <a:ln w="28575" cap="rnd">
              <a:solidFill>
                <a:schemeClr val="accent4">
                  <a:lumMod val="40000"/>
                  <a:lumOff val="60000"/>
                </a:schemeClr>
              </a:solidFill>
              <a:round/>
            </a:ln>
            <a:effectLst/>
          </c:spPr>
          <c:marker>
            <c:symbol val="none"/>
          </c:marker>
          <c:cat>
            <c:strRef>
              <c:f>'Pivot Table'!$A$15:$A$28</c:f>
              <c:strCache>
                <c:ptCount val="13"/>
                <c:pt idx="0">
                  <c:v>2.8</c:v>
                </c:pt>
                <c:pt idx="1">
                  <c:v>2.9</c:v>
                </c:pt>
                <c:pt idx="2">
                  <c:v>3</c:v>
                </c:pt>
                <c:pt idx="3">
                  <c:v>3.1</c:v>
                </c:pt>
                <c:pt idx="4">
                  <c:v>3.2</c:v>
                </c:pt>
                <c:pt idx="5">
                  <c:v>3.3</c:v>
                </c:pt>
                <c:pt idx="6">
                  <c:v>3.4</c:v>
                </c:pt>
                <c:pt idx="7">
                  <c:v>3.5</c:v>
                </c:pt>
                <c:pt idx="8">
                  <c:v>3.6</c:v>
                </c:pt>
                <c:pt idx="9">
                  <c:v>3.7</c:v>
                </c:pt>
                <c:pt idx="10">
                  <c:v>3.8</c:v>
                </c:pt>
                <c:pt idx="11">
                  <c:v>3.9</c:v>
                </c:pt>
                <c:pt idx="12">
                  <c:v>4</c:v>
                </c:pt>
              </c:strCache>
            </c:strRef>
          </c:cat>
          <c:val>
            <c:numRef>
              <c:f>'Pivot Table'!$B$15:$B$28</c:f>
              <c:numCache>
                <c:formatCode>General</c:formatCode>
                <c:ptCount val="13"/>
                <c:pt idx="0">
                  <c:v>46686</c:v>
                </c:pt>
                <c:pt idx="1">
                  <c:v>59668.2</c:v>
                </c:pt>
                <c:pt idx="2">
                  <c:v>58084.615384615383</c:v>
                </c:pt>
                <c:pt idx="3">
                  <c:v>55460.85</c:v>
                </c:pt>
                <c:pt idx="4">
                  <c:v>61956.761904761908</c:v>
                </c:pt>
                <c:pt idx="5">
                  <c:v>62636.981818181819</c:v>
                </c:pt>
                <c:pt idx="6">
                  <c:v>64520.84482758621</c:v>
                </c:pt>
                <c:pt idx="7">
                  <c:v>62762.525773195877</c:v>
                </c:pt>
                <c:pt idx="8">
                  <c:v>61049.770114942527</c:v>
                </c:pt>
                <c:pt idx="9">
                  <c:v>65329.76699029126</c:v>
                </c:pt>
                <c:pt idx="10">
                  <c:v>66764.938144329892</c:v>
                </c:pt>
                <c:pt idx="11">
                  <c:v>69058.342592592599</c:v>
                </c:pt>
                <c:pt idx="12">
                  <c:v>74521.742765273317</c:v>
                </c:pt>
              </c:numCache>
            </c:numRef>
          </c:val>
          <c:smooth val="0"/>
          <c:extLst>
            <c:ext xmlns:c16="http://schemas.microsoft.com/office/drawing/2014/chart" uri="{C3380CC4-5D6E-409C-BE32-E72D297353CC}">
              <c16:uniqueId val="{00000000-53E3-7F44-B15E-3F13BB40234F}"/>
            </c:ext>
          </c:extLst>
        </c:ser>
        <c:dLbls>
          <c:showLegendKey val="0"/>
          <c:showVal val="0"/>
          <c:showCatName val="0"/>
          <c:showSerName val="0"/>
          <c:showPercent val="0"/>
          <c:showBubbleSize val="0"/>
        </c:dLbls>
        <c:smooth val="0"/>
        <c:axId val="1166333552"/>
        <c:axId val="1179099056"/>
      </c:lineChart>
      <c:catAx>
        <c:axId val="116633355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US"/>
                  <a:t>Highschool GPA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79099056"/>
        <c:crosses val="autoZero"/>
        <c:auto val="1"/>
        <c:lblAlgn val="ctr"/>
        <c:lblOffset val="100"/>
        <c:noMultiLvlLbl val="0"/>
      </c:catAx>
      <c:valAx>
        <c:axId val="117909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US"/>
                  <a:t>Parental 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6633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[graduation_rate Project.xlsx]Pivot Table!PivotTable25</c:name>
    <c:fmtId val="2"/>
  </c:pivotSource>
  <c:chart>
    <c:title>
      <c:tx>
        <c:rich>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r>
              <a:rPr lang="en-US" sz="2000"/>
              <a:t>Average years to graduate relating to College GPA</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Table'!$B$82</c:f>
              <c:strCache>
                <c:ptCount val="1"/>
                <c:pt idx="0">
                  <c:v>Total</c:v>
                </c:pt>
              </c:strCache>
            </c:strRef>
          </c:tx>
          <c:spPr>
            <a:ln w="28575" cap="rnd">
              <a:solidFill>
                <a:schemeClr val="accent4">
                  <a:lumMod val="40000"/>
                  <a:lumOff val="60000"/>
                </a:schemeClr>
              </a:solidFill>
              <a:round/>
            </a:ln>
            <a:effectLst/>
          </c:spPr>
          <c:marker>
            <c:symbol val="none"/>
          </c:marker>
          <c:cat>
            <c:strRef>
              <c:f>'Pivot Table'!$A$83:$A$98</c:f>
              <c:strCache>
                <c:ptCount val="15"/>
                <c:pt idx="0">
                  <c:v>2.6</c:v>
                </c:pt>
                <c:pt idx="1">
                  <c:v>2.7</c:v>
                </c:pt>
                <c:pt idx="2">
                  <c:v>2.8</c:v>
                </c:pt>
                <c:pt idx="3">
                  <c:v>2.9</c:v>
                </c:pt>
                <c:pt idx="4">
                  <c:v>3</c:v>
                </c:pt>
                <c:pt idx="5">
                  <c:v>3.1</c:v>
                </c:pt>
                <c:pt idx="6">
                  <c:v>3.2</c:v>
                </c:pt>
                <c:pt idx="7">
                  <c:v>3.3</c:v>
                </c:pt>
                <c:pt idx="8">
                  <c:v>3.4</c:v>
                </c:pt>
                <c:pt idx="9">
                  <c:v>3.5</c:v>
                </c:pt>
                <c:pt idx="10">
                  <c:v>3.6</c:v>
                </c:pt>
                <c:pt idx="11">
                  <c:v>3.7</c:v>
                </c:pt>
                <c:pt idx="12">
                  <c:v>3.8</c:v>
                </c:pt>
                <c:pt idx="13">
                  <c:v>3.9</c:v>
                </c:pt>
                <c:pt idx="14">
                  <c:v>4</c:v>
                </c:pt>
              </c:strCache>
            </c:strRef>
          </c:cat>
          <c:val>
            <c:numRef>
              <c:f>'Pivot Table'!$B$83:$B$98</c:f>
              <c:numCache>
                <c:formatCode>General</c:formatCode>
                <c:ptCount val="15"/>
                <c:pt idx="0">
                  <c:v>9</c:v>
                </c:pt>
                <c:pt idx="1">
                  <c:v>7</c:v>
                </c:pt>
                <c:pt idx="2">
                  <c:v>6.375</c:v>
                </c:pt>
                <c:pt idx="3">
                  <c:v>6.5217391304347823</c:v>
                </c:pt>
                <c:pt idx="4">
                  <c:v>6.0625</c:v>
                </c:pt>
                <c:pt idx="5">
                  <c:v>5.666666666666667</c:v>
                </c:pt>
                <c:pt idx="6">
                  <c:v>5.4090909090909092</c:v>
                </c:pt>
                <c:pt idx="7">
                  <c:v>5.0225988700564974</c:v>
                </c:pt>
                <c:pt idx="8">
                  <c:v>5.1312499999999996</c:v>
                </c:pt>
                <c:pt idx="9">
                  <c:v>4.4888888888888889</c:v>
                </c:pt>
                <c:pt idx="10">
                  <c:v>4.4363636363636365</c:v>
                </c:pt>
                <c:pt idx="11">
                  <c:v>4.1694915254237293</c:v>
                </c:pt>
                <c:pt idx="12">
                  <c:v>3.9545454545454546</c:v>
                </c:pt>
                <c:pt idx="13">
                  <c:v>3.8125</c:v>
                </c:pt>
                <c:pt idx="14">
                  <c:v>3.1666666666666665</c:v>
                </c:pt>
              </c:numCache>
            </c:numRef>
          </c:val>
          <c:smooth val="0"/>
          <c:extLst>
            <c:ext xmlns:c16="http://schemas.microsoft.com/office/drawing/2014/chart" uri="{C3380CC4-5D6E-409C-BE32-E72D297353CC}">
              <c16:uniqueId val="{00000000-03E7-CD4C-B202-6C594079B786}"/>
            </c:ext>
          </c:extLst>
        </c:ser>
        <c:dLbls>
          <c:showLegendKey val="0"/>
          <c:showVal val="0"/>
          <c:showCatName val="0"/>
          <c:showSerName val="0"/>
          <c:showPercent val="0"/>
          <c:showBubbleSize val="0"/>
        </c:dLbls>
        <c:smooth val="0"/>
        <c:axId val="80149680"/>
        <c:axId val="80151328"/>
      </c:lineChart>
      <c:catAx>
        <c:axId val="8014968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US"/>
                  <a:t>College GPA</a:t>
                </a:r>
              </a:p>
              <a:p>
                <a:pPr>
                  <a:defRPr/>
                </a:pPr>
                <a:endParaRPr lang="en-US"/>
              </a:p>
            </c:rich>
          </c:tx>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80151328"/>
        <c:crosses val="autoZero"/>
        <c:auto val="1"/>
        <c:lblAlgn val="ctr"/>
        <c:lblOffset val="100"/>
        <c:noMultiLvlLbl val="0"/>
      </c:catAx>
      <c:valAx>
        <c:axId val="8015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US"/>
                  <a:t>Years to Graduate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8014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[graduation_rate Project.xlsx]Pivot Table!PivotTable28</c:name>
    <c:fmtId val="2"/>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a:t>Percentage of Students that will graduate Late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929000"/>
          </a:solidFill>
          <a:ln w="19050">
            <a:solidFill>
              <a:schemeClr val="lt1"/>
            </a:solidFill>
          </a:ln>
          <a:effectLst/>
        </c:spPr>
      </c:pivotFmt>
      <c:pivotFmt>
        <c:idx val="2"/>
        <c:spPr>
          <a:solidFill>
            <a:schemeClr val="accent4">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lumMod val="40000"/>
              <a:lumOff val="60000"/>
            </a:schemeClr>
          </a:solidFill>
          <a:ln w="19050">
            <a:solidFill>
              <a:schemeClr val="lt1"/>
            </a:solidFill>
          </a:ln>
          <a:effectLst/>
        </c:spPr>
      </c:pivotFmt>
      <c:pivotFmt>
        <c:idx val="4"/>
        <c:spPr>
          <a:solidFill>
            <a:srgbClr val="929000"/>
          </a:solidFill>
          <a:ln w="19050">
            <a:solidFill>
              <a:schemeClr val="lt1"/>
            </a:solidFill>
          </a:ln>
          <a:effectLst/>
        </c:spPr>
      </c:pivotFmt>
      <c:pivotFmt>
        <c:idx val="5"/>
        <c:spPr>
          <a:solidFill>
            <a:schemeClr val="accent4">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lumMod val="40000"/>
              <a:lumOff val="60000"/>
            </a:schemeClr>
          </a:solidFill>
          <a:ln w="19050">
            <a:solidFill>
              <a:schemeClr val="lt1"/>
            </a:solidFill>
          </a:ln>
          <a:effectLst/>
        </c:spPr>
        <c:dLbl>
          <c:idx val="0"/>
          <c:tx>
            <c:rich>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fld id="{54C05F41-7785-754B-8722-604322762F0E}" type="PERCENTAGE">
                  <a:rPr lang="en-US">
                    <a:solidFill>
                      <a:schemeClr val="tx1"/>
                    </a:solidFill>
                  </a:rPr>
                  <a:pPr>
                    <a:defRPr sz="2000"/>
                  </a:pPr>
                  <a:t>[PERCENTAGE]</a:t>
                </a:fld>
                <a:endParaRPr lang="en-US"/>
              </a:p>
            </c:rich>
          </c:tx>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rgbClr val="929000"/>
          </a:solidFill>
          <a:ln w="19050">
            <a:solidFill>
              <a:schemeClr val="lt1"/>
            </a:solidFill>
          </a:ln>
          <a:effectLst/>
        </c:spPr>
      </c:pivotFmt>
    </c:pivotFmts>
    <c:plotArea>
      <c:layout/>
      <c:doughnutChart>
        <c:varyColors val="1"/>
        <c:ser>
          <c:idx val="0"/>
          <c:order val="0"/>
          <c:tx>
            <c:strRef>
              <c:f>'Pivot Table'!$B$107</c:f>
              <c:strCache>
                <c:ptCount val="1"/>
                <c:pt idx="0">
                  <c:v>Total</c:v>
                </c:pt>
              </c:strCache>
            </c:strRef>
          </c:tx>
          <c:spPr>
            <a:solidFill>
              <a:schemeClr val="accent4">
                <a:lumMod val="40000"/>
                <a:lumOff val="60000"/>
              </a:schemeClr>
            </a:solidFill>
          </c:spPr>
          <c:dPt>
            <c:idx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1-202F-9E42-9D72-A5B93043642D}"/>
              </c:ext>
            </c:extLst>
          </c:dPt>
          <c:dPt>
            <c:idx val="1"/>
            <c:bubble3D val="0"/>
            <c:spPr>
              <a:solidFill>
                <a:srgbClr val="929000"/>
              </a:solidFill>
              <a:ln w="19050">
                <a:solidFill>
                  <a:schemeClr val="lt1"/>
                </a:solidFill>
              </a:ln>
              <a:effectLst/>
            </c:spPr>
            <c:extLst>
              <c:ext xmlns:c16="http://schemas.microsoft.com/office/drawing/2014/chart" uri="{C3380CC4-5D6E-409C-BE32-E72D297353CC}">
                <c16:uniqueId val="{00000003-202F-9E42-9D72-A5B93043642D}"/>
              </c:ext>
            </c:extLst>
          </c:dPt>
          <c:dLbls>
            <c:dLbl>
              <c:idx val="0"/>
              <c:tx>
                <c:rich>
                  <a:bodyPr/>
                  <a:lstStyle/>
                  <a:p>
                    <a:fld id="{54C05F41-7785-754B-8722-604322762F0E}" type="PERCENTAGE">
                      <a:rPr lang="en-US">
                        <a:solidFill>
                          <a:schemeClr val="tx1"/>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02F-9E42-9D72-A5B93043642D}"/>
                </c:ext>
              </c:extLst>
            </c:dLbl>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Table'!$A$108:$A$110</c:f>
              <c:strCache>
                <c:ptCount val="2"/>
                <c:pt idx="0">
                  <c:v>LATE</c:v>
                </c:pt>
                <c:pt idx="1">
                  <c:v>ON TIME</c:v>
                </c:pt>
              </c:strCache>
            </c:strRef>
          </c:cat>
          <c:val>
            <c:numRef>
              <c:f>'Pivot Table'!$B$108:$B$110</c:f>
              <c:numCache>
                <c:formatCode>General</c:formatCode>
                <c:ptCount val="2"/>
                <c:pt idx="0">
                  <c:v>561</c:v>
                </c:pt>
                <c:pt idx="1">
                  <c:v>439</c:v>
                </c:pt>
              </c:numCache>
            </c:numRef>
          </c:val>
          <c:extLst>
            <c:ext xmlns:c16="http://schemas.microsoft.com/office/drawing/2014/chart" uri="{C3380CC4-5D6E-409C-BE32-E72D297353CC}">
              <c16:uniqueId val="{00000004-202F-9E42-9D72-A5B93043642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9.xml"/><Relationship Id="rId5" Type="http://schemas.openxmlformats.org/officeDocument/2006/relationships/image" Target="../media/image5.png"/><Relationship Id="rId10"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chart" Target="../charts/chart7.xml"/><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3</xdr:col>
      <xdr:colOff>273050</xdr:colOff>
      <xdr:row>12</xdr:row>
      <xdr:rowOff>95250</xdr:rowOff>
    </xdr:from>
    <xdr:to>
      <xdr:col>15</xdr:col>
      <xdr:colOff>76200</xdr:colOff>
      <xdr:row>28</xdr:row>
      <xdr:rowOff>63500</xdr:rowOff>
    </xdr:to>
    <xdr:graphicFrame macro="">
      <xdr:nvGraphicFramePr>
        <xdr:cNvPr id="2" name="Chart 1">
          <a:extLst>
            <a:ext uri="{FF2B5EF4-FFF2-40B4-BE49-F238E27FC236}">
              <a16:creationId xmlns:a16="http://schemas.microsoft.com/office/drawing/2014/main" id="{680CFFF6-8BD8-5502-2AAB-DF0B12BF7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539750</xdr:colOff>
      <xdr:row>33</xdr:row>
      <xdr:rowOff>76200</xdr:rowOff>
    </xdr:from>
    <xdr:to>
      <xdr:col>15</xdr:col>
      <xdr:colOff>50800</xdr:colOff>
      <xdr:row>54</xdr:row>
      <xdr:rowOff>50800</xdr:rowOff>
    </xdr:to>
    <xdr:graphicFrame macro="">
      <xdr:nvGraphicFramePr>
        <xdr:cNvPr id="4" name="Chart 3">
          <a:extLst>
            <a:ext uri="{FF2B5EF4-FFF2-40B4-BE49-F238E27FC236}">
              <a16:creationId xmlns:a16="http://schemas.microsoft.com/office/drawing/2014/main" id="{EEF35C92-4953-9BC8-4D03-C77E09DB3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488950</xdr:colOff>
      <xdr:row>1</xdr:row>
      <xdr:rowOff>114300</xdr:rowOff>
    </xdr:from>
    <xdr:to>
      <xdr:col>15</xdr:col>
      <xdr:colOff>177800</xdr:colOff>
      <xdr:row>9</xdr:row>
      <xdr:rowOff>330200</xdr:rowOff>
    </xdr:to>
    <xdr:graphicFrame macro="">
      <xdr:nvGraphicFramePr>
        <xdr:cNvPr id="5" name="Chart 4">
          <a:extLst>
            <a:ext uri="{FF2B5EF4-FFF2-40B4-BE49-F238E27FC236}">
              <a16:creationId xmlns:a16="http://schemas.microsoft.com/office/drawing/2014/main" id="{FF1313A3-0F30-85E5-B241-B7D1B2E71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514350</xdr:colOff>
      <xdr:row>80</xdr:row>
      <xdr:rowOff>69850</xdr:rowOff>
    </xdr:from>
    <xdr:to>
      <xdr:col>14</xdr:col>
      <xdr:colOff>228600</xdr:colOff>
      <xdr:row>98</xdr:row>
      <xdr:rowOff>139700</xdr:rowOff>
    </xdr:to>
    <xdr:graphicFrame macro="">
      <xdr:nvGraphicFramePr>
        <xdr:cNvPr id="10" name="Chart 9">
          <a:extLst>
            <a:ext uri="{FF2B5EF4-FFF2-40B4-BE49-F238E27FC236}">
              <a16:creationId xmlns:a16="http://schemas.microsoft.com/office/drawing/2014/main" id="{C17AEA90-2FB8-F441-9E4C-1D9249A82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565150</xdr:colOff>
      <xdr:row>57</xdr:row>
      <xdr:rowOff>0</xdr:rowOff>
    </xdr:from>
    <xdr:to>
      <xdr:col>19</xdr:col>
      <xdr:colOff>342900</xdr:colOff>
      <xdr:row>69</xdr:row>
      <xdr:rowOff>44450</xdr:rowOff>
    </xdr:to>
    <xdr:graphicFrame macro="">
      <xdr:nvGraphicFramePr>
        <xdr:cNvPr id="14" name="Chart 13">
          <a:extLst>
            <a:ext uri="{FF2B5EF4-FFF2-40B4-BE49-F238E27FC236}">
              <a16:creationId xmlns:a16="http://schemas.microsoft.com/office/drawing/2014/main" id="{F97A414A-7F64-989C-1391-19C7B2942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95250</xdr:colOff>
      <xdr:row>106</xdr:row>
      <xdr:rowOff>12700</xdr:rowOff>
    </xdr:from>
    <xdr:to>
      <xdr:col>10</xdr:col>
      <xdr:colOff>222250</xdr:colOff>
      <xdr:row>117</xdr:row>
      <xdr:rowOff>0</xdr:rowOff>
    </xdr:to>
    <xdr:graphicFrame macro="">
      <xdr:nvGraphicFramePr>
        <xdr:cNvPr id="18" name="Chart 17">
          <a:extLst>
            <a:ext uri="{FF2B5EF4-FFF2-40B4-BE49-F238E27FC236}">
              <a16:creationId xmlns:a16="http://schemas.microsoft.com/office/drawing/2014/main" id="{C49C8642-8EA7-84DC-F8BF-974E58421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790007</xdr:colOff>
      <xdr:row>1</xdr:row>
      <xdr:rowOff>1624</xdr:rowOff>
    </xdr:from>
    <xdr:to>
      <xdr:col>30</xdr:col>
      <xdr:colOff>579783</xdr:colOff>
      <xdr:row>10</xdr:row>
      <xdr:rowOff>99531</xdr:rowOff>
    </xdr:to>
    <xdr:sp macro="" textlink="">
      <xdr:nvSpPr>
        <xdr:cNvPr id="2" name="Rounded Rectangle 1">
          <a:extLst>
            <a:ext uri="{FF2B5EF4-FFF2-40B4-BE49-F238E27FC236}">
              <a16:creationId xmlns:a16="http://schemas.microsoft.com/office/drawing/2014/main" id="{0ADF6D76-85BA-AE25-7086-8542441AFBFF}"/>
            </a:ext>
          </a:extLst>
        </xdr:cNvPr>
        <xdr:cNvSpPr/>
      </xdr:nvSpPr>
      <xdr:spPr>
        <a:xfrm>
          <a:off x="1611772" y="175938"/>
          <a:ext cx="23620952" cy="1666730"/>
        </a:xfrm>
        <a:prstGeom prst="roundRect">
          <a:avLst/>
        </a:prstGeom>
        <a:solidFill>
          <a:srgbClr val="AB7942"/>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overflow" horzOverflow="overflow" vert="horz" wrap="square" lIns="50800" tIns="50800" rIns="50800" bIns="50800" numCol="1" spcCol="38100" rtlCol="0" anchor="ctr">
          <a:noAutofit/>
        </a:bodyPr>
        <a:lstStyle/>
        <a:p>
          <a:pPr marL="0" marR="0" indent="0" algn="l" defTabSz="584200" rtl="0" fontAlgn="auto" latinLnBrk="0" hangingPunct="0">
            <a:lnSpc>
              <a:spcPct val="100000"/>
            </a:lnSpc>
            <a:spcBef>
              <a:spcPts val="0"/>
            </a:spcBef>
            <a:spcAft>
              <a:spcPts val="0"/>
            </a:spcAft>
            <a:buClrTx/>
            <a:buSzTx/>
            <a:buFontTx/>
            <a:buNone/>
            <a:tabLst/>
          </a:pPr>
          <a:r>
            <a:rPr kumimoji="0" lang="en-US" sz="7200" b="0" i="0" u="none" strike="noStrike" cap="none" spc="0" normalizeH="0" baseline="0">
              <a:ln>
                <a:noFill/>
              </a:ln>
              <a:solidFill>
                <a:schemeClr val="accent4">
                  <a:lumMod val="40000"/>
                  <a:lumOff val="60000"/>
                </a:schemeClr>
              </a:solidFill>
              <a:effectLst/>
              <a:uFillTx/>
              <a:latin typeface="Helvetica Neue Medium"/>
              <a:ea typeface="Helvetica Neue Medium"/>
              <a:cs typeface="Helvetica Neue Medium"/>
              <a:sym typeface="Helvetica Neue Medium"/>
            </a:rPr>
            <a:t>Graduation Rate</a:t>
          </a:r>
        </a:p>
      </xdr:txBody>
    </xdr:sp>
    <xdr:clientData/>
  </xdr:twoCellAnchor>
  <xdr:twoCellAnchor>
    <xdr:from>
      <xdr:col>1</xdr:col>
      <xdr:colOff>688753</xdr:colOff>
      <xdr:row>11</xdr:row>
      <xdr:rowOff>62274</xdr:rowOff>
    </xdr:from>
    <xdr:to>
      <xdr:col>7</xdr:col>
      <xdr:colOff>354419</xdr:colOff>
      <xdr:row>23</xdr:row>
      <xdr:rowOff>33211</xdr:rowOff>
    </xdr:to>
    <xdr:sp macro="" textlink="">
      <xdr:nvSpPr>
        <xdr:cNvPr id="3" name="Rounded Rectangle 2">
          <a:extLst>
            <a:ext uri="{FF2B5EF4-FFF2-40B4-BE49-F238E27FC236}">
              <a16:creationId xmlns:a16="http://schemas.microsoft.com/office/drawing/2014/main" id="{5BF839CF-7AC7-3460-1062-B7ED9CBAC539}"/>
            </a:ext>
          </a:extLst>
        </xdr:cNvPr>
        <xdr:cNvSpPr>
          <a:spLocks/>
        </xdr:cNvSpPr>
      </xdr:nvSpPr>
      <xdr:spPr>
        <a:xfrm>
          <a:off x="1522191" y="1808524"/>
          <a:ext cx="4666291" cy="1875937"/>
        </a:xfrm>
        <a:prstGeom prst="roundRect">
          <a:avLst/>
        </a:prstGeom>
        <a:solidFill>
          <a:srgbClr val="AB7942"/>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overflow" horzOverflow="overflow" vert="horz" wrap="square" lIns="50800" tIns="50800" rIns="50800" bIns="50800" numCol="1" spcCol="38100" rtlCol="0" anchor="ctr">
          <a:spAutoFit/>
        </a:bodyPr>
        <a:lstStyle/>
        <a:p>
          <a:pPr marL="0" marR="0" indent="0" algn="ctr" defTabSz="584200" rtl="0" fontAlgn="auto" latinLnBrk="0" hangingPunct="0">
            <a:lnSpc>
              <a:spcPct val="100000"/>
            </a:lnSpc>
            <a:spcBef>
              <a:spcPts val="0"/>
            </a:spcBef>
            <a:spcAft>
              <a:spcPts val="0"/>
            </a:spcAft>
            <a:buClrTx/>
            <a:buSzTx/>
            <a:buFontTx/>
            <a:buNone/>
            <a:tabLst/>
          </a:pPr>
          <a:endParaRPr kumimoji="0" lang="en-US" sz="2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clientData/>
  </xdr:twoCellAnchor>
  <xdr:twoCellAnchor>
    <xdr:from>
      <xdr:col>0</xdr:col>
      <xdr:colOff>29535</xdr:colOff>
      <xdr:row>1</xdr:row>
      <xdr:rowOff>6793</xdr:rowOff>
    </xdr:from>
    <xdr:to>
      <xdr:col>1</xdr:col>
      <xdr:colOff>620234</xdr:colOff>
      <xdr:row>90</xdr:row>
      <xdr:rowOff>82467</xdr:rowOff>
    </xdr:to>
    <xdr:sp macro="" textlink="">
      <xdr:nvSpPr>
        <xdr:cNvPr id="4" name="Rounded Rectangle 3">
          <a:extLst>
            <a:ext uri="{FF2B5EF4-FFF2-40B4-BE49-F238E27FC236}">
              <a16:creationId xmlns:a16="http://schemas.microsoft.com/office/drawing/2014/main" id="{9EAE8A96-9311-16C5-B3A4-202636885662}"/>
            </a:ext>
          </a:extLst>
        </xdr:cNvPr>
        <xdr:cNvSpPr/>
      </xdr:nvSpPr>
      <xdr:spPr>
        <a:xfrm>
          <a:off x="29535" y="171728"/>
          <a:ext cx="1415374" cy="14754895"/>
        </a:xfrm>
        <a:prstGeom prst="roundRect">
          <a:avLst/>
        </a:prstGeom>
        <a:solidFill>
          <a:srgbClr val="AB7942"/>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overflow" horzOverflow="overflow" vert="horz" wrap="square" lIns="50800" tIns="50800" rIns="50800" bIns="50800" numCol="1" spcCol="38100" rtlCol="0" anchor="ctr">
          <a:noAutofit/>
        </a:bodyPr>
        <a:lstStyle/>
        <a:p>
          <a:pPr marL="0" marR="0" indent="0" algn="ctr" defTabSz="584200" rtl="0" fontAlgn="auto" latinLnBrk="0" hangingPunct="0">
            <a:lnSpc>
              <a:spcPct val="100000"/>
            </a:lnSpc>
            <a:spcBef>
              <a:spcPts val="0"/>
            </a:spcBef>
            <a:spcAft>
              <a:spcPts val="0"/>
            </a:spcAft>
            <a:buClrTx/>
            <a:buSzTx/>
            <a:buFontTx/>
            <a:buNone/>
            <a:tabLst/>
          </a:pPr>
          <a:endParaRPr kumimoji="0" lang="en-US" sz="2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clientData/>
  </xdr:twoCellAnchor>
  <xdr:twoCellAnchor>
    <xdr:from>
      <xdr:col>7</xdr:col>
      <xdr:colOff>469395</xdr:colOff>
      <xdr:row>11</xdr:row>
      <xdr:rowOff>73418</xdr:rowOff>
    </xdr:from>
    <xdr:to>
      <xdr:col>13</xdr:col>
      <xdr:colOff>243355</xdr:colOff>
      <xdr:row>23</xdr:row>
      <xdr:rowOff>44355</xdr:rowOff>
    </xdr:to>
    <xdr:sp macro="" textlink="">
      <xdr:nvSpPr>
        <xdr:cNvPr id="5" name="Rounded Rectangle 4">
          <a:extLst>
            <a:ext uri="{FF2B5EF4-FFF2-40B4-BE49-F238E27FC236}">
              <a16:creationId xmlns:a16="http://schemas.microsoft.com/office/drawing/2014/main" id="{B4FC8752-27E3-52FF-810A-70B0CE78DA1A}"/>
            </a:ext>
          </a:extLst>
        </xdr:cNvPr>
        <xdr:cNvSpPr>
          <a:spLocks/>
        </xdr:cNvSpPr>
      </xdr:nvSpPr>
      <xdr:spPr>
        <a:xfrm>
          <a:off x="6303458" y="1819668"/>
          <a:ext cx="4774585" cy="1875937"/>
        </a:xfrm>
        <a:prstGeom prst="roundRect">
          <a:avLst/>
        </a:prstGeom>
        <a:solidFill>
          <a:srgbClr val="AB7942"/>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overflow" horzOverflow="overflow" vert="horz" wrap="square" lIns="50800" tIns="50800" rIns="50800" bIns="50800" numCol="1" spcCol="38100" rtlCol="0" anchor="ctr">
          <a:spAutoFit/>
        </a:bodyPr>
        <a:lstStyle/>
        <a:p>
          <a:pPr marL="0" marR="0" indent="0" algn="ctr" defTabSz="584200" rtl="0" fontAlgn="auto" latinLnBrk="0" hangingPunct="0">
            <a:lnSpc>
              <a:spcPct val="100000"/>
            </a:lnSpc>
            <a:spcBef>
              <a:spcPts val="0"/>
            </a:spcBef>
            <a:spcAft>
              <a:spcPts val="0"/>
            </a:spcAft>
            <a:buClrTx/>
            <a:buSzTx/>
            <a:buFontTx/>
            <a:buNone/>
            <a:tabLst/>
          </a:pPr>
          <a:endParaRPr kumimoji="0" lang="en-US" sz="2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clientData/>
  </xdr:twoCellAnchor>
  <xdr:twoCellAnchor>
    <xdr:from>
      <xdr:col>19</xdr:col>
      <xdr:colOff>98054</xdr:colOff>
      <xdr:row>11</xdr:row>
      <xdr:rowOff>67846</xdr:rowOff>
    </xdr:from>
    <xdr:to>
      <xdr:col>24</xdr:col>
      <xdr:colOff>649767</xdr:colOff>
      <xdr:row>23</xdr:row>
      <xdr:rowOff>38783</xdr:rowOff>
    </xdr:to>
    <xdr:sp macro="" textlink="">
      <xdr:nvSpPr>
        <xdr:cNvPr id="6" name="Rounded Rectangle 5">
          <a:extLst>
            <a:ext uri="{FF2B5EF4-FFF2-40B4-BE49-F238E27FC236}">
              <a16:creationId xmlns:a16="http://schemas.microsoft.com/office/drawing/2014/main" id="{7B0D0109-421D-7962-42C0-52B3D1959C39}"/>
            </a:ext>
          </a:extLst>
        </xdr:cNvPr>
        <xdr:cNvSpPr>
          <a:spLocks/>
        </xdr:cNvSpPr>
      </xdr:nvSpPr>
      <xdr:spPr>
        <a:xfrm>
          <a:off x="15933367" y="1814096"/>
          <a:ext cx="4718900" cy="1875937"/>
        </a:xfrm>
        <a:prstGeom prst="roundRect">
          <a:avLst/>
        </a:prstGeom>
        <a:solidFill>
          <a:srgbClr val="AB7942"/>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overflow" horzOverflow="overflow" vert="horz" wrap="square" lIns="50800" tIns="50800" rIns="50800" bIns="50800" numCol="1" spcCol="38100" rtlCol="0" anchor="ctr">
          <a:spAutoFit/>
        </a:bodyPr>
        <a:lstStyle/>
        <a:p>
          <a:pPr marL="0" marR="0" indent="0" algn="ctr" defTabSz="584200" rtl="0" fontAlgn="auto" latinLnBrk="0" hangingPunct="0">
            <a:lnSpc>
              <a:spcPct val="100000"/>
            </a:lnSpc>
            <a:spcBef>
              <a:spcPts val="0"/>
            </a:spcBef>
            <a:spcAft>
              <a:spcPts val="0"/>
            </a:spcAft>
            <a:buClrTx/>
            <a:buSzTx/>
            <a:buFontTx/>
            <a:buNone/>
            <a:tabLst/>
          </a:pPr>
          <a:endParaRPr kumimoji="0" lang="en-US" sz="2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clientData/>
  </xdr:twoCellAnchor>
  <xdr:twoCellAnchor>
    <xdr:from>
      <xdr:col>13</xdr:col>
      <xdr:colOff>358331</xdr:colOff>
      <xdr:row>11</xdr:row>
      <xdr:rowOff>56702</xdr:rowOff>
    </xdr:from>
    <xdr:to>
      <xdr:col>18</xdr:col>
      <xdr:colOff>816517</xdr:colOff>
      <xdr:row>23</xdr:row>
      <xdr:rowOff>27639</xdr:rowOff>
    </xdr:to>
    <xdr:sp macro="" textlink="">
      <xdr:nvSpPr>
        <xdr:cNvPr id="7" name="Rounded Rectangle 6">
          <a:extLst>
            <a:ext uri="{FF2B5EF4-FFF2-40B4-BE49-F238E27FC236}">
              <a16:creationId xmlns:a16="http://schemas.microsoft.com/office/drawing/2014/main" id="{0FBDB82B-0697-9554-E322-72479605BC09}"/>
            </a:ext>
          </a:extLst>
        </xdr:cNvPr>
        <xdr:cNvSpPr>
          <a:spLocks/>
        </xdr:cNvSpPr>
      </xdr:nvSpPr>
      <xdr:spPr>
        <a:xfrm>
          <a:off x="11193019" y="1802952"/>
          <a:ext cx="4625373" cy="1875937"/>
        </a:xfrm>
        <a:prstGeom prst="roundRect">
          <a:avLst/>
        </a:prstGeom>
        <a:solidFill>
          <a:srgbClr val="AB7942"/>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overflow" horzOverflow="overflow" vert="horz" wrap="square" lIns="50800" tIns="50800" rIns="50800" bIns="50800" numCol="1" spcCol="38100" rtlCol="0" anchor="ctr">
          <a:spAutoFit/>
        </a:bodyPr>
        <a:lstStyle/>
        <a:p>
          <a:pPr marL="0" marR="0" indent="0" algn="ctr" defTabSz="584200" rtl="0" fontAlgn="auto" latinLnBrk="0" hangingPunct="0">
            <a:lnSpc>
              <a:spcPct val="100000"/>
            </a:lnSpc>
            <a:spcBef>
              <a:spcPts val="0"/>
            </a:spcBef>
            <a:spcAft>
              <a:spcPts val="0"/>
            </a:spcAft>
            <a:buClrTx/>
            <a:buSzTx/>
            <a:buFontTx/>
            <a:buNone/>
            <a:tabLst/>
          </a:pPr>
          <a:endParaRPr kumimoji="0" lang="en-US" sz="2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clientData/>
  </xdr:twoCellAnchor>
  <xdr:oneCellAnchor>
    <xdr:from>
      <xdr:col>2</xdr:col>
      <xdr:colOff>177210</xdr:colOff>
      <xdr:row>19</xdr:row>
      <xdr:rowOff>44303</xdr:rowOff>
    </xdr:from>
    <xdr:ext cx="2348024" cy="469680"/>
    <xdr:sp macro="" textlink="">
      <xdr:nvSpPr>
        <xdr:cNvPr id="8" name="TextBox 7">
          <a:extLst>
            <a:ext uri="{FF2B5EF4-FFF2-40B4-BE49-F238E27FC236}">
              <a16:creationId xmlns:a16="http://schemas.microsoft.com/office/drawing/2014/main" id="{38A30C00-AB3E-C38B-86CB-97C289D51541}"/>
            </a:ext>
          </a:extLst>
        </xdr:cNvPr>
        <xdr:cNvSpPr txBox="1"/>
      </xdr:nvSpPr>
      <xdr:spPr>
        <a:xfrm>
          <a:off x="1831163" y="3130698"/>
          <a:ext cx="2348024" cy="469680"/>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2400" b="0" i="0" u="none" strike="noStrike" cap="none" spc="0" normalizeH="0" baseline="0">
              <a:ln>
                <a:noFill/>
              </a:ln>
              <a:solidFill>
                <a:schemeClr val="accent4">
                  <a:lumMod val="40000"/>
                  <a:lumOff val="60000"/>
                </a:schemeClr>
              </a:solidFill>
              <a:effectLst/>
              <a:uFillTx/>
              <a:latin typeface="+mn-lt"/>
              <a:ea typeface="+mn-ea"/>
              <a:cs typeface="+mn-cs"/>
              <a:sym typeface="Helvetica Neue"/>
            </a:rPr>
            <a:t>AVG ACT Score</a:t>
          </a:r>
        </a:p>
      </xdr:txBody>
    </xdr:sp>
    <xdr:clientData/>
  </xdr:oneCellAnchor>
  <xdr:oneCellAnchor>
    <xdr:from>
      <xdr:col>8</xdr:col>
      <xdr:colOff>162441</xdr:colOff>
      <xdr:row>19</xdr:row>
      <xdr:rowOff>152598</xdr:rowOff>
    </xdr:from>
    <xdr:ext cx="2348024" cy="469680"/>
    <xdr:sp macro="" textlink="">
      <xdr:nvSpPr>
        <xdr:cNvPr id="9" name="TextBox 8">
          <a:extLst>
            <a:ext uri="{FF2B5EF4-FFF2-40B4-BE49-F238E27FC236}">
              <a16:creationId xmlns:a16="http://schemas.microsoft.com/office/drawing/2014/main" id="{C2289C0D-2A48-1B26-334D-86F24B4A52D4}"/>
            </a:ext>
          </a:extLst>
        </xdr:cNvPr>
        <xdr:cNvSpPr txBox="1"/>
      </xdr:nvSpPr>
      <xdr:spPr>
        <a:xfrm>
          <a:off x="6778255" y="3238993"/>
          <a:ext cx="2348024" cy="469680"/>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2400" b="0" i="0" u="none" strike="noStrike" cap="none" spc="0" normalizeH="0" baseline="0">
              <a:ln>
                <a:noFill/>
              </a:ln>
              <a:solidFill>
                <a:schemeClr val="accent4">
                  <a:lumMod val="40000"/>
                  <a:lumOff val="60000"/>
                </a:schemeClr>
              </a:solidFill>
              <a:effectLst/>
              <a:uFillTx/>
              <a:latin typeface="+mn-lt"/>
              <a:ea typeface="+mn-ea"/>
              <a:cs typeface="+mn-cs"/>
              <a:sym typeface="Helvetica Neue"/>
            </a:rPr>
            <a:t>AVG SAT Score</a:t>
          </a:r>
        </a:p>
      </xdr:txBody>
    </xdr:sp>
    <xdr:clientData/>
  </xdr:oneCellAnchor>
  <xdr:oneCellAnchor>
    <xdr:from>
      <xdr:col>13</xdr:col>
      <xdr:colOff>516858</xdr:colOff>
      <xdr:row>19</xdr:row>
      <xdr:rowOff>127986</xdr:rowOff>
    </xdr:from>
    <xdr:ext cx="3263605" cy="469680"/>
    <xdr:sp macro="" textlink="">
      <xdr:nvSpPr>
        <xdr:cNvPr id="10" name="TextBox 9">
          <a:extLst>
            <a:ext uri="{FF2B5EF4-FFF2-40B4-BE49-F238E27FC236}">
              <a16:creationId xmlns:a16="http://schemas.microsoft.com/office/drawing/2014/main" id="{75FCC923-D5D1-C60A-951F-68612705D190}"/>
            </a:ext>
          </a:extLst>
        </xdr:cNvPr>
        <xdr:cNvSpPr txBox="1"/>
      </xdr:nvSpPr>
      <xdr:spPr>
        <a:xfrm>
          <a:off x="11267556" y="3214381"/>
          <a:ext cx="3263605" cy="469680"/>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2400" b="0" i="0" u="none" strike="noStrike" cap="none" spc="0" normalizeH="0" baseline="0">
              <a:ln>
                <a:noFill/>
              </a:ln>
              <a:solidFill>
                <a:schemeClr val="accent4">
                  <a:lumMod val="40000"/>
                  <a:lumOff val="60000"/>
                </a:schemeClr>
              </a:solidFill>
              <a:effectLst/>
              <a:uFillTx/>
              <a:latin typeface="+mn-lt"/>
              <a:ea typeface="+mn-ea"/>
              <a:cs typeface="+mn-cs"/>
              <a:sym typeface="Helvetica Neue"/>
            </a:rPr>
            <a:t>AVG Parental income </a:t>
          </a:r>
        </a:p>
      </xdr:txBody>
    </xdr:sp>
    <xdr:clientData/>
  </xdr:oneCellAnchor>
  <xdr:oneCellAnchor>
    <xdr:from>
      <xdr:col>19</xdr:col>
      <xdr:colOff>236277</xdr:colOff>
      <xdr:row>19</xdr:row>
      <xdr:rowOff>103373</xdr:rowOff>
    </xdr:from>
    <xdr:ext cx="3381745" cy="469680"/>
    <xdr:sp macro="" textlink="">
      <xdr:nvSpPr>
        <xdr:cNvPr id="11" name="TextBox 10">
          <a:extLst>
            <a:ext uri="{FF2B5EF4-FFF2-40B4-BE49-F238E27FC236}">
              <a16:creationId xmlns:a16="http://schemas.microsoft.com/office/drawing/2014/main" id="{EFC709CA-AC06-60E1-FC7D-6F10D0430332}"/>
            </a:ext>
          </a:extLst>
        </xdr:cNvPr>
        <xdr:cNvSpPr txBox="1"/>
      </xdr:nvSpPr>
      <xdr:spPr>
        <a:xfrm>
          <a:off x="15948835" y="3189768"/>
          <a:ext cx="3381745" cy="469680"/>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2400" b="0" i="0" u="none" strike="noStrike" cap="none" spc="0" normalizeH="0" baseline="0">
              <a:ln>
                <a:noFill/>
              </a:ln>
              <a:solidFill>
                <a:schemeClr val="accent4">
                  <a:lumMod val="40000"/>
                  <a:lumOff val="60000"/>
                </a:schemeClr>
              </a:solidFill>
              <a:effectLst/>
              <a:uFillTx/>
              <a:latin typeface="+mn-lt"/>
              <a:ea typeface="+mn-ea"/>
              <a:cs typeface="+mn-cs"/>
              <a:sym typeface="Helvetica Neue"/>
            </a:rPr>
            <a:t>AVG Year to Graduate</a:t>
          </a:r>
        </a:p>
      </xdr:txBody>
    </xdr:sp>
    <xdr:clientData/>
  </xdr:oneCellAnchor>
  <xdr:oneCellAnchor>
    <xdr:from>
      <xdr:col>2</xdr:col>
      <xdr:colOff>546396</xdr:colOff>
      <xdr:row>13</xdr:row>
      <xdr:rowOff>147675</xdr:rowOff>
    </xdr:from>
    <xdr:ext cx="2938721" cy="664534"/>
    <xdr:sp macro="" textlink="">
      <xdr:nvSpPr>
        <xdr:cNvPr id="12" name="TextBox 11">
          <a:extLst>
            <a:ext uri="{FF2B5EF4-FFF2-40B4-BE49-F238E27FC236}">
              <a16:creationId xmlns:a16="http://schemas.microsoft.com/office/drawing/2014/main" id="{464A3CD4-0DB2-0172-212F-2171C6640B88}"/>
            </a:ext>
          </a:extLst>
        </xdr:cNvPr>
        <xdr:cNvSpPr txBox="1"/>
      </xdr:nvSpPr>
      <xdr:spPr>
        <a:xfrm>
          <a:off x="2200349" y="2259419"/>
          <a:ext cx="2938721" cy="66453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endParaRPr kumimoji="0" lang="en-US" sz="11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xdr:oneCellAnchor>
    <xdr:from>
      <xdr:col>8</xdr:col>
      <xdr:colOff>531628</xdr:colOff>
      <xdr:row>14</xdr:row>
      <xdr:rowOff>44303</xdr:rowOff>
    </xdr:from>
    <xdr:ext cx="2938721" cy="664534"/>
    <xdr:sp macro="" textlink="">
      <xdr:nvSpPr>
        <xdr:cNvPr id="13" name="TextBox 12">
          <a:extLst>
            <a:ext uri="{FF2B5EF4-FFF2-40B4-BE49-F238E27FC236}">
              <a16:creationId xmlns:a16="http://schemas.microsoft.com/office/drawing/2014/main" id="{70D82477-E5E2-9388-37E4-00B908608D94}"/>
            </a:ext>
          </a:extLst>
        </xdr:cNvPr>
        <xdr:cNvSpPr txBox="1"/>
      </xdr:nvSpPr>
      <xdr:spPr>
        <a:xfrm>
          <a:off x="7147442" y="2318489"/>
          <a:ext cx="2938721" cy="66453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endParaRPr kumimoji="0" lang="en-US" sz="11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xdr:oneCellAnchor>
    <xdr:from>
      <xdr:col>1</xdr:col>
      <xdr:colOff>694070</xdr:colOff>
      <xdr:row>12</xdr:row>
      <xdr:rowOff>29535</xdr:rowOff>
    </xdr:from>
    <xdr:ext cx="2938721" cy="1240466"/>
    <xdr:sp macro="" textlink="">
      <xdr:nvSpPr>
        <xdr:cNvPr id="14" name="TextBox 13">
          <a:extLst>
            <a:ext uri="{FF2B5EF4-FFF2-40B4-BE49-F238E27FC236}">
              <a16:creationId xmlns:a16="http://schemas.microsoft.com/office/drawing/2014/main" id="{EF5B95E4-CF2E-8A6E-D224-536A1C93C1BB}"/>
            </a:ext>
          </a:extLst>
        </xdr:cNvPr>
        <xdr:cNvSpPr txBox="1"/>
      </xdr:nvSpPr>
      <xdr:spPr>
        <a:xfrm>
          <a:off x="1521047" y="1978837"/>
          <a:ext cx="2938721" cy="1240466"/>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ctr">
          <a:noAutofit/>
        </a:bodyPr>
        <a:lstStyle/>
        <a:p>
          <a:pPr marL="0" marR="0" indent="0" algn="ctr" defTabSz="457200" rtl="0" fontAlgn="auto" latinLnBrk="0" hangingPunct="0">
            <a:lnSpc>
              <a:spcPct val="100000"/>
            </a:lnSpc>
            <a:spcBef>
              <a:spcPts val="0"/>
            </a:spcBef>
            <a:spcAft>
              <a:spcPts val="0"/>
            </a:spcAft>
            <a:buClrTx/>
            <a:buSzTx/>
            <a:buFontTx/>
            <a:buNone/>
            <a:tabLst/>
          </a:pPr>
          <a:r>
            <a:rPr kumimoji="0" lang="en-US" sz="6000" b="0" i="0" u="none" strike="noStrike" cap="none" spc="0" normalizeH="0" baseline="0">
              <a:ln>
                <a:noFill/>
              </a:ln>
              <a:solidFill>
                <a:schemeClr val="accent4">
                  <a:lumMod val="40000"/>
                  <a:lumOff val="60000"/>
                </a:schemeClr>
              </a:solidFill>
              <a:effectLst/>
              <a:uFillTx/>
              <a:latin typeface="+mn-lt"/>
              <a:ea typeface="+mn-ea"/>
              <a:cs typeface="+mn-cs"/>
              <a:sym typeface="Helvetica Neue"/>
            </a:rPr>
            <a:t>28.6</a:t>
          </a:r>
        </a:p>
      </xdr:txBody>
    </xdr:sp>
    <xdr:clientData/>
  </xdr:oneCellAnchor>
  <xdr:oneCellAnchor>
    <xdr:from>
      <xdr:col>7</xdr:col>
      <xdr:colOff>546395</xdr:colOff>
      <xdr:row>12</xdr:row>
      <xdr:rowOff>73838</xdr:rowOff>
    </xdr:from>
    <xdr:ext cx="2938721" cy="1240466"/>
    <xdr:sp macro="" textlink="">
      <xdr:nvSpPr>
        <xdr:cNvPr id="15" name="TextBox 14">
          <a:extLst>
            <a:ext uri="{FF2B5EF4-FFF2-40B4-BE49-F238E27FC236}">
              <a16:creationId xmlns:a16="http://schemas.microsoft.com/office/drawing/2014/main" id="{BAB09E62-9F9A-4B3F-F12B-D55AF665597D}"/>
            </a:ext>
          </a:extLst>
        </xdr:cNvPr>
        <xdr:cNvSpPr txBox="1"/>
      </xdr:nvSpPr>
      <xdr:spPr>
        <a:xfrm>
          <a:off x="6335232" y="2023140"/>
          <a:ext cx="2938721" cy="1240466"/>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ctr">
          <a:noAutofit/>
        </a:bodyPr>
        <a:lstStyle/>
        <a:p>
          <a:pPr marL="0" marR="0" indent="0" algn="ctr" defTabSz="457200" rtl="0" fontAlgn="auto" latinLnBrk="0" hangingPunct="0">
            <a:lnSpc>
              <a:spcPct val="100000"/>
            </a:lnSpc>
            <a:spcBef>
              <a:spcPts val="0"/>
            </a:spcBef>
            <a:spcAft>
              <a:spcPts val="0"/>
            </a:spcAft>
            <a:buClrTx/>
            <a:buSzTx/>
            <a:buFontTx/>
            <a:buNone/>
            <a:tabLst/>
          </a:pPr>
          <a:r>
            <a:rPr kumimoji="0" lang="en-US" sz="6000" b="0" i="0" u="none" strike="noStrike" cap="none" spc="0" normalizeH="0" baseline="0">
              <a:ln>
                <a:noFill/>
              </a:ln>
              <a:solidFill>
                <a:schemeClr val="accent4">
                  <a:lumMod val="40000"/>
                  <a:lumOff val="60000"/>
                </a:schemeClr>
              </a:solidFill>
              <a:effectLst/>
              <a:uFillTx/>
              <a:latin typeface="+mn-lt"/>
              <a:ea typeface="+mn-ea"/>
              <a:cs typeface="+mn-cs"/>
              <a:sym typeface="Helvetica Neue"/>
            </a:rPr>
            <a:t>1999.9</a:t>
          </a:r>
        </a:p>
      </xdr:txBody>
    </xdr:sp>
    <xdr:clientData/>
  </xdr:oneCellAnchor>
  <xdr:oneCellAnchor>
    <xdr:from>
      <xdr:col>18</xdr:col>
      <xdr:colOff>649768</xdr:colOff>
      <xdr:row>12</xdr:row>
      <xdr:rowOff>103374</xdr:rowOff>
    </xdr:from>
    <xdr:ext cx="2938721" cy="1240466"/>
    <xdr:sp macro="" textlink="">
      <xdr:nvSpPr>
        <xdr:cNvPr id="16" name="TextBox 15">
          <a:extLst>
            <a:ext uri="{FF2B5EF4-FFF2-40B4-BE49-F238E27FC236}">
              <a16:creationId xmlns:a16="http://schemas.microsoft.com/office/drawing/2014/main" id="{DAED5B08-0018-13CD-C5E3-8E89303B8928}"/>
            </a:ext>
          </a:extLst>
        </xdr:cNvPr>
        <xdr:cNvSpPr txBox="1"/>
      </xdr:nvSpPr>
      <xdr:spPr>
        <a:xfrm>
          <a:off x="15535349" y="2052676"/>
          <a:ext cx="2938721" cy="1240466"/>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ctr">
          <a:noAutofit/>
        </a:bodyPr>
        <a:lstStyle/>
        <a:p>
          <a:pPr marL="0" marR="0" indent="0" algn="ctr" defTabSz="457200" rtl="0" fontAlgn="auto" latinLnBrk="0" hangingPunct="0">
            <a:lnSpc>
              <a:spcPct val="100000"/>
            </a:lnSpc>
            <a:spcBef>
              <a:spcPts val="0"/>
            </a:spcBef>
            <a:spcAft>
              <a:spcPts val="0"/>
            </a:spcAft>
            <a:buClrTx/>
            <a:buSzTx/>
            <a:buFontTx/>
            <a:buNone/>
            <a:tabLst/>
          </a:pPr>
          <a:r>
            <a:rPr kumimoji="0" lang="en-US" sz="6000" b="0" i="0" u="none" strike="noStrike" cap="none" spc="0" normalizeH="0" baseline="0">
              <a:ln>
                <a:noFill/>
              </a:ln>
              <a:solidFill>
                <a:schemeClr val="accent4">
                  <a:lumMod val="40000"/>
                  <a:lumOff val="60000"/>
                </a:schemeClr>
              </a:solidFill>
              <a:effectLst/>
              <a:uFillTx/>
              <a:latin typeface="+mn-lt"/>
              <a:ea typeface="+mn-ea"/>
              <a:cs typeface="+mn-cs"/>
              <a:sym typeface="Helvetica Neue"/>
            </a:rPr>
            <a:t>4.98</a:t>
          </a:r>
        </a:p>
      </xdr:txBody>
    </xdr:sp>
    <xdr:clientData/>
  </xdr:oneCellAnchor>
  <xdr:oneCellAnchor>
    <xdr:from>
      <xdr:col>12</xdr:col>
      <xdr:colOff>502094</xdr:colOff>
      <xdr:row>12</xdr:row>
      <xdr:rowOff>73838</xdr:rowOff>
    </xdr:from>
    <xdr:ext cx="4533604" cy="1240466"/>
    <xdr:sp macro="" textlink="">
      <xdr:nvSpPr>
        <xdr:cNvPr id="17" name="TextBox 16">
          <a:extLst>
            <a:ext uri="{FF2B5EF4-FFF2-40B4-BE49-F238E27FC236}">
              <a16:creationId xmlns:a16="http://schemas.microsoft.com/office/drawing/2014/main" id="{763639D8-48BE-866D-88D6-4B58D71321F4}"/>
            </a:ext>
          </a:extLst>
        </xdr:cNvPr>
        <xdr:cNvSpPr txBox="1"/>
      </xdr:nvSpPr>
      <xdr:spPr>
        <a:xfrm>
          <a:off x="10425815" y="2023140"/>
          <a:ext cx="4533604" cy="1240466"/>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ctr">
          <a:noAutofit/>
        </a:bodyPr>
        <a:lstStyle/>
        <a:p>
          <a:pPr marL="0" marR="0" indent="0" algn="ctr" defTabSz="457200" rtl="0" fontAlgn="auto" latinLnBrk="0" hangingPunct="0">
            <a:lnSpc>
              <a:spcPct val="100000"/>
            </a:lnSpc>
            <a:spcBef>
              <a:spcPts val="0"/>
            </a:spcBef>
            <a:spcAft>
              <a:spcPts val="0"/>
            </a:spcAft>
            <a:buClrTx/>
            <a:buSzTx/>
            <a:buFontTx/>
            <a:buNone/>
            <a:tabLst/>
          </a:pPr>
          <a:r>
            <a:rPr lang="en-US" sz="6000" b="0" i="0" u="none" strike="noStrike">
              <a:solidFill>
                <a:schemeClr val="accent4">
                  <a:lumMod val="40000"/>
                  <a:lumOff val="60000"/>
                </a:schemeClr>
              </a:solidFill>
              <a:effectLst/>
              <a:latin typeface="+mn-lt"/>
              <a:ea typeface="+mn-ea"/>
              <a:cs typeface="+mn-cs"/>
            </a:rPr>
            <a:t> $67,378 </a:t>
          </a:r>
          <a:endParaRPr kumimoji="0" lang="en-US" sz="6000" b="0" i="0" u="none" strike="noStrike" cap="none" spc="0" normalizeH="0" baseline="0">
            <a:ln>
              <a:noFill/>
            </a:ln>
            <a:solidFill>
              <a:schemeClr val="accent4">
                <a:lumMod val="40000"/>
                <a:lumOff val="60000"/>
              </a:schemeClr>
            </a:solidFill>
            <a:effectLst/>
            <a:uFillTx/>
            <a:latin typeface="+mn-lt"/>
            <a:ea typeface="+mn-ea"/>
            <a:cs typeface="+mn-cs"/>
            <a:sym typeface="Helvetica Neue"/>
          </a:endParaRPr>
        </a:p>
      </xdr:txBody>
    </xdr:sp>
    <xdr:clientData/>
  </xdr:oneCellAnchor>
  <xdr:oneCellAnchor>
    <xdr:from>
      <xdr:col>24</xdr:col>
      <xdr:colOff>264779</xdr:colOff>
      <xdr:row>3</xdr:row>
      <xdr:rowOff>95859</xdr:rowOff>
    </xdr:from>
    <xdr:ext cx="5139070" cy="592085"/>
    <xdr:sp macro="" textlink="">
      <xdr:nvSpPr>
        <xdr:cNvPr id="19" name="TextBox 18">
          <a:extLst>
            <a:ext uri="{FF2B5EF4-FFF2-40B4-BE49-F238E27FC236}">
              <a16:creationId xmlns:a16="http://schemas.microsoft.com/office/drawing/2014/main" id="{31818F63-1BFE-FA93-4CD0-6857F2D835EE}"/>
            </a:ext>
          </a:extLst>
        </xdr:cNvPr>
        <xdr:cNvSpPr txBox="1"/>
      </xdr:nvSpPr>
      <xdr:spPr>
        <a:xfrm>
          <a:off x="20050042" y="563754"/>
          <a:ext cx="5139070" cy="592085"/>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ctr" defTabSz="457200" rtl="0" fontAlgn="auto" latinLnBrk="0" hangingPunct="0">
            <a:lnSpc>
              <a:spcPct val="100000"/>
            </a:lnSpc>
            <a:spcBef>
              <a:spcPts val="0"/>
            </a:spcBef>
            <a:spcAft>
              <a:spcPts val="0"/>
            </a:spcAft>
            <a:buClrTx/>
            <a:buSzTx/>
            <a:buFontTx/>
            <a:buNone/>
            <a:tabLst/>
          </a:pPr>
          <a:r>
            <a:rPr kumimoji="0" lang="en-US" sz="3200" b="0" i="0" u="none" strike="noStrike" cap="none" spc="0" normalizeH="0" baseline="0">
              <a:ln>
                <a:noFill/>
              </a:ln>
              <a:solidFill>
                <a:schemeClr val="accent4">
                  <a:lumMod val="40000"/>
                  <a:lumOff val="60000"/>
                </a:schemeClr>
              </a:solidFill>
              <a:effectLst/>
              <a:uFillTx/>
              <a:latin typeface="+mn-lt"/>
              <a:ea typeface="+mn-ea"/>
              <a:cs typeface="+mn-cs"/>
              <a:sym typeface="Helvetica Neue"/>
            </a:rPr>
            <a:t>Total Participates: 1000</a:t>
          </a:r>
        </a:p>
      </xdr:txBody>
    </xdr:sp>
    <xdr:clientData/>
  </xdr:oneCellAnchor>
  <xdr:twoCellAnchor editAs="oneCell">
    <xdr:from>
      <xdr:col>11</xdr:col>
      <xdr:colOff>132907</xdr:colOff>
      <xdr:row>14</xdr:row>
      <xdr:rowOff>29536</xdr:rowOff>
    </xdr:from>
    <xdr:to>
      <xdr:col>12</xdr:col>
      <xdr:colOff>781492</xdr:colOff>
      <xdr:row>23</xdr:row>
      <xdr:rowOff>43121</xdr:rowOff>
    </xdr:to>
    <xdr:pic>
      <xdr:nvPicPr>
        <xdr:cNvPr id="26" name="Graphic 25" descr="Books with solid fill">
          <a:extLst>
            <a:ext uri="{FF2B5EF4-FFF2-40B4-BE49-F238E27FC236}">
              <a16:creationId xmlns:a16="http://schemas.microsoft.com/office/drawing/2014/main" id="{16D1F455-6844-198E-600E-287296EC92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229651" y="2303722"/>
          <a:ext cx="1475562" cy="1475562"/>
        </a:xfrm>
        <a:prstGeom prst="rect">
          <a:avLst/>
        </a:prstGeom>
      </xdr:spPr>
    </xdr:pic>
    <xdr:clientData/>
  </xdr:twoCellAnchor>
  <xdr:twoCellAnchor editAs="oneCell">
    <xdr:from>
      <xdr:col>5</xdr:col>
      <xdr:colOff>147674</xdr:colOff>
      <xdr:row>13</xdr:row>
      <xdr:rowOff>13587</xdr:rowOff>
    </xdr:from>
    <xdr:to>
      <xdr:col>6</xdr:col>
      <xdr:colOff>797443</xdr:colOff>
      <xdr:row>22</xdr:row>
      <xdr:rowOff>28355</xdr:rowOff>
    </xdr:to>
    <xdr:pic>
      <xdr:nvPicPr>
        <xdr:cNvPr id="28" name="Graphic 27" descr="Storytelling with solid fill">
          <a:extLst>
            <a:ext uri="{FF2B5EF4-FFF2-40B4-BE49-F238E27FC236}">
              <a16:creationId xmlns:a16="http://schemas.microsoft.com/office/drawing/2014/main" id="{8A65E6E2-8AF3-B43E-7060-A86371692BD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282558" y="2125331"/>
          <a:ext cx="1476745" cy="1476745"/>
        </a:xfrm>
        <a:prstGeom prst="rect">
          <a:avLst/>
        </a:prstGeom>
      </xdr:spPr>
    </xdr:pic>
    <xdr:clientData/>
  </xdr:twoCellAnchor>
  <xdr:twoCellAnchor editAs="oneCell">
    <xdr:from>
      <xdr:col>17</xdr:col>
      <xdr:colOff>236278</xdr:colOff>
      <xdr:row>14</xdr:row>
      <xdr:rowOff>147674</xdr:rowOff>
    </xdr:from>
    <xdr:to>
      <xdr:col>18</xdr:col>
      <xdr:colOff>604283</xdr:colOff>
      <xdr:row>22</xdr:row>
      <xdr:rowOff>43120</xdr:rowOff>
    </xdr:to>
    <xdr:pic>
      <xdr:nvPicPr>
        <xdr:cNvPr id="30" name="Graphic 29" descr="Money outline">
          <a:extLst>
            <a:ext uri="{FF2B5EF4-FFF2-40B4-BE49-F238E27FC236}">
              <a16:creationId xmlns:a16="http://schemas.microsoft.com/office/drawing/2014/main" id="{E7D88CDF-2CF4-F54A-43B8-C32A0D8835F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294883" y="2421860"/>
          <a:ext cx="1194981" cy="1194981"/>
        </a:xfrm>
        <a:prstGeom prst="rect">
          <a:avLst/>
        </a:prstGeom>
      </xdr:spPr>
    </xdr:pic>
    <xdr:clientData/>
  </xdr:twoCellAnchor>
  <xdr:twoCellAnchor editAs="oneCell">
    <xdr:from>
      <xdr:col>22</xdr:col>
      <xdr:colOff>546396</xdr:colOff>
      <xdr:row>12</xdr:row>
      <xdr:rowOff>13438</xdr:rowOff>
    </xdr:from>
    <xdr:to>
      <xdr:col>24</xdr:col>
      <xdr:colOff>604284</xdr:colOff>
      <xdr:row>22</xdr:row>
      <xdr:rowOff>100861</xdr:rowOff>
    </xdr:to>
    <xdr:pic>
      <xdr:nvPicPr>
        <xdr:cNvPr id="32" name="Graphic 31" descr="Graduation cap with solid fill">
          <a:extLst>
            <a:ext uri="{FF2B5EF4-FFF2-40B4-BE49-F238E27FC236}">
              <a16:creationId xmlns:a16="http://schemas.microsoft.com/office/drawing/2014/main" id="{CC755645-1E40-D21C-222D-7EC07490DDC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8882021" y="1918438"/>
          <a:ext cx="1724763" cy="1674923"/>
        </a:xfrm>
        <a:prstGeom prst="rect">
          <a:avLst/>
        </a:prstGeom>
      </xdr:spPr>
    </xdr:pic>
    <xdr:clientData/>
  </xdr:twoCellAnchor>
  <xdr:twoCellAnchor>
    <xdr:from>
      <xdr:col>1</xdr:col>
      <xdr:colOff>679301</xdr:colOff>
      <xdr:row>24</xdr:row>
      <xdr:rowOff>6476</xdr:rowOff>
    </xdr:from>
    <xdr:to>
      <xdr:col>16</xdr:col>
      <xdr:colOff>445614</xdr:colOff>
      <xdr:row>46</xdr:row>
      <xdr:rowOff>118139</xdr:rowOff>
    </xdr:to>
    <xdr:sp macro="" textlink="">
      <xdr:nvSpPr>
        <xdr:cNvPr id="34" name="Rounded Rectangle 33">
          <a:extLst>
            <a:ext uri="{FF2B5EF4-FFF2-40B4-BE49-F238E27FC236}">
              <a16:creationId xmlns:a16="http://schemas.microsoft.com/office/drawing/2014/main" id="{B085009C-74DD-3EA3-E6CA-1ECDFE81B124}"/>
            </a:ext>
          </a:extLst>
        </xdr:cNvPr>
        <xdr:cNvSpPr/>
      </xdr:nvSpPr>
      <xdr:spPr>
        <a:xfrm>
          <a:off x="1503687" y="3749634"/>
          <a:ext cx="12132102" cy="3542891"/>
        </a:xfrm>
        <a:prstGeom prst="roundRect">
          <a:avLst/>
        </a:prstGeom>
        <a:solidFill>
          <a:srgbClr val="AB7942"/>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overflow" horzOverflow="overflow" vert="horz" wrap="square" lIns="50800" tIns="50800" rIns="50800" bIns="50800" numCol="1" spcCol="38100" rtlCol="0" anchor="ctr">
          <a:spAutoFit/>
        </a:bodyPr>
        <a:lstStyle/>
        <a:p>
          <a:pPr marL="0" marR="0" indent="0" algn="ctr" defTabSz="584200" rtl="0" fontAlgn="auto" latinLnBrk="0" hangingPunct="0">
            <a:lnSpc>
              <a:spcPct val="100000"/>
            </a:lnSpc>
            <a:spcBef>
              <a:spcPts val="0"/>
            </a:spcBef>
            <a:spcAft>
              <a:spcPts val="0"/>
            </a:spcAft>
            <a:buClrTx/>
            <a:buSzTx/>
            <a:buFontTx/>
            <a:buNone/>
            <a:tabLst/>
          </a:pPr>
          <a:endParaRPr kumimoji="0" lang="en-US" sz="2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clientData/>
  </xdr:twoCellAnchor>
  <xdr:twoCellAnchor>
    <xdr:from>
      <xdr:col>2</xdr:col>
      <xdr:colOff>147673</xdr:colOff>
      <xdr:row>25</xdr:row>
      <xdr:rowOff>132906</xdr:rowOff>
    </xdr:from>
    <xdr:to>
      <xdr:col>15</xdr:col>
      <xdr:colOff>623859</xdr:colOff>
      <xdr:row>45</xdr:row>
      <xdr:rowOff>97021</xdr:rowOff>
    </xdr:to>
    <xdr:graphicFrame macro="">
      <xdr:nvGraphicFramePr>
        <xdr:cNvPr id="35" name="Chart 34">
          <a:extLst>
            <a:ext uri="{FF2B5EF4-FFF2-40B4-BE49-F238E27FC236}">
              <a16:creationId xmlns:a16="http://schemas.microsoft.com/office/drawing/2014/main" id="{B3EAB0E6-FFFF-334D-89E3-52FAF5AA7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646626</xdr:colOff>
      <xdr:row>23</xdr:row>
      <xdr:rowOff>151294</xdr:rowOff>
    </xdr:from>
    <xdr:to>
      <xdr:col>30</xdr:col>
      <xdr:colOff>579783</xdr:colOff>
      <xdr:row>46</xdr:row>
      <xdr:rowOff>103782</xdr:rowOff>
    </xdr:to>
    <xdr:sp macro="" textlink="">
      <xdr:nvSpPr>
        <xdr:cNvPr id="36" name="Rounded Rectangle 35">
          <a:extLst>
            <a:ext uri="{FF2B5EF4-FFF2-40B4-BE49-F238E27FC236}">
              <a16:creationId xmlns:a16="http://schemas.microsoft.com/office/drawing/2014/main" id="{E680A348-A8D8-9B32-F875-482E7936C456}"/>
            </a:ext>
          </a:extLst>
        </xdr:cNvPr>
        <xdr:cNvSpPr/>
      </xdr:nvSpPr>
      <xdr:spPr>
        <a:xfrm>
          <a:off x="13794861" y="4160510"/>
          <a:ext cx="11437863" cy="3961703"/>
        </a:xfrm>
        <a:prstGeom prst="roundRect">
          <a:avLst/>
        </a:prstGeom>
        <a:solidFill>
          <a:srgbClr val="AB7942"/>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overflow" horzOverflow="overflow" vert="horz" wrap="square" lIns="50800" tIns="50800" rIns="50800" bIns="50800" numCol="1" spcCol="38100" rtlCol="0" anchor="ctr">
          <a:spAutoFit/>
        </a:bodyPr>
        <a:lstStyle/>
        <a:p>
          <a:pPr marL="0" marR="0" indent="0" algn="ctr" defTabSz="584200" rtl="0" fontAlgn="auto" latinLnBrk="0" hangingPunct="0">
            <a:lnSpc>
              <a:spcPct val="100000"/>
            </a:lnSpc>
            <a:spcBef>
              <a:spcPts val="0"/>
            </a:spcBef>
            <a:spcAft>
              <a:spcPts val="0"/>
            </a:spcAft>
            <a:buClrTx/>
            <a:buSzTx/>
            <a:buFontTx/>
            <a:buNone/>
            <a:tabLst/>
          </a:pPr>
          <a:endParaRPr kumimoji="0" lang="en-US" sz="2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clientData/>
  </xdr:twoCellAnchor>
  <xdr:twoCellAnchor>
    <xdr:from>
      <xdr:col>17</xdr:col>
      <xdr:colOff>22281</xdr:colOff>
      <xdr:row>25</xdr:row>
      <xdr:rowOff>81350</xdr:rowOff>
    </xdr:from>
    <xdr:to>
      <xdr:col>30</xdr:col>
      <xdr:colOff>512456</xdr:colOff>
      <xdr:row>46</xdr:row>
      <xdr:rowOff>110885</xdr:rowOff>
    </xdr:to>
    <xdr:graphicFrame macro="">
      <xdr:nvGraphicFramePr>
        <xdr:cNvPr id="37" name="Chart 36">
          <a:extLst>
            <a:ext uri="{FF2B5EF4-FFF2-40B4-BE49-F238E27FC236}">
              <a16:creationId xmlns:a16="http://schemas.microsoft.com/office/drawing/2014/main" id="{A2E31F39-E8C8-414E-B100-117712BD1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689810</xdr:colOff>
      <xdr:row>47</xdr:row>
      <xdr:rowOff>22281</xdr:rowOff>
    </xdr:from>
    <xdr:to>
      <xdr:col>10</xdr:col>
      <xdr:colOff>492958</xdr:colOff>
      <xdr:row>91</xdr:row>
      <xdr:rowOff>89123</xdr:rowOff>
    </xdr:to>
    <xdr:grpSp>
      <xdr:nvGrpSpPr>
        <xdr:cNvPr id="42" name="Group 41">
          <a:extLst>
            <a:ext uri="{FF2B5EF4-FFF2-40B4-BE49-F238E27FC236}">
              <a16:creationId xmlns:a16="http://schemas.microsoft.com/office/drawing/2014/main" id="{B52C5ED5-F023-400D-A2BF-44A3E062717C}"/>
            </a:ext>
          </a:extLst>
        </xdr:cNvPr>
        <xdr:cNvGrpSpPr/>
      </xdr:nvGrpSpPr>
      <xdr:grpSpPr>
        <a:xfrm>
          <a:off x="1511575" y="8215026"/>
          <a:ext cx="7199030" cy="7736646"/>
          <a:chOff x="7775073" y="7330351"/>
          <a:chExt cx="7222622" cy="4409142"/>
        </a:xfrm>
      </xdr:grpSpPr>
      <xdr:sp macro="" textlink="">
        <xdr:nvSpPr>
          <xdr:cNvPr id="39" name="Rounded Rectangle 38">
            <a:extLst>
              <a:ext uri="{FF2B5EF4-FFF2-40B4-BE49-F238E27FC236}">
                <a16:creationId xmlns:a16="http://schemas.microsoft.com/office/drawing/2014/main" id="{36303BDC-BCEF-DCF2-8BFE-669E5882F9B1}"/>
              </a:ext>
            </a:extLst>
          </xdr:cNvPr>
          <xdr:cNvSpPr/>
        </xdr:nvSpPr>
        <xdr:spPr>
          <a:xfrm>
            <a:off x="7775073" y="7330351"/>
            <a:ext cx="7222622" cy="4330115"/>
          </a:xfrm>
          <a:prstGeom prst="roundRect">
            <a:avLst/>
          </a:prstGeom>
          <a:solidFill>
            <a:srgbClr val="AB7942"/>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overflow" horzOverflow="overflow" vert="horz" wrap="square" lIns="50800" tIns="50800" rIns="50800" bIns="50800" numCol="1" spcCol="38100" rtlCol="0" anchor="ctr">
            <a:spAutoFit/>
          </a:bodyPr>
          <a:lstStyle/>
          <a:p>
            <a:pPr marL="0" marR="0" indent="0" algn="ctr" defTabSz="584200" rtl="0" fontAlgn="auto" latinLnBrk="0" hangingPunct="0">
              <a:lnSpc>
                <a:spcPct val="100000"/>
              </a:lnSpc>
              <a:spcBef>
                <a:spcPts val="0"/>
              </a:spcBef>
              <a:spcAft>
                <a:spcPts val="0"/>
              </a:spcAft>
              <a:buClrTx/>
              <a:buSzTx/>
              <a:buFontTx/>
              <a:buNone/>
              <a:tabLst/>
            </a:pPr>
            <a:endParaRPr kumimoji="0" lang="en-US" sz="2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graphicFrame macro="">
        <xdr:nvGraphicFramePr>
          <xdr:cNvPr id="38" name="Chart 37">
            <a:extLst>
              <a:ext uri="{FF2B5EF4-FFF2-40B4-BE49-F238E27FC236}">
                <a16:creationId xmlns:a16="http://schemas.microsoft.com/office/drawing/2014/main" id="{611195B4-24C4-1142-8330-6BC28E1FB863}"/>
              </a:ext>
            </a:extLst>
          </xdr:cNvPr>
          <xdr:cNvGraphicFramePr>
            <a:graphicFrameLocks/>
          </xdr:cNvGraphicFramePr>
        </xdr:nvGraphicFramePr>
        <xdr:xfrm>
          <a:off x="8034623" y="7491539"/>
          <a:ext cx="6923383" cy="4247954"/>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10</xdr:col>
      <xdr:colOff>588433</xdr:colOff>
      <xdr:row>47</xdr:row>
      <xdr:rowOff>57037</xdr:rowOff>
    </xdr:from>
    <xdr:to>
      <xdr:col>30</xdr:col>
      <xdr:colOff>579783</xdr:colOff>
      <xdr:row>90</xdr:row>
      <xdr:rowOff>108449</xdr:rowOff>
    </xdr:to>
    <xdr:sp macro="" textlink="">
      <xdr:nvSpPr>
        <xdr:cNvPr id="41" name="Rounded Rectangle 40">
          <a:extLst>
            <a:ext uri="{FF2B5EF4-FFF2-40B4-BE49-F238E27FC236}">
              <a16:creationId xmlns:a16="http://schemas.microsoft.com/office/drawing/2014/main" id="{F94C36A2-DEB5-71E3-AC73-24F4302F7842}"/>
            </a:ext>
          </a:extLst>
        </xdr:cNvPr>
        <xdr:cNvSpPr/>
      </xdr:nvSpPr>
      <xdr:spPr>
        <a:xfrm>
          <a:off x="8806080" y="8249782"/>
          <a:ext cx="16426644" cy="7546902"/>
        </a:xfrm>
        <a:prstGeom prst="roundRect">
          <a:avLst/>
        </a:prstGeom>
        <a:solidFill>
          <a:srgbClr val="AB7942"/>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overflow" horzOverflow="overflow" vert="horz" wrap="square" lIns="50800" tIns="50800" rIns="50800" bIns="50800" numCol="1" spcCol="38100" rtlCol="0" anchor="ctr">
          <a:noAutofit/>
        </a:bodyPr>
        <a:lstStyle/>
        <a:p>
          <a:pPr marL="0" marR="0" indent="0" algn="ctr" defTabSz="584200" rtl="0" fontAlgn="auto" latinLnBrk="0" hangingPunct="0">
            <a:lnSpc>
              <a:spcPct val="100000"/>
            </a:lnSpc>
            <a:spcBef>
              <a:spcPts val="0"/>
            </a:spcBef>
            <a:spcAft>
              <a:spcPts val="0"/>
            </a:spcAft>
            <a:buClrTx/>
            <a:buSzTx/>
            <a:buFontTx/>
            <a:buNone/>
            <a:tabLst/>
          </a:pPr>
          <a:endParaRPr kumimoji="0" lang="en-US" sz="2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clientData/>
  </xdr:twoCellAnchor>
  <xdr:twoCellAnchor>
    <xdr:from>
      <xdr:col>11</xdr:col>
      <xdr:colOff>53081</xdr:colOff>
      <xdr:row>48</xdr:row>
      <xdr:rowOff>50578</xdr:rowOff>
    </xdr:from>
    <xdr:to>
      <xdr:col>30</xdr:col>
      <xdr:colOff>0</xdr:colOff>
      <xdr:row>88</xdr:row>
      <xdr:rowOff>116323</xdr:rowOff>
    </xdr:to>
    <xdr:graphicFrame macro="">
      <xdr:nvGraphicFramePr>
        <xdr:cNvPr id="43" name="Chart 42">
          <a:extLst>
            <a:ext uri="{FF2B5EF4-FFF2-40B4-BE49-F238E27FC236}">
              <a16:creationId xmlns:a16="http://schemas.microsoft.com/office/drawing/2014/main" id="{9F5824B4-6555-4042-A045-26E5F2724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xdr:col>
      <xdr:colOff>30691</xdr:colOff>
      <xdr:row>11</xdr:row>
      <xdr:rowOff>52787</xdr:rowOff>
    </xdr:from>
    <xdr:to>
      <xdr:col>30</xdr:col>
      <xdr:colOff>579783</xdr:colOff>
      <xdr:row>23</xdr:row>
      <xdr:rowOff>23724</xdr:rowOff>
    </xdr:to>
    <xdr:sp macro="" textlink="">
      <xdr:nvSpPr>
        <xdr:cNvPr id="48" name="Rounded Rectangle 47">
          <a:extLst>
            <a:ext uri="{FF2B5EF4-FFF2-40B4-BE49-F238E27FC236}">
              <a16:creationId xmlns:a16="http://schemas.microsoft.com/office/drawing/2014/main" id="{6ED1568F-C6E4-27B2-B35A-5C6ACB6CD6E1}"/>
            </a:ext>
          </a:extLst>
        </xdr:cNvPr>
        <xdr:cNvSpPr>
          <a:spLocks/>
        </xdr:cNvSpPr>
      </xdr:nvSpPr>
      <xdr:spPr>
        <a:xfrm>
          <a:off x="20574809" y="1970238"/>
          <a:ext cx="4657915" cy="2062702"/>
        </a:xfrm>
        <a:prstGeom prst="roundRect">
          <a:avLst/>
        </a:prstGeom>
        <a:solidFill>
          <a:srgbClr val="AB7942"/>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overflow" horzOverflow="overflow" vert="horz" wrap="square" lIns="50800" tIns="50800" rIns="50800" bIns="50800" numCol="1" spcCol="38100" rtlCol="0" anchor="ctr">
          <a:spAutoFit/>
        </a:bodyPr>
        <a:lstStyle/>
        <a:p>
          <a:pPr marL="0" marR="0" indent="0" algn="ctr" defTabSz="584200" rtl="0" fontAlgn="auto" latinLnBrk="0" hangingPunct="0">
            <a:lnSpc>
              <a:spcPct val="100000"/>
            </a:lnSpc>
            <a:spcBef>
              <a:spcPts val="0"/>
            </a:spcBef>
            <a:spcAft>
              <a:spcPts val="0"/>
            </a:spcAft>
            <a:buClrTx/>
            <a:buSzTx/>
            <a:buFontTx/>
            <a:buNone/>
            <a:tabLst/>
          </a:pPr>
          <a:endParaRPr kumimoji="0" lang="en-US" sz="2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clientData/>
  </xdr:twoCellAnchor>
  <xdr:oneCellAnchor>
    <xdr:from>
      <xdr:col>25</xdr:col>
      <xdr:colOff>1</xdr:colOff>
      <xdr:row>14</xdr:row>
      <xdr:rowOff>17038</xdr:rowOff>
    </xdr:from>
    <xdr:ext cx="3475789" cy="1020536"/>
    <xdr:sp macro="" textlink="">
      <xdr:nvSpPr>
        <xdr:cNvPr id="49" name="TextBox 48">
          <a:extLst>
            <a:ext uri="{FF2B5EF4-FFF2-40B4-BE49-F238E27FC236}">
              <a16:creationId xmlns:a16="http://schemas.microsoft.com/office/drawing/2014/main" id="{10CE6995-D62B-4178-3967-9F698CE9E34C}"/>
            </a:ext>
          </a:extLst>
        </xdr:cNvPr>
        <xdr:cNvSpPr txBox="1"/>
      </xdr:nvSpPr>
      <xdr:spPr>
        <a:xfrm>
          <a:off x="20544119" y="2457430"/>
          <a:ext cx="3475789" cy="1020536"/>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6000" b="0" i="0" u="none" strike="noStrike" cap="none" spc="0" normalizeH="0" baseline="0">
              <a:ln>
                <a:noFill/>
              </a:ln>
              <a:solidFill>
                <a:schemeClr val="accent4">
                  <a:lumMod val="40000"/>
                  <a:lumOff val="60000"/>
                </a:schemeClr>
              </a:solidFill>
              <a:effectLst/>
              <a:uFillTx/>
              <a:latin typeface="+mn-lt"/>
              <a:ea typeface="+mn-ea"/>
              <a:cs typeface="+mn-cs"/>
              <a:sym typeface="Helvetica Neue"/>
            </a:rPr>
            <a:t>561/1000</a:t>
          </a:r>
          <a:r>
            <a:rPr kumimoji="0" lang="en-US" sz="1100" b="0" i="0" u="none" strike="noStrike" cap="none" spc="0" normalizeH="0" baseline="0">
              <a:ln>
                <a:noFill/>
              </a:ln>
              <a:solidFill>
                <a:schemeClr val="accent4">
                  <a:lumMod val="40000"/>
                  <a:lumOff val="60000"/>
                </a:schemeClr>
              </a:solidFill>
              <a:effectLst/>
              <a:uFillTx/>
              <a:latin typeface="+mn-lt"/>
              <a:ea typeface="+mn-ea"/>
              <a:cs typeface="+mn-cs"/>
              <a:sym typeface="Helvetica Neue"/>
            </a:rPr>
            <a:t> </a:t>
          </a:r>
        </a:p>
      </xdr:txBody>
    </xdr:sp>
    <xdr:clientData/>
  </xdr:oneCellAnchor>
  <xdr:oneCellAnchor>
    <xdr:from>
      <xdr:col>25</xdr:col>
      <xdr:colOff>73759</xdr:colOff>
      <xdr:row>20</xdr:row>
      <xdr:rowOff>31288</xdr:rowOff>
    </xdr:from>
    <xdr:ext cx="3751969" cy="469680"/>
    <xdr:sp macro="" textlink="">
      <xdr:nvSpPr>
        <xdr:cNvPr id="50" name="TextBox 49">
          <a:extLst>
            <a:ext uri="{FF2B5EF4-FFF2-40B4-BE49-F238E27FC236}">
              <a16:creationId xmlns:a16="http://schemas.microsoft.com/office/drawing/2014/main" id="{FD498DD2-6E01-69C3-85E0-15CF2927BABC}"/>
            </a:ext>
          </a:extLst>
        </xdr:cNvPr>
        <xdr:cNvSpPr txBox="1"/>
      </xdr:nvSpPr>
      <xdr:spPr>
        <a:xfrm>
          <a:off x="20617877" y="3517563"/>
          <a:ext cx="3751969" cy="469680"/>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2400" b="0" i="0" u="none" strike="noStrike" cap="none" spc="0" normalizeH="0" baseline="0">
              <a:ln>
                <a:noFill/>
              </a:ln>
              <a:solidFill>
                <a:schemeClr val="accent4">
                  <a:lumMod val="40000"/>
                  <a:lumOff val="60000"/>
                </a:schemeClr>
              </a:solidFill>
              <a:effectLst/>
              <a:uFillTx/>
              <a:latin typeface="+mn-lt"/>
              <a:ea typeface="+mn-ea"/>
              <a:cs typeface="+mn-cs"/>
              <a:sym typeface="Helvetica Neue"/>
            </a:rPr>
            <a:t>Graduate outside 4 years</a:t>
          </a:r>
        </a:p>
      </xdr:txBody>
    </xdr:sp>
    <xdr:clientData/>
  </xdr:oneCellAnchor>
  <xdr:twoCellAnchor editAs="oneCell">
    <xdr:from>
      <xdr:col>28</xdr:col>
      <xdr:colOff>779825</xdr:colOff>
      <xdr:row>12</xdr:row>
      <xdr:rowOff>22281</xdr:rowOff>
    </xdr:from>
    <xdr:to>
      <xdr:col>30</xdr:col>
      <xdr:colOff>513347</xdr:colOff>
      <xdr:row>21</xdr:row>
      <xdr:rowOff>891</xdr:rowOff>
    </xdr:to>
    <xdr:pic>
      <xdr:nvPicPr>
        <xdr:cNvPr id="52" name="Graphic 51" descr="Snooze with solid fill">
          <a:extLst>
            <a:ext uri="{FF2B5EF4-FFF2-40B4-BE49-F238E27FC236}">
              <a16:creationId xmlns:a16="http://schemas.microsoft.com/office/drawing/2014/main" id="{1E444C02-8AF6-D767-0239-51A680DC61C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3862632" y="1893860"/>
          <a:ext cx="1382294" cy="1382294"/>
        </a:xfrm>
        <a:prstGeom prst="rect">
          <a:avLst/>
        </a:prstGeom>
      </xdr:spPr>
    </xdr:pic>
    <xdr:clientData/>
  </xdr:twoCellAnchor>
  <xdr:twoCellAnchor editAs="oneCell">
    <xdr:from>
      <xdr:col>0</xdr:col>
      <xdr:colOff>120439</xdr:colOff>
      <xdr:row>2</xdr:row>
      <xdr:rowOff>61410</xdr:rowOff>
    </xdr:from>
    <xdr:to>
      <xdr:col>1</xdr:col>
      <xdr:colOff>482716</xdr:colOff>
      <xdr:row>13</xdr:row>
      <xdr:rowOff>120677</xdr:rowOff>
    </xdr:to>
    <mc:AlternateContent xmlns:mc="http://schemas.openxmlformats.org/markup-compatibility/2006" xmlns:a14="http://schemas.microsoft.com/office/drawing/2010/main">
      <mc:Choice Requires="a14">
        <xdr:graphicFrame macro="">
          <xdr:nvGraphicFramePr>
            <xdr:cNvPr id="53" name="parental level of education">
              <a:extLst>
                <a:ext uri="{FF2B5EF4-FFF2-40B4-BE49-F238E27FC236}">
                  <a16:creationId xmlns:a16="http://schemas.microsoft.com/office/drawing/2014/main" id="{0980E863-7C9D-91B3-5972-7D0B147CA152}"/>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120439" y="410037"/>
              <a:ext cx="1184042" cy="1976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99.004693402778" createdVersion="8" refreshedVersion="8" minRefreshableVersion="3" recordCount="1000" xr:uid="{8D0DDA6E-9A74-0241-A314-6E226F01F284}">
  <cacheSource type="worksheet">
    <worksheetSource ref="A1:G1001" sheet="Worksheet"/>
  </cacheSource>
  <cacheFields count="7">
    <cacheField name="ACT composite score" numFmtId="0">
      <sharedItems containsSemiMixedTypes="0" containsString="0" containsNumber="1" containsInteger="1" minValue="20" maxValue="36"/>
    </cacheField>
    <cacheField name="SAT total score" numFmtId="0">
      <sharedItems containsSemiMixedTypes="0" containsString="0" containsNumber="1" containsInteger="1" minValue="1598" maxValue="2385"/>
    </cacheField>
    <cacheField name="parental level of education" numFmtId="49">
      <sharedItems count="6">
        <s v="high school"/>
        <s v="associate's degree"/>
        <s v="bachelor's degree"/>
        <s v="master's degree"/>
        <s v="some college"/>
        <s v="some high school"/>
      </sharedItems>
    </cacheField>
    <cacheField name="parental income" numFmtId="164">
      <sharedItems containsSemiMixedTypes="0" containsString="0" containsNumber="1" containsInteger="1" minValue="18906" maxValue="124470" count="992">
        <n v="40999"/>
        <n v="75817"/>
        <n v="82888"/>
        <n v="93518"/>
        <n v="79153"/>
        <n v="100048"/>
        <n v="46883"/>
        <n v="67379"/>
        <n v="102424"/>
        <n v="56793"/>
        <n v="66110"/>
        <n v="56590"/>
        <n v="87574"/>
        <n v="75111"/>
        <n v="93342"/>
        <n v="47947"/>
        <n v="77493"/>
        <n v="65866"/>
        <n v="45824"/>
        <n v="74254"/>
        <n v="71657"/>
        <n v="72319"/>
        <n v="81527"/>
        <n v="64410"/>
        <n v="63514"/>
        <n v="54938"/>
        <n v="72810"/>
        <n v="77274"/>
        <n v="62857"/>
        <n v="59674"/>
        <n v="96140"/>
        <n v="68573"/>
        <n v="75011"/>
        <n v="75001"/>
        <n v="55451"/>
        <n v="65352"/>
        <n v="51677"/>
        <n v="79886"/>
        <n v="54004"/>
        <n v="67094"/>
        <n v="106538"/>
        <n v="62701"/>
        <n v="57021"/>
        <n v="70581"/>
        <n v="50679"/>
        <n v="63320"/>
        <n v="69164"/>
        <n v="57119"/>
        <n v="78288"/>
        <n v="104758"/>
        <n v="100085"/>
        <n v="99168"/>
        <n v="89016"/>
        <n v="70882"/>
        <n v="79271"/>
        <n v="78379"/>
        <n v="30058"/>
        <n v="61856"/>
        <n v="98261"/>
        <n v="80375"/>
        <n v="59362"/>
        <n v="68616"/>
        <n v="32290"/>
        <n v="75808"/>
        <n v="81062"/>
        <n v="46539"/>
        <n v="71287"/>
        <n v="32558"/>
        <n v="85614"/>
        <n v="77822"/>
        <n v="54889"/>
        <n v="56238"/>
        <n v="57088"/>
        <n v="45734"/>
        <n v="61105"/>
        <n v="37407"/>
        <n v="97216"/>
        <n v="71074"/>
        <n v="65630"/>
        <n v="73605"/>
        <n v="82854"/>
        <n v="55058"/>
        <n v="50215"/>
        <n v="82318"/>
        <n v="59498"/>
        <n v="57031"/>
        <n v="40535"/>
        <n v="64972"/>
        <n v="42677"/>
        <n v="41021"/>
        <n v="57070"/>
        <n v="75587"/>
        <n v="62673"/>
        <n v="91846"/>
        <n v="98439"/>
        <n v="67978"/>
        <n v="69155"/>
        <n v="51659"/>
        <n v="64132"/>
        <n v="81137"/>
        <n v="56604"/>
        <n v="54409"/>
        <n v="82740"/>
        <n v="80162"/>
        <n v="66886"/>
        <n v="63686"/>
        <n v="76637"/>
        <n v="111565"/>
        <n v="51710"/>
        <n v="70655"/>
        <n v="69850"/>
        <n v="60588"/>
        <n v="80678"/>
        <n v="69070"/>
        <n v="63960"/>
        <n v="101757"/>
        <n v="58081"/>
        <n v="52986"/>
        <n v="70446"/>
        <n v="96811"/>
        <n v="65028"/>
        <n v="74896"/>
        <n v="85063"/>
        <n v="30030"/>
        <n v="70238"/>
        <n v="62617"/>
        <n v="92044"/>
        <n v="79089"/>
        <n v="85855"/>
        <n v="53867"/>
        <n v="67698"/>
        <n v="76363"/>
        <n v="58011"/>
        <n v="90774"/>
        <n v="51744"/>
        <n v="79157"/>
        <n v="71289"/>
        <n v="63644"/>
        <n v="40613"/>
        <n v="64874"/>
        <n v="46431"/>
        <n v="63017"/>
        <n v="85687"/>
        <n v="100312"/>
        <n v="53253"/>
        <n v="50083"/>
        <n v="68974"/>
        <n v="80435"/>
        <n v="61318"/>
        <n v="65130"/>
        <n v="63092"/>
        <n v="54818"/>
        <n v="76065"/>
        <n v="25052"/>
        <n v="85959"/>
        <n v="59979"/>
        <n v="67834"/>
        <n v="74739"/>
        <n v="75206"/>
        <n v="84455"/>
        <n v="63728"/>
        <n v="70007"/>
        <n v="50078"/>
        <n v="80294"/>
        <n v="111580"/>
        <n v="52113"/>
        <n v="86211"/>
        <n v="69239"/>
        <n v="51917"/>
        <n v="87462"/>
        <n v="75790"/>
        <n v="79421"/>
        <n v="58652"/>
        <n v="46162"/>
        <n v="93940"/>
        <n v="64039"/>
        <n v="80808"/>
        <n v="34272"/>
        <n v="62391"/>
        <n v="81731"/>
        <n v="74855"/>
        <n v="45746"/>
        <n v="57364"/>
        <n v="96879"/>
        <n v="46347"/>
        <n v="70179"/>
        <n v="52687"/>
        <n v="56543"/>
        <n v="84265"/>
        <n v="112865"/>
        <n v="32357"/>
        <n v="82047"/>
        <n v="66320"/>
        <n v="89734"/>
        <n v="88846"/>
        <n v="83385"/>
        <n v="91867"/>
        <n v="46390"/>
        <n v="87667"/>
        <n v="50248"/>
        <n v="70152"/>
        <n v="72536"/>
        <n v="83756"/>
        <n v="54082"/>
        <n v="71340"/>
        <n v="89368"/>
        <n v="72606"/>
        <n v="59743"/>
        <n v="76544"/>
        <n v="65880"/>
        <n v="22191"/>
        <n v="73652"/>
        <n v="59329"/>
        <n v="41372"/>
        <n v="55335"/>
        <n v="68167"/>
        <n v="50326"/>
        <n v="75645"/>
        <n v="61769"/>
        <n v="43384"/>
        <n v="94921"/>
        <n v="64682"/>
        <n v="49063"/>
        <n v="32992"/>
        <n v="96412"/>
        <n v="60404"/>
        <n v="72022"/>
        <n v="46946"/>
        <n v="83495"/>
        <n v="52021"/>
        <n v="51653"/>
        <n v="51426"/>
        <n v="88103"/>
        <n v="49781"/>
        <n v="63890"/>
        <n v="72767"/>
        <n v="87492"/>
        <n v="70737"/>
        <n v="55410"/>
        <n v="54847"/>
        <n v="49405"/>
        <n v="53437"/>
        <n v="71828"/>
        <n v="84698"/>
        <n v="68788"/>
        <n v="75042"/>
        <n v="103774"/>
        <n v="74725"/>
        <n v="115112"/>
        <n v="68447"/>
        <n v="35481"/>
        <n v="54880"/>
        <n v="76989"/>
        <n v="71120"/>
        <n v="56887"/>
        <n v="104360"/>
        <n v="65650"/>
        <n v="61607"/>
        <n v="86205"/>
        <n v="61853"/>
        <n v="53721"/>
        <n v="52750"/>
        <n v="67851"/>
        <n v="84679"/>
        <n v="31889"/>
        <n v="94346"/>
        <n v="72416"/>
        <n v="70412"/>
        <n v="49516"/>
        <n v="113597"/>
        <n v="65737"/>
        <n v="81633"/>
        <n v="58164"/>
        <n v="72052"/>
        <n v="79015"/>
        <n v="68861"/>
        <n v="69606"/>
        <n v="66114"/>
        <n v="22892"/>
        <n v="41464"/>
        <n v="46645"/>
        <n v="68691"/>
        <n v="88421"/>
        <n v="70671"/>
        <n v="70826"/>
        <n v="102665"/>
        <n v="93446"/>
        <n v="111894"/>
        <n v="46029"/>
        <n v="54810"/>
        <n v="83525"/>
        <n v="89224"/>
        <n v="71209"/>
        <n v="51380"/>
        <n v="39310"/>
        <n v="67736"/>
        <n v="107502"/>
        <n v="30293"/>
        <n v="77054"/>
        <n v="100889"/>
        <n v="92063"/>
        <n v="70458"/>
        <n v="90475"/>
        <n v="24122"/>
        <n v="48860"/>
        <n v="72982"/>
        <n v="56933"/>
        <n v="61254"/>
        <n v="66154"/>
        <n v="53131"/>
        <n v="22697"/>
        <n v="111333"/>
        <n v="49942"/>
        <n v="28525"/>
        <n v="81119"/>
        <n v="46412"/>
        <n v="95279"/>
        <n v="88770"/>
        <n v="72460"/>
        <n v="32585"/>
        <n v="66611"/>
        <n v="92900"/>
        <n v="73054"/>
        <n v="91741"/>
        <n v="56567"/>
        <n v="82803"/>
        <n v="76164"/>
        <n v="82767"/>
        <n v="45634"/>
        <n v="30833"/>
        <n v="38095"/>
        <n v="71050"/>
        <n v="41676"/>
        <n v="52098"/>
        <n v="103101"/>
        <n v="92781"/>
        <n v="69626"/>
        <n v="68928"/>
        <n v="108832"/>
        <n v="101966"/>
        <n v="54361"/>
        <n v="32963"/>
        <n v="70819"/>
        <n v="84231"/>
        <n v="58720"/>
        <n v="57927"/>
        <n v="33668"/>
        <n v="89541"/>
        <n v="33392"/>
        <n v="80213"/>
        <n v="74145"/>
        <n v="37441"/>
        <n v="79530"/>
        <n v="89885"/>
        <n v="90652"/>
        <n v="79511"/>
        <n v="84588"/>
        <n v="78168"/>
        <n v="101832"/>
        <n v="54859"/>
        <n v="45059"/>
        <n v="50764"/>
        <n v="83925"/>
        <n v="82881"/>
        <n v="71634"/>
        <n v="83577"/>
        <n v="124470"/>
        <n v="57703"/>
        <n v="91873"/>
        <n v="22932"/>
        <n v="72725"/>
        <n v="82813"/>
        <n v="70783"/>
        <n v="67599"/>
        <n v="84318"/>
        <n v="32371"/>
        <n v="89155"/>
        <n v="85745"/>
        <n v="45521"/>
        <n v="86540"/>
        <n v="63216"/>
        <n v="107353"/>
        <n v="71910"/>
        <n v="55525"/>
        <n v="94402"/>
        <n v="56359"/>
        <n v="47134"/>
        <n v="44433"/>
        <n v="63953"/>
        <n v="62215"/>
        <n v="44273"/>
        <n v="61291"/>
        <n v="57891"/>
        <n v="57454"/>
        <n v="54502"/>
        <n v="98469"/>
        <n v="70541"/>
        <n v="82959"/>
        <n v="70871"/>
        <n v="57191"/>
        <n v="52651"/>
        <n v="76085"/>
        <n v="39594"/>
        <n v="88339"/>
        <n v="79005"/>
        <n v="62571"/>
        <n v="78231"/>
        <n v="69281"/>
        <n v="39808"/>
        <n v="76076"/>
        <n v="59708"/>
        <n v="92570"/>
        <n v="55685"/>
        <n v="84773"/>
        <n v="66884"/>
        <n v="100011"/>
        <n v="30246"/>
        <n v="68990"/>
        <n v="44058"/>
        <n v="61511"/>
        <n v="55909"/>
        <n v="76499"/>
        <n v="42246"/>
        <n v="38675"/>
        <n v="72370"/>
        <n v="64746"/>
        <n v="44380"/>
        <n v="95091"/>
        <n v="54189"/>
        <n v="72302"/>
        <n v="55311"/>
        <n v="62214"/>
        <n v="79376"/>
        <n v="70771"/>
        <n v="94779"/>
        <n v="76153"/>
        <n v="57030"/>
        <n v="47355"/>
        <n v="58606"/>
        <n v="68553"/>
        <n v="78554"/>
        <n v="47676"/>
        <n v="79527"/>
        <n v="65536"/>
        <n v="66121"/>
        <n v="76536"/>
        <n v="73118"/>
        <n v="47948"/>
        <n v="47343"/>
        <n v="50013"/>
        <n v="51642"/>
        <n v="66896"/>
        <n v="89517"/>
        <n v="73060"/>
        <n v="67213"/>
        <n v="101694"/>
        <n v="68197"/>
        <n v="36428"/>
        <n v="94662"/>
        <n v="79834"/>
        <n v="70870"/>
        <n v="81528"/>
        <n v="99695"/>
        <n v="56722"/>
        <n v="56964"/>
        <n v="66372"/>
        <n v="47323"/>
        <n v="62151"/>
        <n v="72235"/>
        <n v="58269"/>
        <n v="49161"/>
        <n v="92676"/>
        <n v="60887"/>
        <n v="53931"/>
        <n v="89555"/>
        <n v="102741"/>
        <n v="51943"/>
        <n v="89723"/>
        <n v="56564"/>
        <n v="74675"/>
        <n v="75686"/>
        <n v="48630"/>
        <n v="79405"/>
        <n v="72324"/>
        <n v="57007"/>
        <n v="30384"/>
        <n v="44890"/>
        <n v="83394"/>
        <n v="64362"/>
        <n v="55887"/>
        <n v="55399"/>
        <n v="81840"/>
        <n v="67994"/>
        <n v="59035"/>
        <n v="45142"/>
        <n v="58297"/>
        <n v="91228"/>
        <n v="61446"/>
        <n v="45340"/>
        <n v="19452"/>
        <n v="59045"/>
        <n v="82362"/>
        <n v="92230"/>
        <n v="81195"/>
        <n v="102364"/>
        <n v="37021"/>
        <n v="86656"/>
        <n v="48701"/>
        <n v="46610"/>
        <n v="71530"/>
        <n v="74128"/>
        <n v="48783"/>
        <n v="94092"/>
        <n v="57107"/>
        <n v="75310"/>
        <n v="77835"/>
        <n v="101397"/>
        <n v="49750"/>
        <n v="36769"/>
        <n v="80024"/>
        <n v="71045"/>
        <n v="76883"/>
        <n v="27165"/>
        <n v="55458"/>
        <n v="95449"/>
        <n v="102696"/>
        <n v="55366"/>
        <n v="76111"/>
        <n v="42848"/>
        <n v="101013"/>
        <n v="36811"/>
        <n v="74655"/>
        <n v="79017"/>
        <n v="84826"/>
        <n v="93051"/>
        <n v="74430"/>
        <n v="59923"/>
        <n v="75411"/>
        <n v="93113"/>
        <n v="74172"/>
        <n v="56874"/>
        <n v="89951"/>
        <n v="85118"/>
        <n v="30934"/>
        <n v="74692"/>
        <n v="48398"/>
        <n v="59506"/>
        <n v="89105"/>
        <n v="53021"/>
        <n v="63309"/>
        <n v="57252"/>
        <n v="59398"/>
        <n v="81075"/>
        <n v="77575"/>
        <n v="71186"/>
        <n v="91724"/>
        <n v="46053"/>
        <n v="38167"/>
        <n v="42981"/>
        <n v="42724"/>
        <n v="72599"/>
        <n v="98997"/>
        <n v="44323"/>
        <n v="90239"/>
        <n v="102942"/>
        <n v="53177"/>
        <n v="73172"/>
        <n v="73173"/>
        <n v="63108"/>
        <n v="59782"/>
        <n v="50333"/>
        <n v="25347"/>
        <n v="94534"/>
        <n v="58995"/>
        <n v="107584"/>
        <n v="46871"/>
        <n v="70905"/>
        <n v="49212"/>
        <n v="80039"/>
        <n v="97638"/>
        <n v="28149"/>
        <n v="67357"/>
        <n v="68337"/>
        <n v="65779"/>
        <n v="82445"/>
        <n v="20293"/>
        <n v="63831"/>
        <n v="51278"/>
        <n v="69211"/>
        <n v="56630"/>
        <n v="62150"/>
        <n v="28863"/>
        <n v="47700"/>
        <n v="73979"/>
        <n v="61208"/>
        <n v="75008"/>
        <n v="97194"/>
        <n v="68296"/>
        <n v="74620"/>
        <n v="65491"/>
        <n v="75846"/>
        <n v="82191"/>
        <n v="66233"/>
        <n v="59896"/>
        <n v="61264"/>
        <n v="64341"/>
        <n v="70454"/>
        <n v="69881"/>
        <n v="46564"/>
        <n v="75540"/>
        <n v="54414"/>
        <n v="83983"/>
        <n v="35814"/>
        <n v="78999"/>
        <n v="54200"/>
        <n v="87107"/>
        <n v="41688"/>
        <n v="79024"/>
        <n v="53472"/>
        <n v="73667"/>
        <n v="54945"/>
        <n v="85519"/>
        <n v="79680"/>
        <n v="69015"/>
        <n v="71504"/>
        <n v="73259"/>
        <n v="65988"/>
        <n v="45852"/>
        <n v="112869"/>
        <n v="91722"/>
        <n v="72604"/>
        <n v="43246"/>
        <n v="72922"/>
        <n v="30363"/>
        <n v="56683"/>
        <n v="74939"/>
        <n v="57005"/>
        <n v="79877"/>
        <n v="50569"/>
        <n v="83434"/>
        <n v="57537"/>
        <n v="97086"/>
        <n v="48266"/>
        <n v="86335"/>
        <n v="60620"/>
        <n v="81465"/>
        <n v="40029"/>
        <n v="53254"/>
        <n v="38891"/>
        <n v="65190"/>
        <n v="104267"/>
        <n v="79807"/>
        <n v="64254"/>
        <n v="46093"/>
        <n v="88066"/>
        <n v="72890"/>
        <n v="60542"/>
        <n v="55937"/>
        <n v="61445"/>
        <n v="78028"/>
        <n v="47287"/>
        <n v="85006"/>
        <n v="30155"/>
        <n v="78059"/>
        <n v="66927"/>
        <n v="71225"/>
        <n v="88025"/>
        <n v="71615"/>
        <n v="46019"/>
        <n v="85553"/>
        <n v="22068"/>
        <n v="87625"/>
        <n v="47558"/>
        <n v="58622"/>
        <n v="49923"/>
        <n v="87530"/>
        <n v="43207"/>
        <n v="77766"/>
        <n v="52653"/>
        <n v="118989"/>
        <n v="35836"/>
        <n v="59330"/>
        <n v="57643"/>
        <n v="78450"/>
        <n v="81577"/>
        <n v="35642"/>
        <n v="61567"/>
        <n v="54647"/>
        <n v="31233"/>
        <n v="75639"/>
        <n v="51832"/>
        <n v="91178"/>
        <n v="75559"/>
        <n v="76925"/>
        <n v="65163"/>
        <n v="21693"/>
        <n v="60782"/>
        <n v="53205"/>
        <n v="67457"/>
        <n v="90919"/>
        <n v="84474"/>
        <n v="90677"/>
        <n v="37103"/>
        <n v="96281"/>
        <n v="42594"/>
        <n v="53314"/>
        <n v="87672"/>
        <n v="87878"/>
        <n v="56946"/>
        <n v="58196"/>
        <n v="63353"/>
        <n v="94537"/>
        <n v="52691"/>
        <n v="70951"/>
        <n v="66483"/>
        <n v="84406"/>
        <n v="92666"/>
        <n v="86592"/>
        <n v="64312"/>
        <n v="39052"/>
        <n v="62473"/>
        <n v="66367"/>
        <n v="73136"/>
        <n v="50732"/>
        <n v="57523"/>
        <n v="89273"/>
        <n v="64070"/>
        <n v="64220"/>
        <n v="41526"/>
        <n v="85873"/>
        <n v="80078"/>
        <n v="65608"/>
        <n v="82890"/>
        <n v="26765"/>
        <n v="74517"/>
        <n v="70911"/>
        <n v="34307"/>
        <n v="76588"/>
        <n v="67931"/>
        <n v="69374"/>
        <n v="74624"/>
        <n v="47708"/>
        <n v="86905"/>
        <n v="79088"/>
        <n v="67819"/>
        <n v="48219"/>
        <n v="86108"/>
        <n v="64409"/>
        <n v="46444"/>
        <n v="63769"/>
        <n v="69144"/>
        <n v="77075"/>
        <n v="84055"/>
        <n v="72953"/>
        <n v="64111"/>
        <n v="98627"/>
        <n v="56945"/>
        <n v="39618"/>
        <n v="83890"/>
        <n v="85878"/>
        <n v="46944"/>
        <n v="51907"/>
        <n v="56351"/>
        <n v="80407"/>
        <n v="36619"/>
        <n v="83212"/>
        <n v="78061"/>
        <n v="70118"/>
        <n v="74347"/>
        <n v="80617"/>
        <n v="61184"/>
        <n v="48558"/>
        <n v="84093"/>
        <n v="52549"/>
        <n v="44729"/>
        <n v="72474"/>
        <n v="77473"/>
        <n v="56364"/>
        <n v="72768"/>
        <n v="46295"/>
        <n v="49006"/>
        <n v="33333"/>
        <n v="90072"/>
        <n v="85359"/>
        <n v="81539"/>
        <n v="58603"/>
        <n v="72142"/>
        <n v="80059"/>
        <n v="79227"/>
        <n v="53749"/>
        <n v="71108"/>
        <n v="82072"/>
        <n v="34111"/>
        <n v="63286"/>
        <n v="62234"/>
        <n v="80320"/>
        <n v="42407"/>
        <n v="52614"/>
        <n v="82577"/>
        <n v="79784"/>
        <n v="38335"/>
        <n v="31912"/>
        <n v="63813"/>
        <n v="66357"/>
        <n v="59004"/>
        <n v="76968"/>
        <n v="35618"/>
        <n v="80609"/>
        <n v="59903"/>
        <n v="100428"/>
        <n v="66851"/>
        <n v="81636"/>
        <n v="59984"/>
        <n v="44588"/>
        <n v="89924"/>
        <n v="49546"/>
        <n v="75373"/>
        <n v="43886"/>
        <n v="85883"/>
        <n v="53011"/>
        <n v="31567"/>
        <n v="75148"/>
        <n v="73083"/>
        <n v="67003"/>
        <n v="81538"/>
        <n v="50718"/>
        <n v="56317"/>
        <n v="84720"/>
        <n v="55436"/>
        <n v="61542"/>
        <n v="42932"/>
        <n v="51450"/>
        <n v="53982"/>
        <n v="50275"/>
        <n v="84008"/>
        <n v="68917"/>
        <n v="64516"/>
        <n v="39502"/>
        <n v="53769"/>
        <n v="25617"/>
        <n v="109654"/>
        <n v="59565"/>
        <n v="59688"/>
        <n v="60466"/>
        <n v="81427"/>
        <n v="87517"/>
        <n v="50665"/>
        <n v="40013"/>
        <n v="97789"/>
        <n v="61450"/>
        <n v="77952"/>
        <n v="70174"/>
        <n v="51953"/>
        <n v="82909"/>
        <n v="64730"/>
        <n v="65464"/>
        <n v="43626"/>
        <n v="43995"/>
        <n v="66481"/>
        <n v="52589"/>
        <n v="83638"/>
        <n v="64459"/>
        <n v="68541"/>
        <n v="71283"/>
        <n v="93133"/>
        <n v="56549"/>
        <n v="84786"/>
        <n v="67528"/>
        <n v="110514"/>
        <n v="79454"/>
        <n v="72260"/>
        <n v="91690"/>
        <n v="103454"/>
        <n v="79534"/>
        <n v="50812"/>
        <n v="82517"/>
        <n v="65458"/>
        <n v="33454"/>
        <n v="44034"/>
        <n v="26848"/>
        <n v="75946"/>
        <n v="63096"/>
        <n v="80839"/>
        <n v="108037"/>
        <n v="48393"/>
        <n v="49348"/>
        <n v="44485"/>
        <n v="98252"/>
        <n v="80679"/>
        <n v="83338"/>
        <n v="55105"/>
        <n v="85153"/>
        <n v="39663"/>
        <n v="63280"/>
        <n v="48459"/>
        <n v="59131"/>
        <n v="86692"/>
        <n v="48466"/>
        <n v="74259"/>
        <n v="48097"/>
        <n v="97545"/>
        <n v="68765"/>
        <n v="71585"/>
        <n v="64787"/>
        <n v="83758"/>
        <n v="78461"/>
        <n v="77779"/>
        <n v="66871"/>
        <n v="40394"/>
        <n v="46521"/>
        <n v="62703"/>
        <n v="79630"/>
        <n v="81054"/>
        <n v="89141"/>
        <n v="42566"/>
        <n v="63006"/>
        <n v="94412"/>
        <n v="55093"/>
        <n v="18906"/>
        <n v="81961"/>
        <n v="98623"/>
        <n v="61916"/>
        <n v="72572"/>
        <n v="78459"/>
        <n v="54293"/>
        <n v="40267"/>
        <n v="75673"/>
        <n v="85721"/>
        <n v="48537"/>
        <n v="58702"/>
        <n v="70816"/>
        <n v="68920"/>
        <n v="73901"/>
        <n v="82476"/>
        <n v="54088"/>
        <n v="96832"/>
        <n v="50925"/>
        <n v="38866"/>
        <n v="92025"/>
        <n v="57798"/>
        <n v="77510"/>
        <n v="43020"/>
        <n v="57397"/>
        <n v="68442"/>
        <n v="48225"/>
        <n v="72775"/>
        <n v="57917"/>
        <n v="78025"/>
        <n v="63872"/>
        <n v="92667"/>
        <n v="60098"/>
        <n v="29641"/>
        <n v="75126"/>
        <n v="56416"/>
        <n v="51253"/>
        <n v="62873"/>
        <n v="84996"/>
        <n v="88598"/>
        <n v="66814"/>
        <n v="72184"/>
        <n v="76601"/>
        <n v="72571"/>
        <n v="57339"/>
        <n v="71645"/>
        <n v="83717"/>
        <n v="63932"/>
        <n v="80557"/>
        <n v="83803"/>
        <n v="67571"/>
        <n v="56982"/>
        <n v="60544"/>
        <n v="38779"/>
        <n v="35706"/>
        <n v="112920"/>
        <n v="77114"/>
        <n v="77271"/>
        <n v="76445"/>
        <n v="44724"/>
        <n v="65944"/>
        <n v="53977"/>
        <n v="97815"/>
        <n v="63996"/>
        <n v="62304"/>
        <n v="71226"/>
        <n v="79155"/>
        <n v="89887"/>
        <n v="59147"/>
        <n v="30658"/>
        <n v="59443"/>
        <n v="94415"/>
        <n v="31713"/>
        <n v="93832"/>
      </sharedItems>
    </cacheField>
    <cacheField name="high school gpa" numFmtId="0">
      <sharedItems containsSemiMixedTypes="0" containsString="0" containsNumber="1" minValue="2.8" maxValue="4" count="13">
        <n v="3"/>
        <n v="4"/>
        <n v="3.8"/>
        <n v="3.7"/>
        <n v="3.9"/>
        <n v="3.6"/>
        <n v="3.4"/>
        <n v="3.5"/>
        <n v="3.3"/>
        <n v="3.2"/>
        <n v="2.9"/>
        <n v="3.1"/>
        <n v="2.8"/>
      </sharedItems>
    </cacheField>
    <cacheField name="college gpa" numFmtId="0">
      <sharedItems containsSemiMixedTypes="0" containsString="0" containsNumber="1" minValue="2.6" maxValue="4" count="15">
        <n v="3.1"/>
        <n v="3.4"/>
        <n v="3.9"/>
        <n v="3.7"/>
        <n v="3.5"/>
        <n v="3.6"/>
        <n v="3.3"/>
        <n v="3.2"/>
        <n v="2.9"/>
        <n v="3"/>
        <n v="4"/>
        <n v="3.8"/>
        <n v="2.8"/>
        <n v="2.7"/>
        <n v="2.6"/>
      </sharedItems>
    </cacheField>
    <cacheField name="years to graduate" numFmtId="0">
      <sharedItems containsSemiMixedTypes="0" containsString="0" containsNumber="1" containsInteger="1" minValue="3" maxValue="10"/>
    </cacheField>
  </cacheFields>
  <extLst>
    <ext xmlns:x14="http://schemas.microsoft.com/office/spreadsheetml/2009/9/main" uri="{725AE2AE-9491-48be-B2B4-4EB974FC3084}">
      <x14:pivotCacheDefinition pivotCacheId="15502990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1.396872453704" createdVersion="8" refreshedVersion="8" minRefreshableVersion="3" recordCount="1000" xr:uid="{351099F7-63D9-FA46-AA04-8DCB3BAA5488}">
  <cacheSource type="worksheet">
    <worksheetSource name="Table1"/>
  </cacheSource>
  <cacheFields count="7">
    <cacheField name="ACT composite score" numFmtId="0">
      <sharedItems containsSemiMixedTypes="0" containsString="0" containsNumber="1" containsInteger="1" minValue="20" maxValue="36"/>
    </cacheField>
    <cacheField name="SAT total score" numFmtId="0">
      <sharedItems containsSemiMixedTypes="0" containsString="0" containsNumber="1" containsInteger="1" minValue="1598" maxValue="2385"/>
    </cacheField>
    <cacheField name="parental level of education" numFmtId="49">
      <sharedItems count="6">
        <s v="high school"/>
        <s v="some high school"/>
        <s v="some college"/>
        <s v="master's degree"/>
        <s v="bachelor's degree"/>
        <s v="associate's degree"/>
      </sharedItems>
    </cacheField>
    <cacheField name="parental income" numFmtId="164">
      <sharedItems containsSemiMixedTypes="0" containsString="0" containsNumber="1" containsInteger="1" minValue="18906" maxValue="124470"/>
    </cacheField>
    <cacheField name="high school gpa" numFmtId="0">
      <sharedItems containsSemiMixedTypes="0" containsString="0" containsNumber="1" minValue="2.8" maxValue="4" count="13">
        <n v="3"/>
        <n v="4"/>
        <n v="3.9"/>
        <n v="3.7"/>
        <n v="3.6"/>
        <n v="3.4"/>
        <n v="3.5"/>
        <n v="3.3"/>
        <n v="3.2"/>
        <n v="3.8"/>
        <n v="2.9"/>
        <n v="3.1"/>
        <n v="2.8"/>
      </sharedItems>
    </cacheField>
    <cacheField name="college gpa" numFmtId="0">
      <sharedItems containsSemiMixedTypes="0" containsString="0" containsNumber="1" minValue="2.6" maxValue="4" count="15">
        <n v="3.1"/>
        <n v="3.5"/>
        <n v="3.4"/>
        <n v="3"/>
        <n v="3.6"/>
        <n v="3.3"/>
        <n v="3.9"/>
        <n v="3.7"/>
        <n v="3.8"/>
        <n v="3.2"/>
        <n v="2.9"/>
        <n v="2.8"/>
        <n v="2.7"/>
        <n v="2.6"/>
        <n v="4"/>
      </sharedItems>
    </cacheField>
    <cacheField name="years to graduate" numFmtId="0">
      <sharedItems containsSemiMixedTypes="0" containsString="0" containsNumber="1" containsInteger="1" minValue="3" maxValue="10" count="8">
        <n v="7"/>
        <n v="8"/>
        <n v="6"/>
        <n v="10"/>
        <n v="3"/>
        <n v="5"/>
        <n v="4"/>
        <n v="9"/>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1.891750694442" createdVersion="8" refreshedVersion="8" minRefreshableVersion="3" recordCount="1001" xr:uid="{2FFDFD80-29F6-2146-B908-63B23781A327}">
  <cacheSource type="worksheet">
    <worksheetSource ref="H1:H1048576" sheet="Worksheet"/>
  </cacheSource>
  <cacheFields count="1">
    <cacheField name="Graduate after 4 years" numFmtId="0">
      <sharedItems containsBlank="1" count="3">
        <s v="LATE"/>
        <s v="ON TIM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2"/>
    <n v="1625"/>
    <x v="0"/>
    <x v="0"/>
    <x v="0"/>
    <x v="0"/>
    <n v="7"/>
  </r>
  <r>
    <n v="29"/>
    <n v="2090"/>
    <x v="1"/>
    <x v="1"/>
    <x v="1"/>
    <x v="1"/>
    <n v="5"/>
  </r>
  <r>
    <n v="30"/>
    <n v="2188"/>
    <x v="2"/>
    <x v="2"/>
    <x v="1"/>
    <x v="2"/>
    <n v="3"/>
  </r>
  <r>
    <n v="33"/>
    <n v="2151"/>
    <x v="1"/>
    <x v="3"/>
    <x v="1"/>
    <x v="3"/>
    <n v="5"/>
  </r>
  <r>
    <n v="29"/>
    <n v="2050"/>
    <x v="1"/>
    <x v="4"/>
    <x v="1"/>
    <x v="1"/>
    <n v="6"/>
  </r>
  <r>
    <n v="28"/>
    <n v="1976"/>
    <x v="3"/>
    <x v="5"/>
    <x v="2"/>
    <x v="4"/>
    <n v="4"/>
  </r>
  <r>
    <n v="29"/>
    <n v="2097"/>
    <x v="4"/>
    <x v="6"/>
    <x v="1"/>
    <x v="1"/>
    <n v="6"/>
  </r>
  <r>
    <n v="30"/>
    <n v="1976"/>
    <x v="4"/>
    <x v="7"/>
    <x v="3"/>
    <x v="1"/>
    <n v="5"/>
  </r>
  <r>
    <n v="27"/>
    <n v="2072"/>
    <x v="2"/>
    <x v="8"/>
    <x v="4"/>
    <x v="2"/>
    <n v="4"/>
  </r>
  <r>
    <n v="32"/>
    <n v="2246"/>
    <x v="2"/>
    <x v="9"/>
    <x v="1"/>
    <x v="5"/>
    <n v="3"/>
  </r>
  <r>
    <n v="28"/>
    <n v="1956"/>
    <x v="1"/>
    <x v="10"/>
    <x v="5"/>
    <x v="1"/>
    <n v="5"/>
  </r>
  <r>
    <n v="28"/>
    <n v="2006"/>
    <x v="5"/>
    <x v="11"/>
    <x v="3"/>
    <x v="0"/>
    <n v="5"/>
  </r>
  <r>
    <n v="25"/>
    <n v="1868"/>
    <x v="2"/>
    <x v="12"/>
    <x v="6"/>
    <x v="0"/>
    <n v="5"/>
  </r>
  <r>
    <n v="27"/>
    <n v="1955"/>
    <x v="4"/>
    <x v="13"/>
    <x v="6"/>
    <x v="6"/>
    <n v="6"/>
  </r>
  <r>
    <n v="27"/>
    <n v="1873"/>
    <x v="2"/>
    <x v="14"/>
    <x v="7"/>
    <x v="3"/>
    <n v="3"/>
  </r>
  <r>
    <n v="31"/>
    <n v="2029"/>
    <x v="0"/>
    <x v="15"/>
    <x v="1"/>
    <x v="3"/>
    <n v="4"/>
  </r>
  <r>
    <n v="25"/>
    <n v="1779"/>
    <x v="1"/>
    <x v="16"/>
    <x v="8"/>
    <x v="6"/>
    <n v="7"/>
  </r>
  <r>
    <n v="31"/>
    <n v="2110"/>
    <x v="4"/>
    <x v="17"/>
    <x v="1"/>
    <x v="4"/>
    <n v="4"/>
  </r>
  <r>
    <n v="27"/>
    <n v="1996"/>
    <x v="0"/>
    <x v="18"/>
    <x v="5"/>
    <x v="0"/>
    <n v="6"/>
  </r>
  <r>
    <n v="31"/>
    <n v="2156"/>
    <x v="2"/>
    <x v="19"/>
    <x v="1"/>
    <x v="1"/>
    <n v="6"/>
  </r>
  <r>
    <n v="33"/>
    <n v="2234"/>
    <x v="0"/>
    <x v="20"/>
    <x v="1"/>
    <x v="2"/>
    <n v="3"/>
  </r>
  <r>
    <n v="24"/>
    <n v="1824"/>
    <x v="1"/>
    <x v="21"/>
    <x v="8"/>
    <x v="7"/>
    <n v="6"/>
  </r>
  <r>
    <n v="26"/>
    <n v="1810"/>
    <x v="4"/>
    <x v="22"/>
    <x v="6"/>
    <x v="7"/>
    <n v="5"/>
  </r>
  <r>
    <n v="26"/>
    <n v="1914"/>
    <x v="4"/>
    <x v="23"/>
    <x v="5"/>
    <x v="4"/>
    <n v="3"/>
  </r>
  <r>
    <n v="25"/>
    <n v="1866"/>
    <x v="4"/>
    <x v="24"/>
    <x v="8"/>
    <x v="1"/>
    <n v="7"/>
  </r>
  <r>
    <n v="28"/>
    <n v="1928"/>
    <x v="0"/>
    <x v="25"/>
    <x v="5"/>
    <x v="6"/>
    <n v="4"/>
  </r>
  <r>
    <n v="25"/>
    <n v="1842"/>
    <x v="0"/>
    <x v="26"/>
    <x v="8"/>
    <x v="6"/>
    <n v="4"/>
  </r>
  <r>
    <n v="26"/>
    <n v="1846"/>
    <x v="1"/>
    <x v="27"/>
    <x v="7"/>
    <x v="6"/>
    <n v="4"/>
  </r>
  <r>
    <n v="24"/>
    <n v="1800"/>
    <x v="5"/>
    <x v="28"/>
    <x v="8"/>
    <x v="7"/>
    <n v="4"/>
  </r>
  <r>
    <n v="28"/>
    <n v="1952"/>
    <x v="2"/>
    <x v="29"/>
    <x v="3"/>
    <x v="0"/>
    <n v="4"/>
  </r>
  <r>
    <n v="30"/>
    <n v="2080"/>
    <x v="3"/>
    <x v="30"/>
    <x v="1"/>
    <x v="2"/>
    <n v="4"/>
  </r>
  <r>
    <n v="26"/>
    <n v="1784"/>
    <x v="4"/>
    <x v="31"/>
    <x v="9"/>
    <x v="6"/>
    <n v="4"/>
  </r>
  <r>
    <n v="29"/>
    <n v="1913"/>
    <x v="4"/>
    <x v="32"/>
    <x v="5"/>
    <x v="6"/>
    <n v="4"/>
  </r>
  <r>
    <n v="31"/>
    <n v="2101"/>
    <x v="3"/>
    <x v="33"/>
    <x v="1"/>
    <x v="5"/>
    <n v="4"/>
  </r>
  <r>
    <n v="31"/>
    <n v="2028"/>
    <x v="0"/>
    <x v="34"/>
    <x v="4"/>
    <x v="7"/>
    <n v="5"/>
  </r>
  <r>
    <n v="24"/>
    <n v="1707"/>
    <x v="4"/>
    <x v="35"/>
    <x v="9"/>
    <x v="8"/>
    <n v="5"/>
  </r>
  <r>
    <n v="27"/>
    <n v="1951"/>
    <x v="1"/>
    <x v="36"/>
    <x v="2"/>
    <x v="7"/>
    <n v="4"/>
  </r>
  <r>
    <n v="28"/>
    <n v="2042"/>
    <x v="4"/>
    <x v="37"/>
    <x v="4"/>
    <x v="6"/>
    <n v="4"/>
  </r>
  <r>
    <n v="28"/>
    <n v="1898"/>
    <x v="0"/>
    <x v="38"/>
    <x v="7"/>
    <x v="6"/>
    <n v="4"/>
  </r>
  <r>
    <n v="32"/>
    <n v="2109"/>
    <x v="4"/>
    <x v="39"/>
    <x v="1"/>
    <x v="1"/>
    <n v="4"/>
  </r>
  <r>
    <n v="29"/>
    <n v="2031"/>
    <x v="3"/>
    <x v="40"/>
    <x v="3"/>
    <x v="6"/>
    <n v="6"/>
  </r>
  <r>
    <n v="27"/>
    <n v="1935"/>
    <x v="4"/>
    <x v="41"/>
    <x v="3"/>
    <x v="1"/>
    <n v="4"/>
  </r>
  <r>
    <n v="24"/>
    <n v="1849"/>
    <x v="5"/>
    <x v="42"/>
    <x v="8"/>
    <x v="7"/>
    <n v="5"/>
  </r>
  <r>
    <n v="24"/>
    <n v="1828"/>
    <x v="1"/>
    <x v="43"/>
    <x v="8"/>
    <x v="0"/>
    <n v="6"/>
  </r>
  <r>
    <n v="32"/>
    <n v="2121"/>
    <x v="4"/>
    <x v="44"/>
    <x v="1"/>
    <x v="0"/>
    <n v="5"/>
  </r>
  <r>
    <n v="28"/>
    <n v="1956"/>
    <x v="1"/>
    <x v="45"/>
    <x v="5"/>
    <x v="9"/>
    <n v="5"/>
  </r>
  <r>
    <n v="29"/>
    <n v="2068"/>
    <x v="3"/>
    <x v="46"/>
    <x v="1"/>
    <x v="5"/>
    <n v="4"/>
  </r>
  <r>
    <n v="25"/>
    <n v="1801"/>
    <x v="4"/>
    <x v="47"/>
    <x v="8"/>
    <x v="4"/>
    <n v="5"/>
  </r>
  <r>
    <n v="24"/>
    <n v="1760"/>
    <x v="4"/>
    <x v="48"/>
    <x v="9"/>
    <x v="1"/>
    <n v="3"/>
  </r>
  <r>
    <n v="32"/>
    <n v="2275"/>
    <x v="3"/>
    <x v="49"/>
    <x v="1"/>
    <x v="10"/>
    <n v="3"/>
  </r>
  <r>
    <n v="30"/>
    <n v="2129"/>
    <x v="2"/>
    <x v="50"/>
    <x v="1"/>
    <x v="1"/>
    <n v="4"/>
  </r>
  <r>
    <n v="27"/>
    <n v="1855"/>
    <x v="1"/>
    <x v="51"/>
    <x v="8"/>
    <x v="0"/>
    <n v="5"/>
  </r>
  <r>
    <n v="26"/>
    <n v="1966"/>
    <x v="4"/>
    <x v="52"/>
    <x v="5"/>
    <x v="1"/>
    <n v="7"/>
  </r>
  <r>
    <n v="28"/>
    <n v="2080"/>
    <x v="2"/>
    <x v="53"/>
    <x v="4"/>
    <x v="6"/>
    <n v="4"/>
  </r>
  <r>
    <n v="31"/>
    <n v="2123"/>
    <x v="4"/>
    <x v="54"/>
    <x v="1"/>
    <x v="11"/>
    <n v="5"/>
  </r>
  <r>
    <n v="31"/>
    <n v="2229"/>
    <x v="2"/>
    <x v="55"/>
    <x v="1"/>
    <x v="4"/>
    <n v="6"/>
  </r>
  <r>
    <n v="22"/>
    <n v="1717"/>
    <x v="0"/>
    <x v="56"/>
    <x v="0"/>
    <x v="8"/>
    <n v="9"/>
  </r>
  <r>
    <n v="26"/>
    <n v="1868"/>
    <x v="5"/>
    <x v="57"/>
    <x v="5"/>
    <x v="7"/>
    <n v="4"/>
  </r>
  <r>
    <n v="32"/>
    <n v="2208"/>
    <x v="2"/>
    <x v="58"/>
    <x v="1"/>
    <x v="2"/>
    <n v="3"/>
  </r>
  <r>
    <n v="31"/>
    <n v="2054"/>
    <x v="4"/>
    <x v="59"/>
    <x v="4"/>
    <x v="7"/>
    <n v="5"/>
  </r>
  <r>
    <n v="27"/>
    <n v="1807"/>
    <x v="5"/>
    <x v="60"/>
    <x v="9"/>
    <x v="0"/>
    <n v="4"/>
  </r>
  <r>
    <n v="27"/>
    <n v="1991"/>
    <x v="4"/>
    <x v="61"/>
    <x v="3"/>
    <x v="3"/>
    <n v="3"/>
  </r>
  <r>
    <n v="29"/>
    <n v="1874"/>
    <x v="5"/>
    <x v="62"/>
    <x v="3"/>
    <x v="7"/>
    <n v="6"/>
  </r>
  <r>
    <n v="33"/>
    <n v="2194"/>
    <x v="1"/>
    <x v="63"/>
    <x v="1"/>
    <x v="7"/>
    <n v="5"/>
  </r>
  <r>
    <n v="29"/>
    <n v="1947"/>
    <x v="4"/>
    <x v="64"/>
    <x v="3"/>
    <x v="6"/>
    <n v="8"/>
  </r>
  <r>
    <n v="23"/>
    <n v="1641"/>
    <x v="5"/>
    <x v="65"/>
    <x v="10"/>
    <x v="0"/>
    <n v="5"/>
  </r>
  <r>
    <n v="25"/>
    <n v="1835"/>
    <x v="5"/>
    <x v="66"/>
    <x v="7"/>
    <x v="0"/>
    <n v="9"/>
  </r>
  <r>
    <n v="24"/>
    <n v="1878"/>
    <x v="0"/>
    <x v="67"/>
    <x v="9"/>
    <x v="0"/>
    <n v="7"/>
  </r>
  <r>
    <n v="31"/>
    <n v="2096"/>
    <x v="1"/>
    <x v="68"/>
    <x v="1"/>
    <x v="5"/>
    <n v="5"/>
  </r>
  <r>
    <n v="26"/>
    <n v="1905"/>
    <x v="4"/>
    <x v="69"/>
    <x v="5"/>
    <x v="1"/>
    <n v="6"/>
  </r>
  <r>
    <n v="29"/>
    <n v="2049"/>
    <x v="4"/>
    <x v="70"/>
    <x v="2"/>
    <x v="4"/>
    <n v="5"/>
  </r>
  <r>
    <n v="28"/>
    <n v="2085"/>
    <x v="1"/>
    <x v="71"/>
    <x v="4"/>
    <x v="6"/>
    <n v="5"/>
  </r>
  <r>
    <n v="30"/>
    <n v="2069"/>
    <x v="1"/>
    <x v="72"/>
    <x v="4"/>
    <x v="4"/>
    <n v="6"/>
  </r>
  <r>
    <n v="29"/>
    <n v="1974"/>
    <x v="5"/>
    <x v="73"/>
    <x v="3"/>
    <x v="0"/>
    <n v="6"/>
  </r>
  <r>
    <n v="27"/>
    <n v="1697"/>
    <x v="0"/>
    <x v="74"/>
    <x v="9"/>
    <x v="1"/>
    <n v="4"/>
  </r>
  <r>
    <n v="30"/>
    <n v="2003"/>
    <x v="0"/>
    <x v="75"/>
    <x v="4"/>
    <x v="7"/>
    <n v="5"/>
  </r>
  <r>
    <n v="32"/>
    <n v="2154"/>
    <x v="2"/>
    <x v="76"/>
    <x v="1"/>
    <x v="4"/>
    <n v="4"/>
  </r>
  <r>
    <n v="31"/>
    <n v="2303"/>
    <x v="2"/>
    <x v="77"/>
    <x v="1"/>
    <x v="3"/>
    <n v="3"/>
  </r>
  <r>
    <n v="29"/>
    <n v="2018"/>
    <x v="0"/>
    <x v="78"/>
    <x v="2"/>
    <x v="6"/>
    <n v="7"/>
  </r>
  <r>
    <n v="28"/>
    <n v="1942"/>
    <x v="0"/>
    <x v="79"/>
    <x v="7"/>
    <x v="1"/>
    <n v="4"/>
  </r>
  <r>
    <n v="35"/>
    <n v="2294"/>
    <x v="2"/>
    <x v="80"/>
    <x v="1"/>
    <x v="4"/>
    <n v="5"/>
  </r>
  <r>
    <n v="28"/>
    <n v="1981"/>
    <x v="4"/>
    <x v="81"/>
    <x v="2"/>
    <x v="4"/>
    <n v="3"/>
  </r>
  <r>
    <n v="26"/>
    <n v="1823"/>
    <x v="5"/>
    <x v="82"/>
    <x v="9"/>
    <x v="0"/>
    <n v="4"/>
  </r>
  <r>
    <n v="34"/>
    <n v="2309"/>
    <x v="1"/>
    <x v="83"/>
    <x v="1"/>
    <x v="3"/>
    <n v="5"/>
  </r>
  <r>
    <n v="29"/>
    <n v="1878"/>
    <x v="4"/>
    <x v="84"/>
    <x v="5"/>
    <x v="4"/>
    <n v="3"/>
  </r>
  <r>
    <n v="31"/>
    <n v="2003"/>
    <x v="0"/>
    <x v="85"/>
    <x v="4"/>
    <x v="7"/>
    <n v="5"/>
  </r>
  <r>
    <n v="25"/>
    <n v="1839"/>
    <x v="0"/>
    <x v="86"/>
    <x v="8"/>
    <x v="6"/>
    <n v="5"/>
  </r>
  <r>
    <n v="27"/>
    <n v="1965"/>
    <x v="5"/>
    <x v="87"/>
    <x v="5"/>
    <x v="6"/>
    <n v="5"/>
  </r>
  <r>
    <n v="31"/>
    <n v="2111"/>
    <x v="5"/>
    <x v="88"/>
    <x v="1"/>
    <x v="1"/>
    <n v="6"/>
  </r>
  <r>
    <n v="29"/>
    <n v="1960"/>
    <x v="0"/>
    <x v="89"/>
    <x v="3"/>
    <x v="4"/>
    <n v="5"/>
  </r>
  <r>
    <n v="26"/>
    <n v="1775"/>
    <x v="4"/>
    <x v="90"/>
    <x v="6"/>
    <x v="1"/>
    <n v="3"/>
  </r>
  <r>
    <n v="26"/>
    <n v="2027"/>
    <x v="1"/>
    <x v="91"/>
    <x v="2"/>
    <x v="4"/>
    <n v="4"/>
  </r>
  <r>
    <n v="29"/>
    <n v="2213"/>
    <x v="3"/>
    <x v="92"/>
    <x v="1"/>
    <x v="6"/>
    <n v="4"/>
  </r>
  <r>
    <n v="28"/>
    <n v="1920"/>
    <x v="1"/>
    <x v="93"/>
    <x v="5"/>
    <x v="9"/>
    <n v="5"/>
  </r>
  <r>
    <n v="29"/>
    <n v="2069"/>
    <x v="4"/>
    <x v="94"/>
    <x v="2"/>
    <x v="11"/>
    <n v="3"/>
  </r>
  <r>
    <n v="30"/>
    <n v="2014"/>
    <x v="0"/>
    <x v="95"/>
    <x v="2"/>
    <x v="5"/>
    <n v="6"/>
  </r>
  <r>
    <n v="25"/>
    <n v="1776"/>
    <x v="0"/>
    <x v="96"/>
    <x v="11"/>
    <x v="12"/>
    <n v="5"/>
  </r>
  <r>
    <n v="24"/>
    <n v="1822"/>
    <x v="1"/>
    <x v="97"/>
    <x v="7"/>
    <x v="9"/>
    <n v="9"/>
  </r>
  <r>
    <n v="29"/>
    <n v="2014"/>
    <x v="3"/>
    <x v="98"/>
    <x v="4"/>
    <x v="6"/>
    <n v="4"/>
  </r>
  <r>
    <n v="29"/>
    <n v="2000"/>
    <x v="4"/>
    <x v="99"/>
    <x v="3"/>
    <x v="1"/>
    <n v="4"/>
  </r>
  <r>
    <n v="28"/>
    <n v="1957"/>
    <x v="5"/>
    <x v="100"/>
    <x v="5"/>
    <x v="6"/>
    <n v="6"/>
  </r>
  <r>
    <n v="29"/>
    <n v="2142"/>
    <x v="3"/>
    <x v="101"/>
    <x v="4"/>
    <x v="5"/>
    <n v="3"/>
  </r>
  <r>
    <n v="27"/>
    <n v="2024"/>
    <x v="2"/>
    <x v="102"/>
    <x v="3"/>
    <x v="6"/>
    <n v="4"/>
  </r>
  <r>
    <n v="34"/>
    <n v="2330"/>
    <x v="2"/>
    <x v="103"/>
    <x v="1"/>
    <x v="5"/>
    <n v="6"/>
  </r>
  <r>
    <n v="28"/>
    <n v="1964"/>
    <x v="4"/>
    <x v="104"/>
    <x v="2"/>
    <x v="1"/>
    <n v="4"/>
  </r>
  <r>
    <n v="29"/>
    <n v="1973"/>
    <x v="1"/>
    <x v="105"/>
    <x v="3"/>
    <x v="4"/>
    <n v="4"/>
  </r>
  <r>
    <n v="31"/>
    <n v="2145"/>
    <x v="3"/>
    <x v="106"/>
    <x v="1"/>
    <x v="7"/>
    <n v="6"/>
  </r>
  <r>
    <n v="28"/>
    <n v="2047"/>
    <x v="2"/>
    <x v="107"/>
    <x v="4"/>
    <x v="3"/>
    <n v="6"/>
  </r>
  <r>
    <n v="32"/>
    <n v="2138"/>
    <x v="0"/>
    <x v="108"/>
    <x v="1"/>
    <x v="1"/>
    <n v="4"/>
  </r>
  <r>
    <n v="29"/>
    <n v="1984"/>
    <x v="5"/>
    <x v="109"/>
    <x v="2"/>
    <x v="4"/>
    <n v="4"/>
  </r>
  <r>
    <n v="34"/>
    <n v="2330"/>
    <x v="4"/>
    <x v="110"/>
    <x v="1"/>
    <x v="5"/>
    <n v="6"/>
  </r>
  <r>
    <n v="31"/>
    <n v="2062"/>
    <x v="1"/>
    <x v="111"/>
    <x v="1"/>
    <x v="6"/>
    <n v="4"/>
  </r>
  <r>
    <n v="28"/>
    <n v="2026"/>
    <x v="3"/>
    <x v="112"/>
    <x v="4"/>
    <x v="6"/>
    <n v="7"/>
  </r>
  <r>
    <n v="29"/>
    <n v="2081"/>
    <x v="2"/>
    <x v="113"/>
    <x v="1"/>
    <x v="6"/>
    <n v="4"/>
  </r>
  <r>
    <n v="24"/>
    <n v="1794"/>
    <x v="4"/>
    <x v="114"/>
    <x v="6"/>
    <x v="4"/>
    <n v="3"/>
  </r>
  <r>
    <n v="30"/>
    <n v="2108"/>
    <x v="3"/>
    <x v="115"/>
    <x v="1"/>
    <x v="1"/>
    <n v="5"/>
  </r>
  <r>
    <n v="27"/>
    <n v="1856"/>
    <x v="0"/>
    <x v="116"/>
    <x v="6"/>
    <x v="6"/>
    <n v="6"/>
  </r>
  <r>
    <n v="27"/>
    <n v="1802"/>
    <x v="5"/>
    <x v="117"/>
    <x v="6"/>
    <x v="4"/>
    <n v="7"/>
  </r>
  <r>
    <n v="28"/>
    <n v="2014"/>
    <x v="2"/>
    <x v="118"/>
    <x v="2"/>
    <x v="7"/>
    <n v="5"/>
  </r>
  <r>
    <n v="28"/>
    <n v="2079"/>
    <x v="3"/>
    <x v="119"/>
    <x v="1"/>
    <x v="6"/>
    <n v="7"/>
  </r>
  <r>
    <n v="30"/>
    <n v="1997"/>
    <x v="5"/>
    <x v="120"/>
    <x v="2"/>
    <x v="4"/>
    <n v="6"/>
  </r>
  <r>
    <n v="23"/>
    <n v="1710"/>
    <x v="4"/>
    <x v="121"/>
    <x v="11"/>
    <x v="1"/>
    <n v="6"/>
  </r>
  <r>
    <n v="31"/>
    <n v="2067"/>
    <x v="1"/>
    <x v="122"/>
    <x v="1"/>
    <x v="11"/>
    <n v="3"/>
  </r>
  <r>
    <n v="32"/>
    <n v="2050"/>
    <x v="5"/>
    <x v="123"/>
    <x v="4"/>
    <x v="0"/>
    <n v="6"/>
  </r>
  <r>
    <n v="30"/>
    <n v="2099"/>
    <x v="1"/>
    <x v="124"/>
    <x v="1"/>
    <x v="5"/>
    <n v="7"/>
  </r>
  <r>
    <n v="25"/>
    <n v="1746"/>
    <x v="0"/>
    <x v="125"/>
    <x v="9"/>
    <x v="1"/>
    <n v="4"/>
  </r>
  <r>
    <n v="28"/>
    <n v="1961"/>
    <x v="1"/>
    <x v="126"/>
    <x v="3"/>
    <x v="7"/>
    <n v="7"/>
  </r>
  <r>
    <n v="31"/>
    <n v="2086"/>
    <x v="4"/>
    <x v="127"/>
    <x v="4"/>
    <x v="3"/>
    <n v="5"/>
  </r>
  <r>
    <n v="34"/>
    <n v="2327"/>
    <x v="3"/>
    <x v="128"/>
    <x v="1"/>
    <x v="4"/>
    <n v="4"/>
  </r>
  <r>
    <n v="32"/>
    <n v="2083"/>
    <x v="1"/>
    <x v="129"/>
    <x v="1"/>
    <x v="7"/>
    <n v="6"/>
  </r>
  <r>
    <n v="33"/>
    <n v="2354"/>
    <x v="1"/>
    <x v="130"/>
    <x v="1"/>
    <x v="3"/>
    <n v="4"/>
  </r>
  <r>
    <n v="31"/>
    <n v="2007"/>
    <x v="4"/>
    <x v="131"/>
    <x v="1"/>
    <x v="1"/>
    <n v="7"/>
  </r>
  <r>
    <n v="32"/>
    <n v="2098"/>
    <x v="5"/>
    <x v="132"/>
    <x v="4"/>
    <x v="6"/>
    <n v="4"/>
  </r>
  <r>
    <n v="28"/>
    <n v="2067"/>
    <x v="1"/>
    <x v="133"/>
    <x v="2"/>
    <x v="3"/>
    <n v="3"/>
  </r>
  <r>
    <n v="22"/>
    <n v="1662"/>
    <x v="5"/>
    <x v="134"/>
    <x v="10"/>
    <x v="13"/>
    <n v="5"/>
  </r>
  <r>
    <n v="23"/>
    <n v="1664"/>
    <x v="0"/>
    <x v="135"/>
    <x v="10"/>
    <x v="5"/>
    <n v="3"/>
  </r>
  <r>
    <n v="28"/>
    <n v="2038"/>
    <x v="1"/>
    <x v="136"/>
    <x v="3"/>
    <x v="3"/>
    <n v="5"/>
  </r>
  <r>
    <n v="31"/>
    <n v="2111"/>
    <x v="5"/>
    <x v="137"/>
    <x v="1"/>
    <x v="6"/>
    <n v="4"/>
  </r>
  <r>
    <n v="31"/>
    <n v="2000"/>
    <x v="0"/>
    <x v="138"/>
    <x v="4"/>
    <x v="7"/>
    <n v="6"/>
  </r>
  <r>
    <n v="32"/>
    <n v="2183"/>
    <x v="4"/>
    <x v="139"/>
    <x v="1"/>
    <x v="1"/>
    <n v="6"/>
  </r>
  <r>
    <n v="30"/>
    <n v="2077"/>
    <x v="0"/>
    <x v="140"/>
    <x v="4"/>
    <x v="0"/>
    <n v="6"/>
  </r>
  <r>
    <n v="29"/>
    <n v="2060"/>
    <x v="0"/>
    <x v="141"/>
    <x v="4"/>
    <x v="5"/>
    <n v="5"/>
  </r>
  <r>
    <n v="28"/>
    <n v="2064"/>
    <x v="2"/>
    <x v="142"/>
    <x v="4"/>
    <x v="11"/>
    <n v="5"/>
  </r>
  <r>
    <n v="30"/>
    <n v="1988"/>
    <x v="2"/>
    <x v="143"/>
    <x v="4"/>
    <x v="4"/>
    <n v="4"/>
  </r>
  <r>
    <n v="27"/>
    <n v="1878"/>
    <x v="4"/>
    <x v="144"/>
    <x v="5"/>
    <x v="0"/>
    <n v="8"/>
  </r>
  <r>
    <n v="28"/>
    <n v="1843"/>
    <x v="5"/>
    <x v="145"/>
    <x v="7"/>
    <x v="0"/>
    <n v="6"/>
  </r>
  <r>
    <n v="28"/>
    <n v="1901"/>
    <x v="0"/>
    <x v="146"/>
    <x v="6"/>
    <x v="1"/>
    <n v="8"/>
  </r>
  <r>
    <n v="26"/>
    <n v="1940"/>
    <x v="4"/>
    <x v="147"/>
    <x v="7"/>
    <x v="9"/>
    <n v="8"/>
  </r>
  <r>
    <n v="29"/>
    <n v="2011"/>
    <x v="1"/>
    <x v="148"/>
    <x v="2"/>
    <x v="9"/>
    <n v="7"/>
  </r>
  <r>
    <n v="28"/>
    <n v="1928"/>
    <x v="5"/>
    <x v="149"/>
    <x v="7"/>
    <x v="5"/>
    <n v="3"/>
  </r>
  <r>
    <n v="33"/>
    <n v="2207"/>
    <x v="4"/>
    <x v="150"/>
    <x v="1"/>
    <x v="1"/>
    <n v="4"/>
  </r>
  <r>
    <n v="23"/>
    <n v="1724"/>
    <x v="5"/>
    <x v="151"/>
    <x v="0"/>
    <x v="6"/>
    <n v="3"/>
  </r>
  <r>
    <n v="29"/>
    <n v="1970"/>
    <x v="5"/>
    <x v="152"/>
    <x v="3"/>
    <x v="6"/>
    <n v="5"/>
  </r>
  <r>
    <n v="28"/>
    <n v="1924"/>
    <x v="5"/>
    <x v="153"/>
    <x v="7"/>
    <x v="1"/>
    <n v="6"/>
  </r>
  <r>
    <n v="33"/>
    <n v="2301"/>
    <x v="3"/>
    <x v="154"/>
    <x v="1"/>
    <x v="1"/>
    <n v="6"/>
  </r>
  <r>
    <n v="30"/>
    <n v="2177"/>
    <x v="4"/>
    <x v="155"/>
    <x v="1"/>
    <x v="6"/>
    <n v="4"/>
  </r>
  <r>
    <n v="33"/>
    <n v="2191"/>
    <x v="4"/>
    <x v="156"/>
    <x v="1"/>
    <x v="5"/>
    <n v="4"/>
  </r>
  <r>
    <n v="26"/>
    <n v="1775"/>
    <x v="4"/>
    <x v="157"/>
    <x v="6"/>
    <x v="0"/>
    <n v="8"/>
  </r>
  <r>
    <n v="28"/>
    <n v="2082"/>
    <x v="4"/>
    <x v="158"/>
    <x v="4"/>
    <x v="0"/>
    <n v="5"/>
  </r>
  <r>
    <n v="26"/>
    <n v="1891"/>
    <x v="1"/>
    <x v="159"/>
    <x v="8"/>
    <x v="6"/>
    <n v="5"/>
  </r>
  <r>
    <n v="26"/>
    <n v="1873"/>
    <x v="0"/>
    <x v="160"/>
    <x v="6"/>
    <x v="4"/>
    <n v="3"/>
  </r>
  <r>
    <n v="31"/>
    <n v="2068"/>
    <x v="1"/>
    <x v="161"/>
    <x v="1"/>
    <x v="7"/>
    <n v="6"/>
  </r>
  <r>
    <n v="28"/>
    <n v="1979"/>
    <x v="0"/>
    <x v="162"/>
    <x v="5"/>
    <x v="5"/>
    <n v="3"/>
  </r>
  <r>
    <n v="28"/>
    <n v="1888"/>
    <x v="4"/>
    <x v="163"/>
    <x v="3"/>
    <x v="1"/>
    <n v="4"/>
  </r>
  <r>
    <n v="29"/>
    <n v="2163"/>
    <x v="2"/>
    <x v="164"/>
    <x v="1"/>
    <x v="5"/>
    <n v="7"/>
  </r>
  <r>
    <n v="30"/>
    <n v="1981"/>
    <x v="0"/>
    <x v="165"/>
    <x v="3"/>
    <x v="1"/>
    <n v="5"/>
  </r>
  <r>
    <n v="31"/>
    <n v="2066"/>
    <x v="3"/>
    <x v="166"/>
    <x v="4"/>
    <x v="4"/>
    <n v="4"/>
  </r>
  <r>
    <n v="27"/>
    <n v="1876"/>
    <x v="0"/>
    <x v="167"/>
    <x v="6"/>
    <x v="5"/>
    <n v="5"/>
  </r>
  <r>
    <n v="25"/>
    <n v="1786"/>
    <x v="0"/>
    <x v="168"/>
    <x v="8"/>
    <x v="0"/>
    <n v="4"/>
  </r>
  <r>
    <n v="29"/>
    <n v="2071"/>
    <x v="4"/>
    <x v="169"/>
    <x v="4"/>
    <x v="4"/>
    <n v="5"/>
  </r>
  <r>
    <n v="28"/>
    <n v="2043"/>
    <x v="5"/>
    <x v="170"/>
    <x v="3"/>
    <x v="4"/>
    <n v="4"/>
  </r>
  <r>
    <n v="29"/>
    <n v="1966"/>
    <x v="1"/>
    <x v="171"/>
    <x v="3"/>
    <x v="5"/>
    <n v="4"/>
  </r>
  <r>
    <n v="26"/>
    <n v="1745"/>
    <x v="0"/>
    <x v="172"/>
    <x v="9"/>
    <x v="6"/>
    <n v="4"/>
  </r>
  <r>
    <n v="33"/>
    <n v="2157"/>
    <x v="4"/>
    <x v="173"/>
    <x v="1"/>
    <x v="6"/>
    <n v="5"/>
  </r>
  <r>
    <n v="31"/>
    <n v="2180"/>
    <x v="3"/>
    <x v="174"/>
    <x v="1"/>
    <x v="4"/>
    <n v="5"/>
  </r>
  <r>
    <n v="28"/>
    <n v="1912"/>
    <x v="0"/>
    <x v="175"/>
    <x v="5"/>
    <x v="1"/>
    <n v="6"/>
  </r>
  <r>
    <n v="31"/>
    <n v="2049"/>
    <x v="1"/>
    <x v="176"/>
    <x v="4"/>
    <x v="11"/>
    <n v="4"/>
  </r>
  <r>
    <n v="25"/>
    <n v="1880"/>
    <x v="4"/>
    <x v="177"/>
    <x v="7"/>
    <x v="6"/>
    <n v="7"/>
  </r>
  <r>
    <n v="26"/>
    <n v="1777"/>
    <x v="0"/>
    <x v="178"/>
    <x v="9"/>
    <x v="7"/>
    <n v="5"/>
  </r>
  <r>
    <n v="31"/>
    <n v="2051"/>
    <x v="2"/>
    <x v="179"/>
    <x v="1"/>
    <x v="5"/>
    <n v="4"/>
  </r>
  <r>
    <n v="33"/>
    <n v="2153"/>
    <x v="1"/>
    <x v="180"/>
    <x v="1"/>
    <x v="4"/>
    <n v="5"/>
  </r>
  <r>
    <n v="24"/>
    <n v="1772"/>
    <x v="5"/>
    <x v="181"/>
    <x v="8"/>
    <x v="9"/>
    <n v="5"/>
  </r>
  <r>
    <n v="27"/>
    <n v="1982"/>
    <x v="4"/>
    <x v="182"/>
    <x v="5"/>
    <x v="7"/>
    <n v="4"/>
  </r>
  <r>
    <n v="31"/>
    <n v="2191"/>
    <x v="3"/>
    <x v="183"/>
    <x v="1"/>
    <x v="3"/>
    <n v="4"/>
  </r>
  <r>
    <n v="26"/>
    <n v="1884"/>
    <x v="5"/>
    <x v="184"/>
    <x v="7"/>
    <x v="6"/>
    <n v="6"/>
  </r>
  <r>
    <n v="28"/>
    <n v="1965"/>
    <x v="0"/>
    <x v="185"/>
    <x v="7"/>
    <x v="9"/>
    <n v="8"/>
  </r>
  <r>
    <n v="26"/>
    <n v="1922"/>
    <x v="0"/>
    <x v="186"/>
    <x v="7"/>
    <x v="6"/>
    <n v="4"/>
  </r>
  <r>
    <n v="26"/>
    <n v="1851"/>
    <x v="4"/>
    <x v="187"/>
    <x v="6"/>
    <x v="4"/>
    <n v="3"/>
  </r>
  <r>
    <n v="28"/>
    <n v="1759"/>
    <x v="0"/>
    <x v="188"/>
    <x v="8"/>
    <x v="6"/>
    <n v="4"/>
  </r>
  <r>
    <n v="32"/>
    <n v="2148"/>
    <x v="2"/>
    <x v="189"/>
    <x v="1"/>
    <x v="11"/>
    <n v="4"/>
  </r>
  <r>
    <n v="28"/>
    <n v="1895"/>
    <x v="5"/>
    <x v="190"/>
    <x v="3"/>
    <x v="7"/>
    <n v="5"/>
  </r>
  <r>
    <n v="26"/>
    <n v="1955"/>
    <x v="4"/>
    <x v="191"/>
    <x v="3"/>
    <x v="5"/>
    <n v="3"/>
  </r>
  <r>
    <n v="27"/>
    <n v="1976"/>
    <x v="5"/>
    <x v="192"/>
    <x v="2"/>
    <x v="3"/>
    <n v="3"/>
  </r>
  <r>
    <n v="22"/>
    <n v="1738"/>
    <x v="4"/>
    <x v="193"/>
    <x v="11"/>
    <x v="0"/>
    <n v="5"/>
  </r>
  <r>
    <n v="32"/>
    <n v="2188"/>
    <x v="4"/>
    <x v="194"/>
    <x v="1"/>
    <x v="3"/>
    <n v="5"/>
  </r>
  <r>
    <n v="28"/>
    <n v="1993"/>
    <x v="3"/>
    <x v="195"/>
    <x v="5"/>
    <x v="1"/>
    <n v="7"/>
  </r>
  <r>
    <n v="30"/>
    <n v="2079"/>
    <x v="3"/>
    <x v="196"/>
    <x v="1"/>
    <x v="11"/>
    <n v="3"/>
  </r>
  <r>
    <n v="28"/>
    <n v="2028"/>
    <x v="4"/>
    <x v="197"/>
    <x v="2"/>
    <x v="1"/>
    <n v="6"/>
  </r>
  <r>
    <n v="30"/>
    <n v="2001"/>
    <x v="4"/>
    <x v="198"/>
    <x v="2"/>
    <x v="4"/>
    <n v="5"/>
  </r>
  <r>
    <n v="27"/>
    <n v="1881"/>
    <x v="0"/>
    <x v="199"/>
    <x v="6"/>
    <x v="0"/>
    <n v="4"/>
  </r>
  <r>
    <n v="27"/>
    <n v="1897"/>
    <x v="4"/>
    <x v="200"/>
    <x v="5"/>
    <x v="5"/>
    <n v="3"/>
  </r>
  <r>
    <n v="31"/>
    <n v="2133"/>
    <x v="4"/>
    <x v="201"/>
    <x v="1"/>
    <x v="7"/>
    <n v="5"/>
  </r>
  <r>
    <n v="27"/>
    <n v="1859"/>
    <x v="4"/>
    <x v="202"/>
    <x v="6"/>
    <x v="8"/>
    <n v="5"/>
  </r>
  <r>
    <n v="31"/>
    <n v="2031"/>
    <x v="1"/>
    <x v="203"/>
    <x v="1"/>
    <x v="3"/>
    <n v="6"/>
  </r>
  <r>
    <n v="30"/>
    <n v="2101"/>
    <x v="2"/>
    <x v="204"/>
    <x v="1"/>
    <x v="0"/>
    <n v="8"/>
  </r>
  <r>
    <n v="26"/>
    <n v="1921"/>
    <x v="0"/>
    <x v="205"/>
    <x v="6"/>
    <x v="1"/>
    <n v="4"/>
  </r>
  <r>
    <n v="30"/>
    <n v="2167"/>
    <x v="2"/>
    <x v="206"/>
    <x v="1"/>
    <x v="11"/>
    <n v="6"/>
  </r>
  <r>
    <n v="29"/>
    <n v="1906"/>
    <x v="5"/>
    <x v="207"/>
    <x v="3"/>
    <x v="6"/>
    <n v="8"/>
  </r>
  <r>
    <n v="31"/>
    <n v="2106"/>
    <x v="3"/>
    <x v="208"/>
    <x v="1"/>
    <x v="7"/>
    <n v="5"/>
  </r>
  <r>
    <n v="27"/>
    <n v="1894"/>
    <x v="4"/>
    <x v="209"/>
    <x v="5"/>
    <x v="6"/>
    <n v="4"/>
  </r>
  <r>
    <n v="31"/>
    <n v="2158"/>
    <x v="5"/>
    <x v="210"/>
    <x v="1"/>
    <x v="1"/>
    <n v="6"/>
  </r>
  <r>
    <n v="28"/>
    <n v="1941"/>
    <x v="4"/>
    <x v="211"/>
    <x v="5"/>
    <x v="1"/>
    <n v="5"/>
  </r>
  <r>
    <n v="33"/>
    <n v="2078"/>
    <x v="4"/>
    <x v="212"/>
    <x v="1"/>
    <x v="6"/>
    <n v="4"/>
  </r>
  <r>
    <n v="31"/>
    <n v="2105"/>
    <x v="5"/>
    <x v="213"/>
    <x v="1"/>
    <x v="6"/>
    <n v="6"/>
  </r>
  <r>
    <n v="28"/>
    <n v="1925"/>
    <x v="5"/>
    <x v="214"/>
    <x v="5"/>
    <x v="4"/>
    <n v="3"/>
  </r>
  <r>
    <n v="26"/>
    <n v="1892"/>
    <x v="0"/>
    <x v="215"/>
    <x v="6"/>
    <x v="7"/>
    <n v="7"/>
  </r>
  <r>
    <n v="24"/>
    <n v="1799"/>
    <x v="5"/>
    <x v="216"/>
    <x v="9"/>
    <x v="7"/>
    <n v="4"/>
  </r>
  <r>
    <n v="31"/>
    <n v="2214"/>
    <x v="4"/>
    <x v="217"/>
    <x v="1"/>
    <x v="11"/>
    <n v="3"/>
  </r>
  <r>
    <n v="27"/>
    <n v="2024"/>
    <x v="4"/>
    <x v="218"/>
    <x v="2"/>
    <x v="6"/>
    <n v="5"/>
  </r>
  <r>
    <n v="26"/>
    <n v="1954"/>
    <x v="0"/>
    <x v="219"/>
    <x v="7"/>
    <x v="6"/>
    <n v="5"/>
  </r>
  <r>
    <n v="28"/>
    <n v="1928"/>
    <x v="1"/>
    <x v="220"/>
    <x v="5"/>
    <x v="5"/>
    <n v="6"/>
  </r>
  <r>
    <n v="27"/>
    <n v="1918"/>
    <x v="0"/>
    <x v="221"/>
    <x v="7"/>
    <x v="5"/>
    <n v="3"/>
  </r>
  <r>
    <n v="25"/>
    <n v="1772"/>
    <x v="0"/>
    <x v="222"/>
    <x v="11"/>
    <x v="9"/>
    <n v="5"/>
  </r>
  <r>
    <n v="27"/>
    <n v="1961"/>
    <x v="5"/>
    <x v="223"/>
    <x v="5"/>
    <x v="6"/>
    <n v="5"/>
  </r>
  <r>
    <n v="30"/>
    <n v="2105"/>
    <x v="3"/>
    <x v="224"/>
    <x v="4"/>
    <x v="5"/>
    <n v="4"/>
  </r>
  <r>
    <n v="27"/>
    <n v="1823"/>
    <x v="0"/>
    <x v="225"/>
    <x v="8"/>
    <x v="1"/>
    <n v="8"/>
  </r>
  <r>
    <n v="34"/>
    <n v="2211"/>
    <x v="4"/>
    <x v="226"/>
    <x v="1"/>
    <x v="4"/>
    <n v="4"/>
  </r>
  <r>
    <n v="30"/>
    <n v="2079"/>
    <x v="0"/>
    <x v="227"/>
    <x v="2"/>
    <x v="1"/>
    <n v="5"/>
  </r>
  <r>
    <n v="22"/>
    <n v="1715"/>
    <x v="5"/>
    <x v="228"/>
    <x v="0"/>
    <x v="0"/>
    <n v="4"/>
  </r>
  <r>
    <n v="27"/>
    <n v="1933"/>
    <x v="0"/>
    <x v="229"/>
    <x v="7"/>
    <x v="6"/>
    <n v="5"/>
  </r>
  <r>
    <n v="30"/>
    <n v="2106"/>
    <x v="5"/>
    <x v="230"/>
    <x v="4"/>
    <x v="5"/>
    <n v="3"/>
  </r>
  <r>
    <n v="29"/>
    <n v="2091"/>
    <x v="4"/>
    <x v="231"/>
    <x v="4"/>
    <x v="3"/>
    <n v="4"/>
  </r>
  <r>
    <n v="27"/>
    <n v="1894"/>
    <x v="2"/>
    <x v="232"/>
    <x v="7"/>
    <x v="9"/>
    <n v="6"/>
  </r>
  <r>
    <n v="27"/>
    <n v="1909"/>
    <x v="5"/>
    <x v="233"/>
    <x v="5"/>
    <x v="7"/>
    <n v="5"/>
  </r>
  <r>
    <n v="26"/>
    <n v="1898"/>
    <x v="1"/>
    <x v="234"/>
    <x v="6"/>
    <x v="6"/>
    <n v="4"/>
  </r>
  <r>
    <n v="25"/>
    <n v="1707"/>
    <x v="5"/>
    <x v="235"/>
    <x v="9"/>
    <x v="1"/>
    <n v="6"/>
  </r>
  <r>
    <n v="28"/>
    <n v="2062"/>
    <x v="1"/>
    <x v="236"/>
    <x v="1"/>
    <x v="11"/>
    <n v="3"/>
  </r>
  <r>
    <n v="30"/>
    <n v="2015"/>
    <x v="0"/>
    <x v="237"/>
    <x v="4"/>
    <x v="11"/>
    <n v="4"/>
  </r>
  <r>
    <n v="29"/>
    <n v="2021"/>
    <x v="0"/>
    <x v="225"/>
    <x v="4"/>
    <x v="5"/>
    <n v="4"/>
  </r>
  <r>
    <n v="23"/>
    <n v="1749"/>
    <x v="0"/>
    <x v="238"/>
    <x v="10"/>
    <x v="9"/>
    <n v="4"/>
  </r>
  <r>
    <n v="21"/>
    <n v="1640"/>
    <x v="5"/>
    <x v="239"/>
    <x v="12"/>
    <x v="1"/>
    <n v="3"/>
  </r>
  <r>
    <n v="31"/>
    <n v="2000"/>
    <x v="5"/>
    <x v="240"/>
    <x v="2"/>
    <x v="6"/>
    <n v="5"/>
  </r>
  <r>
    <n v="27"/>
    <n v="1903"/>
    <x v="0"/>
    <x v="241"/>
    <x v="5"/>
    <x v="1"/>
    <n v="4"/>
  </r>
  <r>
    <n v="25"/>
    <n v="1882"/>
    <x v="4"/>
    <x v="242"/>
    <x v="8"/>
    <x v="7"/>
    <n v="8"/>
  </r>
  <r>
    <n v="30"/>
    <n v="2105"/>
    <x v="2"/>
    <x v="243"/>
    <x v="1"/>
    <x v="11"/>
    <n v="3"/>
  </r>
  <r>
    <n v="31"/>
    <n v="1989"/>
    <x v="4"/>
    <x v="244"/>
    <x v="2"/>
    <x v="1"/>
    <n v="4"/>
  </r>
  <r>
    <n v="29"/>
    <n v="1937"/>
    <x v="5"/>
    <x v="245"/>
    <x v="5"/>
    <x v="7"/>
    <n v="5"/>
  </r>
  <r>
    <n v="32"/>
    <n v="2139"/>
    <x v="2"/>
    <x v="246"/>
    <x v="1"/>
    <x v="10"/>
    <n v="3"/>
  </r>
  <r>
    <n v="25"/>
    <n v="1747"/>
    <x v="4"/>
    <x v="247"/>
    <x v="9"/>
    <x v="7"/>
    <n v="5"/>
  </r>
  <r>
    <n v="34"/>
    <n v="2172"/>
    <x v="3"/>
    <x v="248"/>
    <x v="1"/>
    <x v="2"/>
    <n v="4"/>
  </r>
  <r>
    <n v="27"/>
    <n v="1926"/>
    <x v="0"/>
    <x v="249"/>
    <x v="7"/>
    <x v="6"/>
    <n v="5"/>
  </r>
  <r>
    <n v="26"/>
    <n v="1941"/>
    <x v="5"/>
    <x v="250"/>
    <x v="5"/>
    <x v="0"/>
    <n v="5"/>
  </r>
  <r>
    <n v="25"/>
    <n v="1850"/>
    <x v="4"/>
    <x v="251"/>
    <x v="6"/>
    <x v="0"/>
    <n v="4"/>
  </r>
  <r>
    <n v="28"/>
    <n v="1924"/>
    <x v="4"/>
    <x v="252"/>
    <x v="3"/>
    <x v="6"/>
    <n v="4"/>
  </r>
  <r>
    <n v="30"/>
    <n v="2101"/>
    <x v="2"/>
    <x v="253"/>
    <x v="1"/>
    <x v="6"/>
    <n v="5"/>
  </r>
  <r>
    <n v="25"/>
    <n v="1763"/>
    <x v="5"/>
    <x v="254"/>
    <x v="9"/>
    <x v="6"/>
    <n v="4"/>
  </r>
  <r>
    <n v="32"/>
    <n v="2156"/>
    <x v="1"/>
    <x v="255"/>
    <x v="1"/>
    <x v="10"/>
    <n v="3"/>
  </r>
  <r>
    <n v="32"/>
    <n v="2279"/>
    <x v="2"/>
    <x v="256"/>
    <x v="1"/>
    <x v="6"/>
    <n v="5"/>
  </r>
  <r>
    <n v="29"/>
    <n v="1993"/>
    <x v="0"/>
    <x v="257"/>
    <x v="3"/>
    <x v="1"/>
    <n v="4"/>
  </r>
  <r>
    <n v="29"/>
    <n v="2073"/>
    <x v="2"/>
    <x v="258"/>
    <x v="1"/>
    <x v="4"/>
    <n v="5"/>
  </r>
  <r>
    <n v="26"/>
    <n v="1833"/>
    <x v="0"/>
    <x v="259"/>
    <x v="6"/>
    <x v="1"/>
    <n v="6"/>
  </r>
  <r>
    <n v="23"/>
    <n v="1811"/>
    <x v="0"/>
    <x v="260"/>
    <x v="11"/>
    <x v="6"/>
    <n v="3"/>
  </r>
  <r>
    <n v="26"/>
    <n v="1951"/>
    <x v="0"/>
    <x v="261"/>
    <x v="5"/>
    <x v="0"/>
    <n v="5"/>
  </r>
  <r>
    <n v="31"/>
    <n v="2174"/>
    <x v="2"/>
    <x v="262"/>
    <x v="1"/>
    <x v="1"/>
    <n v="4"/>
  </r>
  <r>
    <n v="25"/>
    <n v="1856"/>
    <x v="1"/>
    <x v="263"/>
    <x v="8"/>
    <x v="6"/>
    <n v="5"/>
  </r>
  <r>
    <n v="28"/>
    <n v="2004"/>
    <x v="0"/>
    <x v="264"/>
    <x v="5"/>
    <x v="6"/>
    <n v="5"/>
  </r>
  <r>
    <n v="28"/>
    <n v="2109"/>
    <x v="3"/>
    <x v="265"/>
    <x v="2"/>
    <x v="1"/>
    <n v="4"/>
  </r>
  <r>
    <n v="31"/>
    <n v="1985"/>
    <x v="5"/>
    <x v="266"/>
    <x v="4"/>
    <x v="1"/>
    <n v="4"/>
  </r>
  <r>
    <n v="31"/>
    <n v="2114"/>
    <x v="2"/>
    <x v="267"/>
    <x v="1"/>
    <x v="7"/>
    <n v="5"/>
  </r>
  <r>
    <n v="28"/>
    <n v="1958"/>
    <x v="5"/>
    <x v="268"/>
    <x v="3"/>
    <x v="6"/>
    <n v="6"/>
  </r>
  <r>
    <n v="29"/>
    <n v="2042"/>
    <x v="2"/>
    <x v="269"/>
    <x v="1"/>
    <x v="11"/>
    <n v="3"/>
  </r>
  <r>
    <n v="29"/>
    <n v="2001"/>
    <x v="2"/>
    <x v="270"/>
    <x v="3"/>
    <x v="4"/>
    <n v="4"/>
  </r>
  <r>
    <n v="29"/>
    <n v="2031"/>
    <x v="4"/>
    <x v="271"/>
    <x v="1"/>
    <x v="1"/>
    <n v="7"/>
  </r>
  <r>
    <n v="27"/>
    <n v="1857"/>
    <x v="1"/>
    <x v="272"/>
    <x v="6"/>
    <x v="6"/>
    <n v="6"/>
  </r>
  <r>
    <n v="29"/>
    <n v="1965"/>
    <x v="4"/>
    <x v="273"/>
    <x v="7"/>
    <x v="7"/>
    <n v="4"/>
  </r>
  <r>
    <n v="32"/>
    <n v="2049"/>
    <x v="0"/>
    <x v="274"/>
    <x v="1"/>
    <x v="2"/>
    <n v="3"/>
  </r>
  <r>
    <n v="30"/>
    <n v="2038"/>
    <x v="3"/>
    <x v="275"/>
    <x v="4"/>
    <x v="6"/>
    <n v="6"/>
  </r>
  <r>
    <n v="24"/>
    <n v="1840"/>
    <x v="4"/>
    <x v="276"/>
    <x v="9"/>
    <x v="0"/>
    <n v="5"/>
  </r>
  <r>
    <n v="26"/>
    <n v="1779"/>
    <x v="4"/>
    <x v="277"/>
    <x v="6"/>
    <x v="0"/>
    <n v="5"/>
  </r>
  <r>
    <n v="28"/>
    <n v="1954"/>
    <x v="5"/>
    <x v="278"/>
    <x v="3"/>
    <x v="6"/>
    <n v="6"/>
  </r>
  <r>
    <n v="30"/>
    <n v="2024"/>
    <x v="0"/>
    <x v="279"/>
    <x v="4"/>
    <x v="7"/>
    <n v="6"/>
  </r>
  <r>
    <n v="25"/>
    <n v="1812"/>
    <x v="5"/>
    <x v="280"/>
    <x v="8"/>
    <x v="6"/>
    <n v="4"/>
  </r>
  <r>
    <n v="24"/>
    <n v="1788"/>
    <x v="4"/>
    <x v="281"/>
    <x v="9"/>
    <x v="9"/>
    <n v="6"/>
  </r>
  <r>
    <n v="29"/>
    <n v="1988"/>
    <x v="4"/>
    <x v="282"/>
    <x v="2"/>
    <x v="7"/>
    <n v="6"/>
  </r>
  <r>
    <n v="27"/>
    <n v="2076"/>
    <x v="2"/>
    <x v="283"/>
    <x v="1"/>
    <x v="9"/>
    <n v="5"/>
  </r>
  <r>
    <n v="27"/>
    <n v="1863"/>
    <x v="1"/>
    <x v="284"/>
    <x v="7"/>
    <x v="1"/>
    <n v="4"/>
  </r>
  <r>
    <n v="30"/>
    <n v="2189"/>
    <x v="2"/>
    <x v="285"/>
    <x v="1"/>
    <x v="2"/>
    <n v="3"/>
  </r>
  <r>
    <n v="35"/>
    <n v="2278"/>
    <x v="1"/>
    <x v="286"/>
    <x v="1"/>
    <x v="11"/>
    <n v="5"/>
  </r>
  <r>
    <n v="29"/>
    <n v="2009"/>
    <x v="2"/>
    <x v="287"/>
    <x v="3"/>
    <x v="1"/>
    <n v="4"/>
  </r>
  <r>
    <n v="30"/>
    <n v="2063"/>
    <x v="0"/>
    <x v="288"/>
    <x v="4"/>
    <x v="1"/>
    <n v="6"/>
  </r>
  <r>
    <n v="26"/>
    <n v="1958"/>
    <x v="4"/>
    <x v="289"/>
    <x v="5"/>
    <x v="6"/>
    <n v="6"/>
  </r>
  <r>
    <n v="35"/>
    <n v="2296"/>
    <x v="3"/>
    <x v="290"/>
    <x v="1"/>
    <x v="11"/>
    <n v="4"/>
  </r>
  <r>
    <n v="27"/>
    <n v="1991"/>
    <x v="3"/>
    <x v="291"/>
    <x v="3"/>
    <x v="5"/>
    <n v="3"/>
  </r>
  <r>
    <n v="31"/>
    <n v="2087"/>
    <x v="1"/>
    <x v="292"/>
    <x v="1"/>
    <x v="11"/>
    <n v="7"/>
  </r>
  <r>
    <n v="29"/>
    <n v="1997"/>
    <x v="1"/>
    <x v="293"/>
    <x v="3"/>
    <x v="1"/>
    <n v="3"/>
  </r>
  <r>
    <n v="29"/>
    <n v="2074"/>
    <x v="0"/>
    <x v="294"/>
    <x v="2"/>
    <x v="0"/>
    <n v="6"/>
  </r>
  <r>
    <n v="26"/>
    <n v="1835"/>
    <x v="0"/>
    <x v="295"/>
    <x v="8"/>
    <x v="4"/>
    <n v="3"/>
  </r>
  <r>
    <n v="28"/>
    <n v="1999"/>
    <x v="2"/>
    <x v="296"/>
    <x v="4"/>
    <x v="11"/>
    <n v="3"/>
  </r>
  <r>
    <n v="28"/>
    <n v="1893"/>
    <x v="0"/>
    <x v="297"/>
    <x v="6"/>
    <x v="7"/>
    <n v="7"/>
  </r>
  <r>
    <n v="30"/>
    <n v="2171"/>
    <x v="2"/>
    <x v="298"/>
    <x v="1"/>
    <x v="4"/>
    <n v="8"/>
  </r>
  <r>
    <n v="31"/>
    <n v="2115"/>
    <x v="2"/>
    <x v="299"/>
    <x v="1"/>
    <x v="3"/>
    <n v="4"/>
  </r>
  <r>
    <n v="25"/>
    <n v="1816"/>
    <x v="2"/>
    <x v="300"/>
    <x v="6"/>
    <x v="9"/>
    <n v="5"/>
  </r>
  <r>
    <n v="29"/>
    <n v="2048"/>
    <x v="4"/>
    <x v="301"/>
    <x v="2"/>
    <x v="1"/>
    <n v="4"/>
  </r>
  <r>
    <n v="32"/>
    <n v="2047"/>
    <x v="1"/>
    <x v="302"/>
    <x v="1"/>
    <x v="3"/>
    <n v="4"/>
  </r>
  <r>
    <n v="30"/>
    <n v="1967"/>
    <x v="5"/>
    <x v="303"/>
    <x v="3"/>
    <x v="6"/>
    <n v="8"/>
  </r>
  <r>
    <n v="30"/>
    <n v="1970"/>
    <x v="0"/>
    <x v="304"/>
    <x v="2"/>
    <x v="4"/>
    <n v="4"/>
  </r>
  <r>
    <n v="29"/>
    <n v="2010"/>
    <x v="1"/>
    <x v="305"/>
    <x v="3"/>
    <x v="5"/>
    <n v="3"/>
  </r>
  <r>
    <n v="30"/>
    <n v="1943"/>
    <x v="0"/>
    <x v="306"/>
    <x v="5"/>
    <x v="4"/>
    <n v="3"/>
  </r>
  <r>
    <n v="34"/>
    <n v="2296"/>
    <x v="3"/>
    <x v="307"/>
    <x v="1"/>
    <x v="3"/>
    <n v="4"/>
  </r>
  <r>
    <n v="29"/>
    <n v="1966"/>
    <x v="0"/>
    <x v="308"/>
    <x v="7"/>
    <x v="1"/>
    <n v="4"/>
  </r>
  <r>
    <n v="27"/>
    <n v="2014"/>
    <x v="1"/>
    <x v="309"/>
    <x v="3"/>
    <x v="4"/>
    <n v="3"/>
  </r>
  <r>
    <n v="25"/>
    <n v="1729"/>
    <x v="5"/>
    <x v="310"/>
    <x v="11"/>
    <x v="9"/>
    <n v="5"/>
  </r>
  <r>
    <n v="28"/>
    <n v="1833"/>
    <x v="2"/>
    <x v="311"/>
    <x v="7"/>
    <x v="6"/>
    <n v="7"/>
  </r>
  <r>
    <n v="27"/>
    <n v="1986"/>
    <x v="4"/>
    <x v="312"/>
    <x v="5"/>
    <x v="5"/>
    <n v="4"/>
  </r>
  <r>
    <n v="25"/>
    <n v="1819"/>
    <x v="5"/>
    <x v="313"/>
    <x v="9"/>
    <x v="9"/>
    <n v="5"/>
  </r>
  <r>
    <n v="25"/>
    <n v="1778"/>
    <x v="4"/>
    <x v="314"/>
    <x v="8"/>
    <x v="7"/>
    <n v="4"/>
  </r>
  <r>
    <n v="29"/>
    <n v="1917"/>
    <x v="0"/>
    <x v="315"/>
    <x v="3"/>
    <x v="4"/>
    <n v="4"/>
  </r>
  <r>
    <n v="33"/>
    <n v="2266"/>
    <x v="4"/>
    <x v="316"/>
    <x v="1"/>
    <x v="5"/>
    <n v="5"/>
  </r>
  <r>
    <n v="29"/>
    <n v="2023"/>
    <x v="1"/>
    <x v="317"/>
    <x v="2"/>
    <x v="3"/>
    <n v="3"/>
  </r>
  <r>
    <n v="24"/>
    <n v="1781"/>
    <x v="4"/>
    <x v="318"/>
    <x v="8"/>
    <x v="0"/>
    <n v="7"/>
  </r>
  <r>
    <n v="28"/>
    <n v="1932"/>
    <x v="0"/>
    <x v="319"/>
    <x v="5"/>
    <x v="0"/>
    <n v="7"/>
  </r>
  <r>
    <n v="29"/>
    <n v="2003"/>
    <x v="5"/>
    <x v="320"/>
    <x v="2"/>
    <x v="1"/>
    <n v="6"/>
  </r>
  <r>
    <n v="31"/>
    <n v="2125"/>
    <x v="2"/>
    <x v="321"/>
    <x v="1"/>
    <x v="7"/>
    <n v="5"/>
  </r>
  <r>
    <n v="27"/>
    <n v="1899"/>
    <x v="5"/>
    <x v="322"/>
    <x v="7"/>
    <x v="1"/>
    <n v="4"/>
  </r>
  <r>
    <n v="28"/>
    <n v="1945"/>
    <x v="2"/>
    <x v="323"/>
    <x v="2"/>
    <x v="4"/>
    <n v="4"/>
  </r>
  <r>
    <n v="28"/>
    <n v="1883"/>
    <x v="5"/>
    <x v="324"/>
    <x v="7"/>
    <x v="4"/>
    <n v="3"/>
  </r>
  <r>
    <n v="28"/>
    <n v="1927"/>
    <x v="1"/>
    <x v="325"/>
    <x v="7"/>
    <x v="5"/>
    <n v="3"/>
  </r>
  <r>
    <n v="29"/>
    <n v="1964"/>
    <x v="0"/>
    <x v="326"/>
    <x v="5"/>
    <x v="6"/>
    <n v="4"/>
  </r>
  <r>
    <n v="28"/>
    <n v="1979"/>
    <x v="1"/>
    <x v="327"/>
    <x v="2"/>
    <x v="5"/>
    <n v="4"/>
  </r>
  <r>
    <n v="28"/>
    <n v="1995"/>
    <x v="5"/>
    <x v="328"/>
    <x v="3"/>
    <x v="7"/>
    <n v="5"/>
  </r>
  <r>
    <n v="27"/>
    <n v="1949"/>
    <x v="5"/>
    <x v="329"/>
    <x v="5"/>
    <x v="1"/>
    <n v="4"/>
  </r>
  <r>
    <n v="26"/>
    <n v="1763"/>
    <x v="0"/>
    <x v="330"/>
    <x v="8"/>
    <x v="6"/>
    <n v="8"/>
  </r>
  <r>
    <n v="28"/>
    <n v="2024"/>
    <x v="5"/>
    <x v="331"/>
    <x v="2"/>
    <x v="6"/>
    <n v="6"/>
  </r>
  <r>
    <n v="34"/>
    <n v="2234"/>
    <x v="0"/>
    <x v="332"/>
    <x v="1"/>
    <x v="1"/>
    <n v="9"/>
  </r>
  <r>
    <n v="27"/>
    <n v="1809"/>
    <x v="4"/>
    <x v="333"/>
    <x v="8"/>
    <x v="9"/>
    <n v="9"/>
  </r>
  <r>
    <n v="35"/>
    <n v="2278"/>
    <x v="1"/>
    <x v="334"/>
    <x v="1"/>
    <x v="2"/>
    <n v="4"/>
  </r>
  <r>
    <n v="31"/>
    <n v="2162"/>
    <x v="4"/>
    <x v="335"/>
    <x v="1"/>
    <x v="3"/>
    <n v="4"/>
  </r>
  <r>
    <n v="27"/>
    <n v="1979"/>
    <x v="5"/>
    <x v="336"/>
    <x v="3"/>
    <x v="4"/>
    <n v="4"/>
  </r>
  <r>
    <n v="28"/>
    <n v="1987"/>
    <x v="5"/>
    <x v="337"/>
    <x v="3"/>
    <x v="1"/>
    <n v="6"/>
  </r>
  <r>
    <n v="34"/>
    <n v="2308"/>
    <x v="3"/>
    <x v="338"/>
    <x v="1"/>
    <x v="2"/>
    <n v="4"/>
  </r>
  <r>
    <n v="29"/>
    <n v="2026"/>
    <x v="1"/>
    <x v="339"/>
    <x v="3"/>
    <x v="4"/>
    <n v="5"/>
  </r>
  <r>
    <n v="32"/>
    <n v="2186"/>
    <x v="4"/>
    <x v="340"/>
    <x v="1"/>
    <x v="4"/>
    <n v="4"/>
  </r>
  <r>
    <n v="29"/>
    <n v="2118"/>
    <x v="5"/>
    <x v="341"/>
    <x v="4"/>
    <x v="0"/>
    <n v="7"/>
  </r>
  <r>
    <n v="33"/>
    <n v="2110"/>
    <x v="0"/>
    <x v="342"/>
    <x v="1"/>
    <x v="11"/>
    <n v="3"/>
  </r>
  <r>
    <n v="32"/>
    <n v="2037"/>
    <x v="0"/>
    <x v="343"/>
    <x v="4"/>
    <x v="4"/>
    <n v="6"/>
  </r>
  <r>
    <n v="29"/>
    <n v="2034"/>
    <x v="1"/>
    <x v="344"/>
    <x v="1"/>
    <x v="5"/>
    <n v="5"/>
  </r>
  <r>
    <n v="26"/>
    <n v="1883"/>
    <x v="1"/>
    <x v="345"/>
    <x v="7"/>
    <x v="1"/>
    <n v="4"/>
  </r>
  <r>
    <n v="26"/>
    <n v="1830"/>
    <x v="0"/>
    <x v="346"/>
    <x v="7"/>
    <x v="4"/>
    <n v="4"/>
  </r>
  <r>
    <n v="29"/>
    <n v="2080"/>
    <x v="3"/>
    <x v="347"/>
    <x v="1"/>
    <x v="3"/>
    <n v="3"/>
  </r>
  <r>
    <n v="29"/>
    <n v="2021"/>
    <x v="5"/>
    <x v="348"/>
    <x v="2"/>
    <x v="4"/>
    <n v="4"/>
  </r>
  <r>
    <n v="28"/>
    <n v="2136"/>
    <x v="2"/>
    <x v="349"/>
    <x v="1"/>
    <x v="1"/>
    <n v="4"/>
  </r>
  <r>
    <n v="25"/>
    <n v="1831"/>
    <x v="2"/>
    <x v="350"/>
    <x v="6"/>
    <x v="7"/>
    <n v="4"/>
  </r>
  <r>
    <n v="26"/>
    <n v="1975"/>
    <x v="5"/>
    <x v="351"/>
    <x v="7"/>
    <x v="8"/>
    <n v="6"/>
  </r>
  <r>
    <n v="35"/>
    <n v="2265"/>
    <x v="1"/>
    <x v="352"/>
    <x v="1"/>
    <x v="3"/>
    <n v="7"/>
  </r>
  <r>
    <n v="26"/>
    <n v="1963"/>
    <x v="3"/>
    <x v="353"/>
    <x v="7"/>
    <x v="7"/>
    <n v="4"/>
  </r>
  <r>
    <n v="32"/>
    <n v="2251"/>
    <x v="2"/>
    <x v="354"/>
    <x v="1"/>
    <x v="11"/>
    <n v="5"/>
  </r>
  <r>
    <n v="28"/>
    <n v="1928"/>
    <x v="0"/>
    <x v="355"/>
    <x v="3"/>
    <x v="3"/>
    <n v="3"/>
  </r>
  <r>
    <n v="24"/>
    <n v="1801"/>
    <x v="4"/>
    <x v="356"/>
    <x v="8"/>
    <x v="7"/>
    <n v="4"/>
  </r>
  <r>
    <n v="30"/>
    <n v="2033"/>
    <x v="2"/>
    <x v="357"/>
    <x v="2"/>
    <x v="4"/>
    <n v="5"/>
  </r>
  <r>
    <n v="32"/>
    <n v="2134"/>
    <x v="3"/>
    <x v="358"/>
    <x v="1"/>
    <x v="5"/>
    <n v="4"/>
  </r>
  <r>
    <n v="29"/>
    <n v="1984"/>
    <x v="5"/>
    <x v="359"/>
    <x v="2"/>
    <x v="5"/>
    <n v="5"/>
  </r>
  <r>
    <n v="23"/>
    <n v="1750"/>
    <x v="5"/>
    <x v="360"/>
    <x v="11"/>
    <x v="8"/>
    <n v="6"/>
  </r>
  <r>
    <n v="27"/>
    <n v="1909"/>
    <x v="4"/>
    <x v="361"/>
    <x v="7"/>
    <x v="7"/>
    <n v="6"/>
  </r>
  <r>
    <n v="29"/>
    <n v="1985"/>
    <x v="1"/>
    <x v="362"/>
    <x v="5"/>
    <x v="4"/>
    <n v="6"/>
  </r>
  <r>
    <n v="29"/>
    <n v="2086"/>
    <x v="2"/>
    <x v="363"/>
    <x v="1"/>
    <x v="7"/>
    <n v="5"/>
  </r>
  <r>
    <n v="27"/>
    <n v="1896"/>
    <x v="4"/>
    <x v="364"/>
    <x v="7"/>
    <x v="7"/>
    <n v="4"/>
  </r>
  <r>
    <n v="34"/>
    <n v="2358"/>
    <x v="1"/>
    <x v="365"/>
    <x v="1"/>
    <x v="5"/>
    <n v="4"/>
  </r>
  <r>
    <n v="28"/>
    <n v="2097"/>
    <x v="3"/>
    <x v="366"/>
    <x v="4"/>
    <x v="5"/>
    <n v="7"/>
  </r>
  <r>
    <n v="28"/>
    <n v="1988"/>
    <x v="4"/>
    <x v="367"/>
    <x v="2"/>
    <x v="6"/>
    <n v="4"/>
  </r>
  <r>
    <n v="28"/>
    <n v="2078"/>
    <x v="4"/>
    <x v="368"/>
    <x v="4"/>
    <x v="4"/>
    <n v="5"/>
  </r>
  <r>
    <n v="27"/>
    <n v="1884"/>
    <x v="5"/>
    <x v="369"/>
    <x v="5"/>
    <x v="9"/>
    <n v="5"/>
  </r>
  <r>
    <n v="25"/>
    <n v="1892"/>
    <x v="2"/>
    <x v="370"/>
    <x v="6"/>
    <x v="6"/>
    <n v="4"/>
  </r>
  <r>
    <n v="27"/>
    <n v="1973"/>
    <x v="4"/>
    <x v="371"/>
    <x v="7"/>
    <x v="6"/>
    <n v="4"/>
  </r>
  <r>
    <n v="28"/>
    <n v="2064"/>
    <x v="4"/>
    <x v="372"/>
    <x v="2"/>
    <x v="4"/>
    <n v="4"/>
  </r>
  <r>
    <n v="27"/>
    <n v="1882"/>
    <x v="1"/>
    <x v="373"/>
    <x v="7"/>
    <x v="6"/>
    <n v="4"/>
  </r>
  <r>
    <n v="30"/>
    <n v="2055"/>
    <x v="4"/>
    <x v="374"/>
    <x v="1"/>
    <x v="4"/>
    <n v="4"/>
  </r>
  <r>
    <n v="34"/>
    <n v="2142"/>
    <x v="5"/>
    <x v="375"/>
    <x v="1"/>
    <x v="4"/>
    <n v="5"/>
  </r>
  <r>
    <n v="27"/>
    <n v="1950"/>
    <x v="0"/>
    <x v="376"/>
    <x v="7"/>
    <x v="7"/>
    <n v="7"/>
  </r>
  <r>
    <n v="30"/>
    <n v="2204"/>
    <x v="4"/>
    <x v="377"/>
    <x v="1"/>
    <x v="1"/>
    <n v="6"/>
  </r>
  <r>
    <n v="29"/>
    <n v="2056"/>
    <x v="5"/>
    <x v="378"/>
    <x v="2"/>
    <x v="7"/>
    <n v="5"/>
  </r>
  <r>
    <n v="27"/>
    <n v="1873"/>
    <x v="4"/>
    <x v="379"/>
    <x v="7"/>
    <x v="6"/>
    <n v="5"/>
  </r>
  <r>
    <n v="26"/>
    <n v="1919"/>
    <x v="5"/>
    <x v="380"/>
    <x v="7"/>
    <x v="4"/>
    <n v="4"/>
  </r>
  <r>
    <n v="33"/>
    <n v="2198"/>
    <x v="2"/>
    <x v="381"/>
    <x v="1"/>
    <x v="5"/>
    <n v="5"/>
  </r>
  <r>
    <n v="27"/>
    <n v="1989"/>
    <x v="2"/>
    <x v="382"/>
    <x v="2"/>
    <x v="4"/>
    <n v="3"/>
  </r>
  <r>
    <n v="26"/>
    <n v="1882"/>
    <x v="5"/>
    <x v="383"/>
    <x v="6"/>
    <x v="0"/>
    <n v="5"/>
  </r>
  <r>
    <n v="32"/>
    <n v="2090"/>
    <x v="2"/>
    <x v="384"/>
    <x v="1"/>
    <x v="3"/>
    <n v="3"/>
  </r>
  <r>
    <n v="27"/>
    <n v="1895"/>
    <x v="0"/>
    <x v="385"/>
    <x v="5"/>
    <x v="6"/>
    <n v="4"/>
  </r>
  <r>
    <n v="25"/>
    <n v="1708"/>
    <x v="4"/>
    <x v="386"/>
    <x v="9"/>
    <x v="9"/>
    <n v="5"/>
  </r>
  <r>
    <n v="28"/>
    <n v="1933"/>
    <x v="0"/>
    <x v="387"/>
    <x v="3"/>
    <x v="0"/>
    <n v="8"/>
  </r>
  <r>
    <n v="31"/>
    <n v="2178"/>
    <x v="0"/>
    <x v="388"/>
    <x v="1"/>
    <x v="5"/>
    <n v="4"/>
  </r>
  <r>
    <n v="23"/>
    <n v="1772"/>
    <x v="4"/>
    <x v="389"/>
    <x v="9"/>
    <x v="6"/>
    <n v="3"/>
  </r>
  <r>
    <n v="28"/>
    <n v="1976"/>
    <x v="0"/>
    <x v="390"/>
    <x v="3"/>
    <x v="1"/>
    <n v="5"/>
  </r>
  <r>
    <n v="30"/>
    <n v="2046"/>
    <x v="0"/>
    <x v="391"/>
    <x v="2"/>
    <x v="4"/>
    <n v="4"/>
  </r>
  <r>
    <n v="29"/>
    <n v="1972"/>
    <x v="5"/>
    <x v="392"/>
    <x v="2"/>
    <x v="1"/>
    <n v="4"/>
  </r>
  <r>
    <n v="30"/>
    <n v="2014"/>
    <x v="1"/>
    <x v="393"/>
    <x v="1"/>
    <x v="0"/>
    <n v="6"/>
  </r>
  <r>
    <n v="31"/>
    <n v="2180"/>
    <x v="2"/>
    <x v="394"/>
    <x v="1"/>
    <x v="6"/>
    <n v="4"/>
  </r>
  <r>
    <n v="34"/>
    <n v="2342"/>
    <x v="2"/>
    <x v="395"/>
    <x v="1"/>
    <x v="6"/>
    <n v="5"/>
  </r>
  <r>
    <n v="35"/>
    <n v="2290"/>
    <x v="2"/>
    <x v="396"/>
    <x v="1"/>
    <x v="2"/>
    <n v="6"/>
  </r>
  <r>
    <n v="24"/>
    <n v="1715"/>
    <x v="1"/>
    <x v="397"/>
    <x v="0"/>
    <x v="0"/>
    <n v="5"/>
  </r>
  <r>
    <n v="29"/>
    <n v="1952"/>
    <x v="4"/>
    <x v="398"/>
    <x v="3"/>
    <x v="4"/>
    <n v="4"/>
  </r>
  <r>
    <n v="31"/>
    <n v="2106"/>
    <x v="0"/>
    <x v="399"/>
    <x v="1"/>
    <x v="9"/>
    <n v="7"/>
  </r>
  <r>
    <n v="29"/>
    <n v="2018"/>
    <x v="5"/>
    <x v="400"/>
    <x v="4"/>
    <x v="1"/>
    <n v="6"/>
  </r>
  <r>
    <n v="25"/>
    <n v="1856"/>
    <x v="4"/>
    <x v="401"/>
    <x v="7"/>
    <x v="5"/>
    <n v="3"/>
  </r>
  <r>
    <n v="29"/>
    <n v="2101"/>
    <x v="1"/>
    <x v="402"/>
    <x v="4"/>
    <x v="4"/>
    <n v="4"/>
  </r>
  <r>
    <n v="31"/>
    <n v="2152"/>
    <x v="1"/>
    <x v="403"/>
    <x v="1"/>
    <x v="1"/>
    <n v="7"/>
  </r>
  <r>
    <n v="33"/>
    <n v="2217"/>
    <x v="4"/>
    <x v="404"/>
    <x v="1"/>
    <x v="4"/>
    <n v="4"/>
  </r>
  <r>
    <n v="32"/>
    <n v="2077"/>
    <x v="0"/>
    <x v="405"/>
    <x v="1"/>
    <x v="7"/>
    <n v="5"/>
  </r>
  <r>
    <n v="30"/>
    <n v="2138"/>
    <x v="4"/>
    <x v="406"/>
    <x v="1"/>
    <x v="4"/>
    <n v="4"/>
  </r>
  <r>
    <n v="31"/>
    <n v="2138"/>
    <x v="2"/>
    <x v="407"/>
    <x v="1"/>
    <x v="7"/>
    <n v="5"/>
  </r>
  <r>
    <n v="27"/>
    <n v="1875"/>
    <x v="5"/>
    <x v="408"/>
    <x v="7"/>
    <x v="6"/>
    <n v="5"/>
  </r>
  <r>
    <n v="29"/>
    <n v="1967"/>
    <x v="1"/>
    <x v="409"/>
    <x v="2"/>
    <x v="5"/>
    <n v="6"/>
  </r>
  <r>
    <n v="28"/>
    <n v="1945"/>
    <x v="0"/>
    <x v="410"/>
    <x v="6"/>
    <x v="5"/>
    <n v="5"/>
  </r>
  <r>
    <n v="29"/>
    <n v="2124"/>
    <x v="4"/>
    <x v="411"/>
    <x v="1"/>
    <x v="4"/>
    <n v="6"/>
  </r>
  <r>
    <n v="27"/>
    <n v="1800"/>
    <x v="0"/>
    <x v="412"/>
    <x v="6"/>
    <x v="9"/>
    <n v="5"/>
  </r>
  <r>
    <n v="29"/>
    <n v="1956"/>
    <x v="2"/>
    <x v="413"/>
    <x v="3"/>
    <x v="6"/>
    <n v="7"/>
  </r>
  <r>
    <n v="29"/>
    <n v="2059"/>
    <x v="2"/>
    <x v="414"/>
    <x v="4"/>
    <x v="6"/>
    <n v="5"/>
  </r>
  <r>
    <n v="29"/>
    <n v="2114"/>
    <x v="2"/>
    <x v="415"/>
    <x v="1"/>
    <x v="3"/>
    <n v="7"/>
  </r>
  <r>
    <n v="28"/>
    <n v="1855"/>
    <x v="5"/>
    <x v="416"/>
    <x v="7"/>
    <x v="7"/>
    <n v="5"/>
  </r>
  <r>
    <n v="25"/>
    <n v="1864"/>
    <x v="4"/>
    <x v="417"/>
    <x v="9"/>
    <x v="9"/>
    <n v="6"/>
  </r>
  <r>
    <n v="30"/>
    <n v="2099"/>
    <x v="5"/>
    <x v="418"/>
    <x v="1"/>
    <x v="7"/>
    <n v="8"/>
  </r>
  <r>
    <n v="32"/>
    <n v="2204"/>
    <x v="4"/>
    <x v="419"/>
    <x v="1"/>
    <x v="7"/>
    <n v="5"/>
  </r>
  <r>
    <n v="32"/>
    <n v="2266"/>
    <x v="4"/>
    <x v="420"/>
    <x v="1"/>
    <x v="1"/>
    <n v="4"/>
  </r>
  <r>
    <n v="28"/>
    <n v="1935"/>
    <x v="0"/>
    <x v="421"/>
    <x v="5"/>
    <x v="7"/>
    <n v="5"/>
  </r>
  <r>
    <n v="24"/>
    <n v="1685"/>
    <x v="5"/>
    <x v="422"/>
    <x v="11"/>
    <x v="9"/>
    <n v="6"/>
  </r>
  <r>
    <n v="30"/>
    <n v="2102"/>
    <x v="5"/>
    <x v="423"/>
    <x v="4"/>
    <x v="1"/>
    <n v="5"/>
  </r>
  <r>
    <n v="32"/>
    <n v="2180"/>
    <x v="2"/>
    <x v="424"/>
    <x v="1"/>
    <x v="3"/>
    <n v="4"/>
  </r>
  <r>
    <n v="28"/>
    <n v="1934"/>
    <x v="5"/>
    <x v="425"/>
    <x v="3"/>
    <x v="9"/>
    <n v="5"/>
  </r>
  <r>
    <n v="27"/>
    <n v="1923"/>
    <x v="0"/>
    <x v="426"/>
    <x v="5"/>
    <x v="4"/>
    <n v="5"/>
  </r>
  <r>
    <n v="28"/>
    <n v="2103"/>
    <x v="3"/>
    <x v="427"/>
    <x v="1"/>
    <x v="3"/>
    <n v="4"/>
  </r>
  <r>
    <n v="28"/>
    <n v="2013"/>
    <x v="0"/>
    <x v="428"/>
    <x v="3"/>
    <x v="6"/>
    <n v="4"/>
  </r>
  <r>
    <n v="29"/>
    <n v="2113"/>
    <x v="4"/>
    <x v="429"/>
    <x v="1"/>
    <x v="4"/>
    <n v="8"/>
  </r>
  <r>
    <n v="25"/>
    <n v="1934"/>
    <x v="1"/>
    <x v="430"/>
    <x v="6"/>
    <x v="4"/>
    <n v="3"/>
  </r>
  <r>
    <n v="32"/>
    <n v="2222"/>
    <x v="1"/>
    <x v="431"/>
    <x v="1"/>
    <x v="1"/>
    <n v="4"/>
  </r>
  <r>
    <n v="29"/>
    <n v="2044"/>
    <x v="1"/>
    <x v="432"/>
    <x v="2"/>
    <x v="5"/>
    <n v="8"/>
  </r>
  <r>
    <n v="27"/>
    <n v="1974"/>
    <x v="2"/>
    <x v="433"/>
    <x v="7"/>
    <x v="9"/>
    <n v="6"/>
  </r>
  <r>
    <n v="31"/>
    <n v="2070"/>
    <x v="2"/>
    <x v="434"/>
    <x v="1"/>
    <x v="4"/>
    <n v="4"/>
  </r>
  <r>
    <n v="25"/>
    <n v="1806"/>
    <x v="4"/>
    <x v="435"/>
    <x v="6"/>
    <x v="7"/>
    <n v="4"/>
  </r>
  <r>
    <n v="26"/>
    <n v="1771"/>
    <x v="0"/>
    <x v="436"/>
    <x v="8"/>
    <x v="7"/>
    <n v="4"/>
  </r>
  <r>
    <n v="27"/>
    <n v="1960"/>
    <x v="0"/>
    <x v="437"/>
    <x v="3"/>
    <x v="6"/>
    <n v="5"/>
  </r>
  <r>
    <n v="29"/>
    <n v="2111"/>
    <x v="1"/>
    <x v="438"/>
    <x v="1"/>
    <x v="1"/>
    <n v="5"/>
  </r>
  <r>
    <n v="28"/>
    <n v="1981"/>
    <x v="0"/>
    <x v="439"/>
    <x v="3"/>
    <x v="1"/>
    <n v="5"/>
  </r>
  <r>
    <n v="29"/>
    <n v="2063"/>
    <x v="5"/>
    <x v="440"/>
    <x v="3"/>
    <x v="11"/>
    <n v="3"/>
  </r>
  <r>
    <n v="25"/>
    <n v="1937"/>
    <x v="5"/>
    <x v="441"/>
    <x v="5"/>
    <x v="6"/>
    <n v="5"/>
  </r>
  <r>
    <n v="28"/>
    <n v="1989"/>
    <x v="5"/>
    <x v="442"/>
    <x v="5"/>
    <x v="6"/>
    <n v="4"/>
  </r>
  <r>
    <n v="27"/>
    <n v="1957"/>
    <x v="1"/>
    <x v="443"/>
    <x v="3"/>
    <x v="1"/>
    <n v="4"/>
  </r>
  <r>
    <n v="30"/>
    <n v="1992"/>
    <x v="5"/>
    <x v="444"/>
    <x v="2"/>
    <x v="7"/>
    <n v="7"/>
  </r>
  <r>
    <n v="29"/>
    <n v="1938"/>
    <x v="1"/>
    <x v="445"/>
    <x v="3"/>
    <x v="7"/>
    <n v="8"/>
  </r>
  <r>
    <n v="31"/>
    <n v="2146"/>
    <x v="0"/>
    <x v="446"/>
    <x v="1"/>
    <x v="6"/>
    <n v="7"/>
  </r>
  <r>
    <n v="26"/>
    <n v="1871"/>
    <x v="4"/>
    <x v="447"/>
    <x v="6"/>
    <x v="7"/>
    <n v="5"/>
  </r>
  <r>
    <n v="32"/>
    <n v="2132"/>
    <x v="4"/>
    <x v="448"/>
    <x v="1"/>
    <x v="5"/>
    <n v="5"/>
  </r>
  <r>
    <n v="27"/>
    <n v="1947"/>
    <x v="0"/>
    <x v="449"/>
    <x v="5"/>
    <x v="6"/>
    <n v="5"/>
  </r>
  <r>
    <n v="31"/>
    <n v="2072"/>
    <x v="0"/>
    <x v="450"/>
    <x v="4"/>
    <x v="4"/>
    <n v="4"/>
  </r>
  <r>
    <n v="28"/>
    <n v="2012"/>
    <x v="4"/>
    <x v="451"/>
    <x v="3"/>
    <x v="5"/>
    <n v="3"/>
  </r>
  <r>
    <n v="32"/>
    <n v="2083"/>
    <x v="2"/>
    <x v="452"/>
    <x v="1"/>
    <x v="11"/>
    <n v="4"/>
  </r>
  <r>
    <n v="22"/>
    <n v="1598"/>
    <x v="4"/>
    <x v="453"/>
    <x v="12"/>
    <x v="9"/>
    <n v="5"/>
  </r>
  <r>
    <n v="29"/>
    <n v="2018"/>
    <x v="1"/>
    <x v="454"/>
    <x v="3"/>
    <x v="6"/>
    <n v="4"/>
  </r>
  <r>
    <n v="30"/>
    <n v="2060"/>
    <x v="1"/>
    <x v="455"/>
    <x v="2"/>
    <x v="11"/>
    <n v="3"/>
  </r>
  <r>
    <n v="32"/>
    <n v="2099"/>
    <x v="5"/>
    <x v="456"/>
    <x v="1"/>
    <x v="1"/>
    <n v="6"/>
  </r>
  <r>
    <n v="29"/>
    <n v="2016"/>
    <x v="5"/>
    <x v="457"/>
    <x v="2"/>
    <x v="7"/>
    <n v="5"/>
  </r>
  <r>
    <n v="29"/>
    <n v="2095"/>
    <x v="1"/>
    <x v="458"/>
    <x v="1"/>
    <x v="2"/>
    <n v="6"/>
  </r>
  <r>
    <n v="29"/>
    <n v="2056"/>
    <x v="1"/>
    <x v="459"/>
    <x v="4"/>
    <x v="1"/>
    <n v="4"/>
  </r>
  <r>
    <n v="27"/>
    <n v="1970"/>
    <x v="1"/>
    <x v="460"/>
    <x v="7"/>
    <x v="6"/>
    <n v="6"/>
  </r>
  <r>
    <n v="35"/>
    <n v="2226"/>
    <x v="0"/>
    <x v="461"/>
    <x v="1"/>
    <x v="5"/>
    <n v="4"/>
  </r>
  <r>
    <n v="29"/>
    <n v="2041"/>
    <x v="1"/>
    <x v="462"/>
    <x v="4"/>
    <x v="5"/>
    <n v="6"/>
  </r>
  <r>
    <n v="27"/>
    <n v="1868"/>
    <x v="4"/>
    <x v="463"/>
    <x v="7"/>
    <x v="6"/>
    <n v="4"/>
  </r>
  <r>
    <n v="29"/>
    <n v="2014"/>
    <x v="4"/>
    <x v="464"/>
    <x v="4"/>
    <x v="8"/>
    <n v="9"/>
  </r>
  <r>
    <n v="24"/>
    <n v="1888"/>
    <x v="2"/>
    <x v="465"/>
    <x v="6"/>
    <x v="6"/>
    <n v="4"/>
  </r>
  <r>
    <n v="24"/>
    <n v="1733"/>
    <x v="1"/>
    <x v="466"/>
    <x v="9"/>
    <x v="8"/>
    <n v="6"/>
  </r>
  <r>
    <n v="28"/>
    <n v="1956"/>
    <x v="1"/>
    <x v="467"/>
    <x v="5"/>
    <x v="1"/>
    <n v="4"/>
  </r>
  <r>
    <n v="30"/>
    <n v="2056"/>
    <x v="0"/>
    <x v="468"/>
    <x v="4"/>
    <x v="1"/>
    <n v="5"/>
  </r>
  <r>
    <n v="32"/>
    <n v="2136"/>
    <x v="4"/>
    <x v="469"/>
    <x v="1"/>
    <x v="3"/>
    <n v="3"/>
  </r>
  <r>
    <n v="28"/>
    <n v="1849"/>
    <x v="0"/>
    <x v="470"/>
    <x v="6"/>
    <x v="4"/>
    <n v="5"/>
  </r>
  <r>
    <n v="32"/>
    <n v="2170"/>
    <x v="2"/>
    <x v="471"/>
    <x v="1"/>
    <x v="5"/>
    <n v="4"/>
  </r>
  <r>
    <n v="28"/>
    <n v="1899"/>
    <x v="0"/>
    <x v="472"/>
    <x v="5"/>
    <x v="1"/>
    <n v="8"/>
  </r>
  <r>
    <n v="30"/>
    <n v="2098"/>
    <x v="1"/>
    <x v="473"/>
    <x v="1"/>
    <x v="6"/>
    <n v="5"/>
  </r>
  <r>
    <n v="24"/>
    <n v="1748"/>
    <x v="4"/>
    <x v="474"/>
    <x v="9"/>
    <x v="1"/>
    <n v="4"/>
  </r>
  <r>
    <n v="30"/>
    <n v="2146"/>
    <x v="2"/>
    <x v="475"/>
    <x v="1"/>
    <x v="4"/>
    <n v="4"/>
  </r>
  <r>
    <n v="30"/>
    <n v="2087"/>
    <x v="4"/>
    <x v="476"/>
    <x v="1"/>
    <x v="6"/>
    <n v="4"/>
  </r>
  <r>
    <n v="27"/>
    <n v="2048"/>
    <x v="3"/>
    <x v="477"/>
    <x v="2"/>
    <x v="6"/>
    <n v="4"/>
  </r>
  <r>
    <n v="28"/>
    <n v="1938"/>
    <x v="0"/>
    <x v="478"/>
    <x v="7"/>
    <x v="7"/>
    <n v="8"/>
  </r>
  <r>
    <n v="27"/>
    <n v="1978"/>
    <x v="4"/>
    <x v="479"/>
    <x v="5"/>
    <x v="1"/>
    <n v="4"/>
  </r>
  <r>
    <n v="30"/>
    <n v="2235"/>
    <x v="2"/>
    <x v="480"/>
    <x v="1"/>
    <x v="4"/>
    <n v="4"/>
  </r>
  <r>
    <n v="26"/>
    <n v="1917"/>
    <x v="4"/>
    <x v="481"/>
    <x v="7"/>
    <x v="6"/>
    <n v="5"/>
  </r>
  <r>
    <n v="31"/>
    <n v="2086"/>
    <x v="1"/>
    <x v="482"/>
    <x v="1"/>
    <x v="11"/>
    <n v="3"/>
  </r>
  <r>
    <n v="27"/>
    <n v="1894"/>
    <x v="4"/>
    <x v="483"/>
    <x v="5"/>
    <x v="5"/>
    <n v="3"/>
  </r>
  <r>
    <n v="26"/>
    <n v="1969"/>
    <x v="5"/>
    <x v="484"/>
    <x v="5"/>
    <x v="7"/>
    <n v="5"/>
  </r>
  <r>
    <n v="26"/>
    <n v="1872"/>
    <x v="0"/>
    <x v="485"/>
    <x v="6"/>
    <x v="8"/>
    <n v="6"/>
  </r>
  <r>
    <n v="28"/>
    <n v="1914"/>
    <x v="0"/>
    <x v="486"/>
    <x v="7"/>
    <x v="6"/>
    <n v="6"/>
  </r>
  <r>
    <n v="26"/>
    <n v="2004"/>
    <x v="2"/>
    <x v="487"/>
    <x v="3"/>
    <x v="6"/>
    <n v="4"/>
  </r>
  <r>
    <n v="28"/>
    <n v="2003"/>
    <x v="2"/>
    <x v="488"/>
    <x v="5"/>
    <x v="4"/>
    <n v="7"/>
  </r>
  <r>
    <n v="27"/>
    <n v="1896"/>
    <x v="5"/>
    <x v="489"/>
    <x v="5"/>
    <x v="0"/>
    <n v="7"/>
  </r>
  <r>
    <n v="28"/>
    <n v="1897"/>
    <x v="0"/>
    <x v="490"/>
    <x v="7"/>
    <x v="7"/>
    <n v="4"/>
  </r>
  <r>
    <n v="30"/>
    <n v="1985"/>
    <x v="4"/>
    <x v="491"/>
    <x v="2"/>
    <x v="4"/>
    <n v="4"/>
  </r>
  <r>
    <n v="27"/>
    <n v="1916"/>
    <x v="4"/>
    <x v="492"/>
    <x v="7"/>
    <x v="6"/>
    <n v="4"/>
  </r>
  <r>
    <n v="32"/>
    <n v="2328"/>
    <x v="2"/>
    <x v="493"/>
    <x v="1"/>
    <x v="6"/>
    <n v="5"/>
  </r>
  <r>
    <n v="26"/>
    <n v="1750"/>
    <x v="5"/>
    <x v="494"/>
    <x v="9"/>
    <x v="1"/>
    <n v="4"/>
  </r>
  <r>
    <n v="30"/>
    <n v="2018"/>
    <x v="5"/>
    <x v="495"/>
    <x v="4"/>
    <x v="6"/>
    <n v="7"/>
  </r>
  <r>
    <n v="29"/>
    <n v="2013"/>
    <x v="0"/>
    <x v="496"/>
    <x v="3"/>
    <x v="1"/>
    <n v="4"/>
  </r>
  <r>
    <n v="32"/>
    <n v="2075"/>
    <x v="1"/>
    <x v="497"/>
    <x v="1"/>
    <x v="1"/>
    <n v="8"/>
  </r>
  <r>
    <n v="25"/>
    <n v="1891"/>
    <x v="4"/>
    <x v="253"/>
    <x v="6"/>
    <x v="7"/>
    <n v="4"/>
  </r>
  <r>
    <n v="30"/>
    <n v="2014"/>
    <x v="4"/>
    <x v="498"/>
    <x v="4"/>
    <x v="9"/>
    <n v="6"/>
  </r>
  <r>
    <n v="28"/>
    <n v="1938"/>
    <x v="5"/>
    <x v="499"/>
    <x v="3"/>
    <x v="8"/>
    <n v="6"/>
  </r>
  <r>
    <n v="30"/>
    <n v="2154"/>
    <x v="0"/>
    <x v="500"/>
    <x v="1"/>
    <x v="5"/>
    <n v="4"/>
  </r>
  <r>
    <n v="32"/>
    <n v="2111"/>
    <x v="0"/>
    <x v="501"/>
    <x v="1"/>
    <x v="11"/>
    <n v="3"/>
  </r>
  <r>
    <n v="31"/>
    <n v="2161"/>
    <x v="1"/>
    <x v="502"/>
    <x v="1"/>
    <x v="11"/>
    <n v="3"/>
  </r>
  <r>
    <n v="29"/>
    <n v="2104"/>
    <x v="4"/>
    <x v="503"/>
    <x v="1"/>
    <x v="4"/>
    <n v="4"/>
  </r>
  <r>
    <n v="29"/>
    <n v="2042"/>
    <x v="3"/>
    <x v="504"/>
    <x v="4"/>
    <x v="7"/>
    <n v="7"/>
  </r>
  <r>
    <n v="25"/>
    <n v="1854"/>
    <x v="0"/>
    <x v="505"/>
    <x v="8"/>
    <x v="12"/>
    <n v="9"/>
  </r>
  <r>
    <n v="34"/>
    <n v="2250"/>
    <x v="3"/>
    <x v="506"/>
    <x v="1"/>
    <x v="7"/>
    <n v="5"/>
  </r>
  <r>
    <n v="28"/>
    <n v="1888"/>
    <x v="0"/>
    <x v="507"/>
    <x v="3"/>
    <x v="7"/>
    <n v="5"/>
  </r>
  <r>
    <n v="27"/>
    <n v="1931"/>
    <x v="4"/>
    <x v="508"/>
    <x v="3"/>
    <x v="0"/>
    <n v="6"/>
  </r>
  <r>
    <n v="30"/>
    <n v="2081"/>
    <x v="1"/>
    <x v="509"/>
    <x v="4"/>
    <x v="5"/>
    <n v="3"/>
  </r>
  <r>
    <n v="31"/>
    <n v="2016"/>
    <x v="1"/>
    <x v="510"/>
    <x v="4"/>
    <x v="6"/>
    <n v="5"/>
  </r>
  <r>
    <n v="29"/>
    <n v="2018"/>
    <x v="4"/>
    <x v="511"/>
    <x v="4"/>
    <x v="1"/>
    <n v="7"/>
  </r>
  <r>
    <n v="36"/>
    <n v="2358"/>
    <x v="3"/>
    <x v="512"/>
    <x v="1"/>
    <x v="3"/>
    <n v="7"/>
  </r>
  <r>
    <n v="31"/>
    <n v="2171"/>
    <x v="4"/>
    <x v="513"/>
    <x v="1"/>
    <x v="4"/>
    <n v="4"/>
  </r>
  <r>
    <n v="28"/>
    <n v="2055"/>
    <x v="1"/>
    <x v="514"/>
    <x v="2"/>
    <x v="3"/>
    <n v="5"/>
  </r>
  <r>
    <n v="27"/>
    <n v="1943"/>
    <x v="4"/>
    <x v="515"/>
    <x v="3"/>
    <x v="7"/>
    <n v="9"/>
  </r>
  <r>
    <n v="24"/>
    <n v="1791"/>
    <x v="3"/>
    <x v="516"/>
    <x v="9"/>
    <x v="6"/>
    <n v="4"/>
  </r>
  <r>
    <n v="28"/>
    <n v="1925"/>
    <x v="5"/>
    <x v="517"/>
    <x v="5"/>
    <x v="6"/>
    <n v="8"/>
  </r>
  <r>
    <n v="21"/>
    <n v="1628"/>
    <x v="5"/>
    <x v="518"/>
    <x v="12"/>
    <x v="0"/>
    <n v="6"/>
  </r>
  <r>
    <n v="28"/>
    <n v="2024"/>
    <x v="2"/>
    <x v="519"/>
    <x v="1"/>
    <x v="6"/>
    <n v="6"/>
  </r>
  <r>
    <n v="27"/>
    <n v="1934"/>
    <x v="5"/>
    <x v="520"/>
    <x v="6"/>
    <x v="1"/>
    <n v="5"/>
  </r>
  <r>
    <n v="26"/>
    <n v="1855"/>
    <x v="1"/>
    <x v="521"/>
    <x v="7"/>
    <x v="4"/>
    <n v="8"/>
  </r>
  <r>
    <n v="25"/>
    <n v="1880"/>
    <x v="5"/>
    <x v="522"/>
    <x v="8"/>
    <x v="0"/>
    <n v="5"/>
  </r>
  <r>
    <n v="27"/>
    <n v="1797"/>
    <x v="5"/>
    <x v="523"/>
    <x v="8"/>
    <x v="7"/>
    <n v="4"/>
  </r>
  <r>
    <n v="33"/>
    <n v="2222"/>
    <x v="2"/>
    <x v="524"/>
    <x v="1"/>
    <x v="5"/>
    <n v="4"/>
  </r>
  <r>
    <n v="31"/>
    <n v="2053"/>
    <x v="2"/>
    <x v="525"/>
    <x v="1"/>
    <x v="5"/>
    <n v="8"/>
  </r>
  <r>
    <n v="26"/>
    <n v="1797"/>
    <x v="5"/>
    <x v="526"/>
    <x v="6"/>
    <x v="6"/>
    <n v="4"/>
  </r>
  <r>
    <n v="32"/>
    <n v="2171"/>
    <x v="1"/>
    <x v="527"/>
    <x v="1"/>
    <x v="1"/>
    <n v="5"/>
  </r>
  <r>
    <n v="26"/>
    <n v="1888"/>
    <x v="5"/>
    <x v="528"/>
    <x v="7"/>
    <x v="6"/>
    <n v="5"/>
  </r>
  <r>
    <n v="34"/>
    <n v="2185"/>
    <x v="0"/>
    <x v="529"/>
    <x v="1"/>
    <x v="5"/>
    <n v="6"/>
  </r>
  <r>
    <n v="26"/>
    <n v="2007"/>
    <x v="5"/>
    <x v="530"/>
    <x v="3"/>
    <x v="6"/>
    <n v="8"/>
  </r>
  <r>
    <n v="32"/>
    <n v="2165"/>
    <x v="2"/>
    <x v="531"/>
    <x v="1"/>
    <x v="7"/>
    <n v="5"/>
  </r>
  <r>
    <n v="31"/>
    <n v="2135"/>
    <x v="1"/>
    <x v="532"/>
    <x v="1"/>
    <x v="5"/>
    <n v="4"/>
  </r>
  <r>
    <n v="31"/>
    <n v="2024"/>
    <x v="4"/>
    <x v="533"/>
    <x v="1"/>
    <x v="3"/>
    <n v="7"/>
  </r>
  <r>
    <n v="35"/>
    <n v="2273"/>
    <x v="3"/>
    <x v="534"/>
    <x v="1"/>
    <x v="11"/>
    <n v="5"/>
  </r>
  <r>
    <n v="27"/>
    <n v="2016"/>
    <x v="1"/>
    <x v="535"/>
    <x v="4"/>
    <x v="4"/>
    <n v="5"/>
  </r>
  <r>
    <n v="28"/>
    <n v="1980"/>
    <x v="4"/>
    <x v="536"/>
    <x v="2"/>
    <x v="8"/>
    <n v="7"/>
  </r>
  <r>
    <n v="31"/>
    <n v="2081"/>
    <x v="0"/>
    <x v="537"/>
    <x v="4"/>
    <x v="11"/>
    <n v="4"/>
  </r>
  <r>
    <n v="25"/>
    <n v="1852"/>
    <x v="2"/>
    <x v="538"/>
    <x v="6"/>
    <x v="4"/>
    <n v="4"/>
  </r>
  <r>
    <n v="29"/>
    <n v="2058"/>
    <x v="1"/>
    <x v="539"/>
    <x v="1"/>
    <x v="1"/>
    <n v="7"/>
  </r>
  <r>
    <n v="30"/>
    <n v="2017"/>
    <x v="1"/>
    <x v="540"/>
    <x v="4"/>
    <x v="6"/>
    <n v="4"/>
  </r>
  <r>
    <n v="28"/>
    <n v="1954"/>
    <x v="1"/>
    <x v="541"/>
    <x v="3"/>
    <x v="5"/>
    <n v="4"/>
  </r>
  <r>
    <n v="31"/>
    <n v="2193"/>
    <x v="1"/>
    <x v="542"/>
    <x v="1"/>
    <x v="5"/>
    <n v="8"/>
  </r>
  <r>
    <n v="34"/>
    <n v="2192"/>
    <x v="4"/>
    <x v="543"/>
    <x v="1"/>
    <x v="4"/>
    <n v="6"/>
  </r>
  <r>
    <n v="26"/>
    <n v="1969"/>
    <x v="0"/>
    <x v="544"/>
    <x v="3"/>
    <x v="9"/>
    <n v="7"/>
  </r>
  <r>
    <n v="25"/>
    <n v="1747"/>
    <x v="5"/>
    <x v="545"/>
    <x v="9"/>
    <x v="7"/>
    <n v="5"/>
  </r>
  <r>
    <n v="27"/>
    <n v="1945"/>
    <x v="0"/>
    <x v="546"/>
    <x v="7"/>
    <x v="4"/>
    <n v="7"/>
  </r>
  <r>
    <n v="26"/>
    <n v="1869"/>
    <x v="2"/>
    <x v="547"/>
    <x v="7"/>
    <x v="4"/>
    <n v="6"/>
  </r>
  <r>
    <n v="26"/>
    <n v="1933"/>
    <x v="5"/>
    <x v="548"/>
    <x v="5"/>
    <x v="5"/>
    <n v="4"/>
  </r>
  <r>
    <n v="29"/>
    <n v="1991"/>
    <x v="0"/>
    <x v="549"/>
    <x v="2"/>
    <x v="7"/>
    <n v="7"/>
  </r>
  <r>
    <n v="27"/>
    <n v="1913"/>
    <x v="5"/>
    <x v="550"/>
    <x v="5"/>
    <x v="4"/>
    <n v="3"/>
  </r>
  <r>
    <n v="29"/>
    <n v="2049"/>
    <x v="5"/>
    <x v="551"/>
    <x v="2"/>
    <x v="1"/>
    <n v="4"/>
  </r>
  <r>
    <n v="33"/>
    <n v="2230"/>
    <x v="4"/>
    <x v="552"/>
    <x v="1"/>
    <x v="5"/>
    <n v="4"/>
  </r>
  <r>
    <n v="32"/>
    <n v="2077"/>
    <x v="4"/>
    <x v="553"/>
    <x v="1"/>
    <x v="7"/>
    <n v="8"/>
  </r>
  <r>
    <n v="28"/>
    <n v="1971"/>
    <x v="1"/>
    <x v="554"/>
    <x v="2"/>
    <x v="1"/>
    <n v="4"/>
  </r>
  <r>
    <n v="29"/>
    <n v="2094"/>
    <x v="3"/>
    <x v="555"/>
    <x v="4"/>
    <x v="4"/>
    <n v="4"/>
  </r>
  <r>
    <n v="27"/>
    <n v="1903"/>
    <x v="5"/>
    <x v="556"/>
    <x v="7"/>
    <x v="6"/>
    <n v="5"/>
  </r>
  <r>
    <n v="28"/>
    <n v="2120"/>
    <x v="0"/>
    <x v="557"/>
    <x v="4"/>
    <x v="5"/>
    <n v="6"/>
  </r>
  <r>
    <n v="29"/>
    <n v="2107"/>
    <x v="4"/>
    <x v="558"/>
    <x v="4"/>
    <x v="7"/>
    <n v="9"/>
  </r>
  <r>
    <n v="27"/>
    <n v="1922"/>
    <x v="0"/>
    <x v="559"/>
    <x v="7"/>
    <x v="0"/>
    <n v="6"/>
  </r>
  <r>
    <n v="31"/>
    <n v="1998"/>
    <x v="5"/>
    <x v="560"/>
    <x v="4"/>
    <x v="0"/>
    <n v="7"/>
  </r>
  <r>
    <n v="28"/>
    <n v="2113"/>
    <x v="4"/>
    <x v="561"/>
    <x v="1"/>
    <x v="11"/>
    <n v="3"/>
  </r>
  <r>
    <n v="24"/>
    <n v="1739"/>
    <x v="5"/>
    <x v="562"/>
    <x v="0"/>
    <x v="14"/>
    <n v="9"/>
  </r>
  <r>
    <n v="31"/>
    <n v="2084"/>
    <x v="3"/>
    <x v="563"/>
    <x v="1"/>
    <x v="4"/>
    <n v="5"/>
  </r>
  <r>
    <n v="31"/>
    <n v="2034"/>
    <x v="1"/>
    <x v="564"/>
    <x v="1"/>
    <x v="4"/>
    <n v="4"/>
  </r>
  <r>
    <n v="27"/>
    <n v="1980"/>
    <x v="0"/>
    <x v="565"/>
    <x v="5"/>
    <x v="0"/>
    <n v="6"/>
  </r>
  <r>
    <n v="30"/>
    <n v="2028"/>
    <x v="4"/>
    <x v="566"/>
    <x v="1"/>
    <x v="1"/>
    <n v="4"/>
  </r>
  <r>
    <n v="32"/>
    <n v="2006"/>
    <x v="1"/>
    <x v="567"/>
    <x v="1"/>
    <x v="6"/>
    <n v="6"/>
  </r>
  <r>
    <n v="28"/>
    <n v="2001"/>
    <x v="4"/>
    <x v="568"/>
    <x v="2"/>
    <x v="4"/>
    <n v="5"/>
  </r>
  <r>
    <n v="32"/>
    <n v="2159"/>
    <x v="4"/>
    <x v="569"/>
    <x v="1"/>
    <x v="1"/>
    <n v="4"/>
  </r>
  <r>
    <n v="28"/>
    <n v="1933"/>
    <x v="5"/>
    <x v="570"/>
    <x v="5"/>
    <x v="9"/>
    <n v="5"/>
  </r>
  <r>
    <n v="28"/>
    <n v="1960"/>
    <x v="5"/>
    <x v="571"/>
    <x v="7"/>
    <x v="0"/>
    <n v="5"/>
  </r>
  <r>
    <n v="29"/>
    <n v="2136"/>
    <x v="1"/>
    <x v="572"/>
    <x v="1"/>
    <x v="5"/>
    <n v="4"/>
  </r>
  <r>
    <n v="32"/>
    <n v="2159"/>
    <x v="1"/>
    <x v="573"/>
    <x v="1"/>
    <x v="5"/>
    <n v="4"/>
  </r>
  <r>
    <n v="29"/>
    <n v="2021"/>
    <x v="2"/>
    <x v="574"/>
    <x v="3"/>
    <x v="7"/>
    <n v="6"/>
  </r>
  <r>
    <n v="28"/>
    <n v="1895"/>
    <x v="5"/>
    <x v="575"/>
    <x v="7"/>
    <x v="6"/>
    <n v="7"/>
  </r>
  <r>
    <n v="32"/>
    <n v="2154"/>
    <x v="4"/>
    <x v="576"/>
    <x v="1"/>
    <x v="1"/>
    <n v="4"/>
  </r>
  <r>
    <n v="29"/>
    <n v="2050"/>
    <x v="1"/>
    <x v="577"/>
    <x v="1"/>
    <x v="1"/>
    <n v="8"/>
  </r>
  <r>
    <n v="30"/>
    <n v="2079"/>
    <x v="4"/>
    <x v="76"/>
    <x v="1"/>
    <x v="3"/>
    <n v="5"/>
  </r>
  <r>
    <n v="30"/>
    <n v="1921"/>
    <x v="0"/>
    <x v="578"/>
    <x v="3"/>
    <x v="1"/>
    <n v="8"/>
  </r>
  <r>
    <n v="28"/>
    <n v="2094"/>
    <x v="3"/>
    <x v="579"/>
    <x v="4"/>
    <x v="5"/>
    <n v="6"/>
  </r>
  <r>
    <n v="22"/>
    <n v="1764"/>
    <x v="5"/>
    <x v="580"/>
    <x v="0"/>
    <x v="0"/>
    <n v="5"/>
  </r>
  <r>
    <n v="30"/>
    <n v="2041"/>
    <x v="4"/>
    <x v="581"/>
    <x v="2"/>
    <x v="7"/>
    <n v="5"/>
  </r>
  <r>
    <n v="32"/>
    <n v="2141"/>
    <x v="4"/>
    <x v="582"/>
    <x v="1"/>
    <x v="5"/>
    <n v="4"/>
  </r>
  <r>
    <n v="25"/>
    <n v="1958"/>
    <x v="1"/>
    <x v="583"/>
    <x v="6"/>
    <x v="1"/>
    <n v="5"/>
  </r>
  <r>
    <n v="30"/>
    <n v="2171"/>
    <x v="2"/>
    <x v="584"/>
    <x v="1"/>
    <x v="4"/>
    <n v="6"/>
  </r>
  <r>
    <n v="31"/>
    <n v="2109"/>
    <x v="0"/>
    <x v="585"/>
    <x v="4"/>
    <x v="6"/>
    <n v="5"/>
  </r>
  <r>
    <n v="23"/>
    <n v="1765"/>
    <x v="0"/>
    <x v="586"/>
    <x v="9"/>
    <x v="9"/>
    <n v="9"/>
  </r>
  <r>
    <n v="23"/>
    <n v="1621"/>
    <x v="0"/>
    <x v="587"/>
    <x v="0"/>
    <x v="0"/>
    <n v="5"/>
  </r>
  <r>
    <n v="27"/>
    <n v="1864"/>
    <x v="5"/>
    <x v="588"/>
    <x v="8"/>
    <x v="0"/>
    <n v="4"/>
  </r>
  <r>
    <n v="27"/>
    <n v="1893"/>
    <x v="4"/>
    <x v="589"/>
    <x v="8"/>
    <x v="7"/>
    <n v="4"/>
  </r>
  <r>
    <n v="28"/>
    <n v="2017"/>
    <x v="4"/>
    <x v="590"/>
    <x v="2"/>
    <x v="7"/>
    <n v="4"/>
  </r>
  <r>
    <n v="26"/>
    <n v="1832"/>
    <x v="5"/>
    <x v="591"/>
    <x v="8"/>
    <x v="9"/>
    <n v="6"/>
  </r>
  <r>
    <n v="28"/>
    <n v="1976"/>
    <x v="5"/>
    <x v="592"/>
    <x v="5"/>
    <x v="0"/>
    <n v="7"/>
  </r>
  <r>
    <n v="33"/>
    <n v="2279"/>
    <x v="2"/>
    <x v="593"/>
    <x v="1"/>
    <x v="4"/>
    <n v="4"/>
  </r>
  <r>
    <n v="28"/>
    <n v="1869"/>
    <x v="5"/>
    <x v="594"/>
    <x v="8"/>
    <x v="0"/>
    <n v="4"/>
  </r>
  <r>
    <n v="26"/>
    <n v="1934"/>
    <x v="4"/>
    <x v="595"/>
    <x v="5"/>
    <x v="7"/>
    <n v="5"/>
  </r>
  <r>
    <n v="27"/>
    <n v="1952"/>
    <x v="4"/>
    <x v="596"/>
    <x v="7"/>
    <x v="1"/>
    <n v="4"/>
  </r>
  <r>
    <n v="25"/>
    <n v="1851"/>
    <x v="4"/>
    <x v="597"/>
    <x v="6"/>
    <x v="0"/>
    <n v="5"/>
  </r>
  <r>
    <n v="29"/>
    <n v="1979"/>
    <x v="1"/>
    <x v="598"/>
    <x v="2"/>
    <x v="4"/>
    <n v="4"/>
  </r>
  <r>
    <n v="22"/>
    <n v="1711"/>
    <x v="4"/>
    <x v="599"/>
    <x v="10"/>
    <x v="0"/>
    <n v="6"/>
  </r>
  <r>
    <n v="30"/>
    <n v="2120"/>
    <x v="4"/>
    <x v="600"/>
    <x v="1"/>
    <x v="6"/>
    <n v="6"/>
  </r>
  <r>
    <n v="27"/>
    <n v="1924"/>
    <x v="1"/>
    <x v="601"/>
    <x v="5"/>
    <x v="4"/>
    <n v="4"/>
  </r>
  <r>
    <n v="33"/>
    <n v="2248"/>
    <x v="1"/>
    <x v="602"/>
    <x v="1"/>
    <x v="3"/>
    <n v="6"/>
  </r>
  <r>
    <n v="31"/>
    <n v="2037"/>
    <x v="1"/>
    <x v="603"/>
    <x v="4"/>
    <x v="6"/>
    <n v="4"/>
  </r>
  <r>
    <n v="29"/>
    <n v="2041"/>
    <x v="5"/>
    <x v="604"/>
    <x v="2"/>
    <x v="5"/>
    <n v="6"/>
  </r>
  <r>
    <n v="27"/>
    <n v="2010"/>
    <x v="1"/>
    <x v="605"/>
    <x v="3"/>
    <x v="6"/>
    <n v="5"/>
  </r>
  <r>
    <n v="31"/>
    <n v="2079"/>
    <x v="2"/>
    <x v="606"/>
    <x v="4"/>
    <x v="5"/>
    <n v="3"/>
  </r>
  <r>
    <n v="28"/>
    <n v="1982"/>
    <x v="1"/>
    <x v="607"/>
    <x v="3"/>
    <x v="5"/>
    <n v="3"/>
  </r>
  <r>
    <n v="25"/>
    <n v="1758"/>
    <x v="5"/>
    <x v="608"/>
    <x v="9"/>
    <x v="12"/>
    <n v="6"/>
  </r>
  <r>
    <n v="28"/>
    <n v="1961"/>
    <x v="4"/>
    <x v="609"/>
    <x v="2"/>
    <x v="7"/>
    <n v="6"/>
  </r>
  <r>
    <n v="27"/>
    <n v="1959"/>
    <x v="5"/>
    <x v="610"/>
    <x v="3"/>
    <x v="5"/>
    <n v="3"/>
  </r>
  <r>
    <n v="29"/>
    <n v="1981"/>
    <x v="4"/>
    <x v="611"/>
    <x v="2"/>
    <x v="3"/>
    <n v="5"/>
  </r>
  <r>
    <n v="30"/>
    <n v="2027"/>
    <x v="4"/>
    <x v="612"/>
    <x v="3"/>
    <x v="7"/>
    <n v="9"/>
  </r>
  <r>
    <n v="30"/>
    <n v="1991"/>
    <x v="0"/>
    <x v="613"/>
    <x v="2"/>
    <x v="1"/>
    <n v="9"/>
  </r>
  <r>
    <n v="26"/>
    <n v="1758"/>
    <x v="4"/>
    <x v="614"/>
    <x v="8"/>
    <x v="6"/>
    <n v="4"/>
  </r>
  <r>
    <n v="28"/>
    <n v="2085"/>
    <x v="2"/>
    <x v="615"/>
    <x v="2"/>
    <x v="1"/>
    <n v="4"/>
  </r>
  <r>
    <n v="27"/>
    <n v="1813"/>
    <x v="5"/>
    <x v="616"/>
    <x v="8"/>
    <x v="0"/>
    <n v="5"/>
  </r>
  <r>
    <n v="32"/>
    <n v="2126"/>
    <x v="3"/>
    <x v="617"/>
    <x v="1"/>
    <x v="3"/>
    <n v="3"/>
  </r>
  <r>
    <n v="23"/>
    <n v="1702"/>
    <x v="0"/>
    <x v="618"/>
    <x v="0"/>
    <x v="8"/>
    <n v="5"/>
  </r>
  <r>
    <n v="25"/>
    <n v="1843"/>
    <x v="5"/>
    <x v="619"/>
    <x v="9"/>
    <x v="7"/>
    <n v="4"/>
  </r>
  <r>
    <n v="28"/>
    <n v="1941"/>
    <x v="1"/>
    <x v="620"/>
    <x v="3"/>
    <x v="4"/>
    <n v="3"/>
  </r>
  <r>
    <n v="31"/>
    <n v="2051"/>
    <x v="3"/>
    <x v="621"/>
    <x v="1"/>
    <x v="5"/>
    <n v="4"/>
  </r>
  <r>
    <n v="30"/>
    <n v="2017"/>
    <x v="5"/>
    <x v="622"/>
    <x v="4"/>
    <x v="11"/>
    <n v="5"/>
  </r>
  <r>
    <n v="24"/>
    <n v="1805"/>
    <x v="4"/>
    <x v="623"/>
    <x v="8"/>
    <x v="4"/>
    <n v="3"/>
  </r>
  <r>
    <n v="27"/>
    <n v="1902"/>
    <x v="0"/>
    <x v="624"/>
    <x v="7"/>
    <x v="3"/>
    <n v="3"/>
  </r>
  <r>
    <n v="24"/>
    <n v="1820"/>
    <x v="4"/>
    <x v="625"/>
    <x v="9"/>
    <x v="4"/>
    <n v="4"/>
  </r>
  <r>
    <n v="25"/>
    <n v="1816"/>
    <x v="5"/>
    <x v="626"/>
    <x v="8"/>
    <x v="8"/>
    <n v="5"/>
  </r>
  <r>
    <n v="25"/>
    <n v="1749"/>
    <x v="5"/>
    <x v="627"/>
    <x v="11"/>
    <x v="6"/>
    <n v="4"/>
  </r>
  <r>
    <n v="27"/>
    <n v="1990"/>
    <x v="3"/>
    <x v="628"/>
    <x v="3"/>
    <x v="3"/>
    <n v="4"/>
  </r>
  <r>
    <n v="33"/>
    <n v="2224"/>
    <x v="3"/>
    <x v="629"/>
    <x v="1"/>
    <x v="10"/>
    <n v="3"/>
  </r>
  <r>
    <n v="31"/>
    <n v="2121"/>
    <x v="3"/>
    <x v="630"/>
    <x v="1"/>
    <x v="5"/>
    <n v="5"/>
  </r>
  <r>
    <n v="27"/>
    <n v="1860"/>
    <x v="5"/>
    <x v="631"/>
    <x v="7"/>
    <x v="6"/>
    <n v="6"/>
  </r>
  <r>
    <n v="28"/>
    <n v="1941"/>
    <x v="5"/>
    <x v="632"/>
    <x v="5"/>
    <x v="4"/>
    <n v="4"/>
  </r>
  <r>
    <n v="24"/>
    <n v="1772"/>
    <x v="0"/>
    <x v="633"/>
    <x v="11"/>
    <x v="12"/>
    <n v="7"/>
  </r>
  <r>
    <n v="34"/>
    <n v="2198"/>
    <x v="1"/>
    <x v="634"/>
    <x v="1"/>
    <x v="3"/>
    <n v="3"/>
  </r>
  <r>
    <n v="30"/>
    <n v="1996"/>
    <x v="2"/>
    <x v="635"/>
    <x v="4"/>
    <x v="6"/>
    <n v="4"/>
  </r>
  <r>
    <n v="28"/>
    <n v="2043"/>
    <x v="4"/>
    <x v="636"/>
    <x v="3"/>
    <x v="1"/>
    <n v="5"/>
  </r>
  <r>
    <n v="31"/>
    <n v="2056"/>
    <x v="4"/>
    <x v="637"/>
    <x v="1"/>
    <x v="6"/>
    <n v="5"/>
  </r>
  <r>
    <n v="36"/>
    <n v="2270"/>
    <x v="1"/>
    <x v="638"/>
    <x v="1"/>
    <x v="3"/>
    <n v="3"/>
  </r>
  <r>
    <n v="30"/>
    <n v="2093"/>
    <x v="1"/>
    <x v="639"/>
    <x v="4"/>
    <x v="4"/>
    <n v="4"/>
  </r>
  <r>
    <n v="30"/>
    <n v="1951"/>
    <x v="0"/>
    <x v="640"/>
    <x v="2"/>
    <x v="1"/>
    <n v="6"/>
  </r>
  <r>
    <n v="29"/>
    <n v="1944"/>
    <x v="4"/>
    <x v="641"/>
    <x v="2"/>
    <x v="1"/>
    <n v="4"/>
  </r>
  <r>
    <n v="27"/>
    <n v="2023"/>
    <x v="2"/>
    <x v="642"/>
    <x v="4"/>
    <x v="7"/>
    <n v="8"/>
  </r>
  <r>
    <n v="23"/>
    <n v="1806"/>
    <x v="5"/>
    <x v="643"/>
    <x v="9"/>
    <x v="1"/>
    <n v="7"/>
  </r>
  <r>
    <n v="29"/>
    <n v="2015"/>
    <x v="0"/>
    <x v="644"/>
    <x v="2"/>
    <x v="6"/>
    <n v="8"/>
  </r>
  <r>
    <n v="29"/>
    <n v="1939"/>
    <x v="1"/>
    <x v="645"/>
    <x v="2"/>
    <x v="4"/>
    <n v="4"/>
  </r>
  <r>
    <n v="27"/>
    <n v="1828"/>
    <x v="0"/>
    <x v="646"/>
    <x v="6"/>
    <x v="9"/>
    <n v="6"/>
  </r>
  <r>
    <n v="31"/>
    <n v="2200"/>
    <x v="5"/>
    <x v="647"/>
    <x v="1"/>
    <x v="3"/>
    <n v="3"/>
  </r>
  <r>
    <n v="27"/>
    <n v="2051"/>
    <x v="5"/>
    <x v="648"/>
    <x v="3"/>
    <x v="4"/>
    <n v="5"/>
  </r>
  <r>
    <n v="27"/>
    <n v="1877"/>
    <x v="4"/>
    <x v="649"/>
    <x v="5"/>
    <x v="9"/>
    <n v="6"/>
  </r>
  <r>
    <n v="31"/>
    <n v="2173"/>
    <x v="1"/>
    <x v="650"/>
    <x v="1"/>
    <x v="4"/>
    <n v="6"/>
  </r>
  <r>
    <n v="26"/>
    <n v="2015"/>
    <x v="4"/>
    <x v="651"/>
    <x v="3"/>
    <x v="3"/>
    <n v="3"/>
  </r>
  <r>
    <n v="25"/>
    <n v="1797"/>
    <x v="5"/>
    <x v="652"/>
    <x v="8"/>
    <x v="7"/>
    <n v="4"/>
  </r>
  <r>
    <n v="29"/>
    <n v="2089"/>
    <x v="1"/>
    <x v="653"/>
    <x v="4"/>
    <x v="1"/>
    <n v="5"/>
  </r>
  <r>
    <n v="33"/>
    <n v="2190"/>
    <x v="3"/>
    <x v="654"/>
    <x v="1"/>
    <x v="11"/>
    <n v="5"/>
  </r>
  <r>
    <n v="28"/>
    <n v="1913"/>
    <x v="0"/>
    <x v="655"/>
    <x v="7"/>
    <x v="9"/>
    <n v="5"/>
  </r>
  <r>
    <n v="30"/>
    <n v="2084"/>
    <x v="3"/>
    <x v="656"/>
    <x v="1"/>
    <x v="6"/>
    <n v="5"/>
  </r>
  <r>
    <n v="28"/>
    <n v="1965"/>
    <x v="4"/>
    <x v="657"/>
    <x v="2"/>
    <x v="7"/>
    <n v="6"/>
  </r>
  <r>
    <n v="25"/>
    <n v="1924"/>
    <x v="4"/>
    <x v="658"/>
    <x v="7"/>
    <x v="1"/>
    <n v="3"/>
  </r>
  <r>
    <n v="30"/>
    <n v="2068"/>
    <x v="2"/>
    <x v="659"/>
    <x v="4"/>
    <x v="6"/>
    <n v="4"/>
  </r>
  <r>
    <n v="35"/>
    <n v="2366"/>
    <x v="1"/>
    <x v="660"/>
    <x v="1"/>
    <x v="4"/>
    <n v="5"/>
  </r>
  <r>
    <n v="30"/>
    <n v="2058"/>
    <x v="1"/>
    <x v="661"/>
    <x v="1"/>
    <x v="4"/>
    <n v="5"/>
  </r>
  <r>
    <n v="28"/>
    <n v="1972"/>
    <x v="0"/>
    <x v="662"/>
    <x v="5"/>
    <x v="4"/>
    <n v="4"/>
  </r>
  <r>
    <n v="33"/>
    <n v="2183"/>
    <x v="1"/>
    <x v="663"/>
    <x v="1"/>
    <x v="5"/>
    <n v="8"/>
  </r>
  <r>
    <n v="29"/>
    <n v="2112"/>
    <x v="2"/>
    <x v="664"/>
    <x v="4"/>
    <x v="4"/>
    <n v="4"/>
  </r>
  <r>
    <n v="25"/>
    <n v="1987"/>
    <x v="4"/>
    <x v="665"/>
    <x v="3"/>
    <x v="5"/>
    <n v="4"/>
  </r>
  <r>
    <n v="29"/>
    <n v="2111"/>
    <x v="4"/>
    <x v="666"/>
    <x v="4"/>
    <x v="5"/>
    <n v="4"/>
  </r>
  <r>
    <n v="30"/>
    <n v="2165"/>
    <x v="1"/>
    <x v="667"/>
    <x v="1"/>
    <x v="4"/>
    <n v="8"/>
  </r>
  <r>
    <n v="28"/>
    <n v="1942"/>
    <x v="0"/>
    <x v="668"/>
    <x v="2"/>
    <x v="1"/>
    <n v="5"/>
  </r>
  <r>
    <n v="27"/>
    <n v="2063"/>
    <x v="3"/>
    <x v="669"/>
    <x v="1"/>
    <x v="3"/>
    <n v="3"/>
  </r>
  <r>
    <n v="20"/>
    <n v="1608"/>
    <x v="5"/>
    <x v="670"/>
    <x v="12"/>
    <x v="13"/>
    <n v="6"/>
  </r>
  <r>
    <n v="27"/>
    <n v="1858"/>
    <x v="1"/>
    <x v="671"/>
    <x v="6"/>
    <x v="3"/>
    <n v="3"/>
  </r>
  <r>
    <n v="29"/>
    <n v="1953"/>
    <x v="0"/>
    <x v="672"/>
    <x v="3"/>
    <x v="4"/>
    <n v="4"/>
  </r>
  <r>
    <n v="31"/>
    <n v="2147"/>
    <x v="4"/>
    <x v="673"/>
    <x v="1"/>
    <x v="6"/>
    <n v="4"/>
  </r>
  <r>
    <n v="29"/>
    <n v="2010"/>
    <x v="0"/>
    <x v="674"/>
    <x v="2"/>
    <x v="1"/>
    <n v="6"/>
  </r>
  <r>
    <n v="32"/>
    <n v="2133"/>
    <x v="4"/>
    <x v="675"/>
    <x v="1"/>
    <x v="5"/>
    <n v="4"/>
  </r>
  <r>
    <n v="32"/>
    <n v="2180"/>
    <x v="4"/>
    <x v="676"/>
    <x v="1"/>
    <x v="1"/>
    <n v="5"/>
  </r>
  <r>
    <n v="29"/>
    <n v="2088"/>
    <x v="2"/>
    <x v="677"/>
    <x v="4"/>
    <x v="1"/>
    <n v="8"/>
  </r>
  <r>
    <n v="31"/>
    <n v="2107"/>
    <x v="5"/>
    <x v="678"/>
    <x v="1"/>
    <x v="7"/>
    <n v="6"/>
  </r>
  <r>
    <n v="31"/>
    <n v="2061"/>
    <x v="3"/>
    <x v="679"/>
    <x v="4"/>
    <x v="4"/>
    <n v="4"/>
  </r>
  <r>
    <n v="28"/>
    <n v="2028"/>
    <x v="0"/>
    <x v="680"/>
    <x v="5"/>
    <x v="6"/>
    <n v="9"/>
  </r>
  <r>
    <n v="28"/>
    <n v="1907"/>
    <x v="0"/>
    <x v="681"/>
    <x v="5"/>
    <x v="8"/>
    <n v="9"/>
  </r>
  <r>
    <n v="27"/>
    <n v="1862"/>
    <x v="0"/>
    <x v="682"/>
    <x v="7"/>
    <x v="0"/>
    <n v="5"/>
  </r>
  <r>
    <n v="27"/>
    <n v="1887"/>
    <x v="1"/>
    <x v="683"/>
    <x v="7"/>
    <x v="1"/>
    <n v="4"/>
  </r>
  <r>
    <n v="27"/>
    <n v="1848"/>
    <x v="0"/>
    <x v="684"/>
    <x v="6"/>
    <x v="1"/>
    <n v="4"/>
  </r>
  <r>
    <n v="26"/>
    <n v="1908"/>
    <x v="4"/>
    <x v="685"/>
    <x v="7"/>
    <x v="7"/>
    <n v="8"/>
  </r>
  <r>
    <n v="32"/>
    <n v="2191"/>
    <x v="4"/>
    <x v="686"/>
    <x v="1"/>
    <x v="7"/>
    <n v="5"/>
  </r>
  <r>
    <n v="30"/>
    <n v="2008"/>
    <x v="5"/>
    <x v="687"/>
    <x v="2"/>
    <x v="9"/>
    <n v="5"/>
  </r>
  <r>
    <n v="25"/>
    <n v="1722"/>
    <x v="5"/>
    <x v="688"/>
    <x v="11"/>
    <x v="13"/>
    <n v="10"/>
  </r>
  <r>
    <n v="26"/>
    <n v="1938"/>
    <x v="4"/>
    <x v="689"/>
    <x v="5"/>
    <x v="0"/>
    <n v="5"/>
  </r>
  <r>
    <n v="27"/>
    <n v="1983"/>
    <x v="0"/>
    <x v="690"/>
    <x v="5"/>
    <x v="0"/>
    <n v="6"/>
  </r>
  <r>
    <n v="30"/>
    <n v="1951"/>
    <x v="3"/>
    <x v="691"/>
    <x v="3"/>
    <x v="11"/>
    <n v="4"/>
  </r>
  <r>
    <n v="30"/>
    <n v="2096"/>
    <x v="4"/>
    <x v="692"/>
    <x v="1"/>
    <x v="4"/>
    <n v="4"/>
  </r>
  <r>
    <n v="29"/>
    <n v="2009"/>
    <x v="4"/>
    <x v="693"/>
    <x v="2"/>
    <x v="3"/>
    <n v="4"/>
  </r>
  <r>
    <n v="27"/>
    <n v="1971"/>
    <x v="0"/>
    <x v="694"/>
    <x v="5"/>
    <x v="4"/>
    <n v="4"/>
  </r>
  <r>
    <n v="26"/>
    <n v="1698"/>
    <x v="5"/>
    <x v="695"/>
    <x v="11"/>
    <x v="12"/>
    <n v="6"/>
  </r>
  <r>
    <n v="26"/>
    <n v="1876"/>
    <x v="4"/>
    <x v="696"/>
    <x v="7"/>
    <x v="6"/>
    <n v="4"/>
  </r>
  <r>
    <n v="25"/>
    <n v="1809"/>
    <x v="0"/>
    <x v="697"/>
    <x v="9"/>
    <x v="9"/>
    <n v="5"/>
  </r>
  <r>
    <n v="23"/>
    <n v="1693"/>
    <x v="5"/>
    <x v="698"/>
    <x v="11"/>
    <x v="7"/>
    <n v="5"/>
  </r>
  <r>
    <n v="28"/>
    <n v="1857"/>
    <x v="0"/>
    <x v="699"/>
    <x v="7"/>
    <x v="6"/>
    <n v="4"/>
  </r>
  <r>
    <n v="30"/>
    <n v="2120"/>
    <x v="3"/>
    <x v="700"/>
    <x v="1"/>
    <x v="4"/>
    <n v="4"/>
  </r>
  <r>
    <n v="30"/>
    <n v="2150"/>
    <x v="3"/>
    <x v="701"/>
    <x v="4"/>
    <x v="3"/>
    <n v="4"/>
  </r>
  <r>
    <n v="29"/>
    <n v="2018"/>
    <x v="5"/>
    <x v="702"/>
    <x v="3"/>
    <x v="8"/>
    <n v="6"/>
  </r>
  <r>
    <n v="34"/>
    <n v="2349"/>
    <x v="3"/>
    <x v="703"/>
    <x v="1"/>
    <x v="5"/>
    <n v="5"/>
  </r>
  <r>
    <n v="26"/>
    <n v="1806"/>
    <x v="0"/>
    <x v="704"/>
    <x v="9"/>
    <x v="6"/>
    <n v="5"/>
  </r>
  <r>
    <n v="29"/>
    <n v="2042"/>
    <x v="0"/>
    <x v="705"/>
    <x v="2"/>
    <x v="1"/>
    <n v="6"/>
  </r>
  <r>
    <n v="32"/>
    <n v="2230"/>
    <x v="4"/>
    <x v="706"/>
    <x v="1"/>
    <x v="5"/>
    <n v="5"/>
  </r>
  <r>
    <n v="29"/>
    <n v="2011"/>
    <x v="3"/>
    <x v="707"/>
    <x v="3"/>
    <x v="5"/>
    <n v="3"/>
  </r>
  <r>
    <n v="30"/>
    <n v="2032"/>
    <x v="0"/>
    <x v="708"/>
    <x v="4"/>
    <x v="4"/>
    <n v="4"/>
  </r>
  <r>
    <n v="26"/>
    <n v="1965"/>
    <x v="5"/>
    <x v="709"/>
    <x v="5"/>
    <x v="7"/>
    <n v="4"/>
  </r>
  <r>
    <n v="32"/>
    <n v="2213"/>
    <x v="1"/>
    <x v="710"/>
    <x v="1"/>
    <x v="1"/>
    <n v="5"/>
  </r>
  <r>
    <n v="25"/>
    <n v="1850"/>
    <x v="3"/>
    <x v="711"/>
    <x v="6"/>
    <x v="1"/>
    <n v="4"/>
  </r>
  <r>
    <n v="25"/>
    <n v="1763"/>
    <x v="5"/>
    <x v="712"/>
    <x v="9"/>
    <x v="8"/>
    <n v="7"/>
  </r>
  <r>
    <n v="24"/>
    <n v="1858"/>
    <x v="1"/>
    <x v="713"/>
    <x v="7"/>
    <x v="1"/>
    <n v="4"/>
  </r>
  <r>
    <n v="28"/>
    <n v="2021"/>
    <x v="4"/>
    <x v="714"/>
    <x v="2"/>
    <x v="1"/>
    <n v="4"/>
  </r>
  <r>
    <n v="30"/>
    <n v="2093"/>
    <x v="1"/>
    <x v="715"/>
    <x v="4"/>
    <x v="7"/>
    <n v="9"/>
  </r>
  <r>
    <n v="29"/>
    <n v="1967"/>
    <x v="4"/>
    <x v="716"/>
    <x v="3"/>
    <x v="4"/>
    <n v="4"/>
  </r>
  <r>
    <n v="28"/>
    <n v="2029"/>
    <x v="2"/>
    <x v="717"/>
    <x v="2"/>
    <x v="1"/>
    <n v="6"/>
  </r>
  <r>
    <n v="28"/>
    <n v="1910"/>
    <x v="1"/>
    <x v="718"/>
    <x v="7"/>
    <x v="7"/>
    <n v="4"/>
  </r>
  <r>
    <n v="29"/>
    <n v="2002"/>
    <x v="0"/>
    <x v="719"/>
    <x v="2"/>
    <x v="9"/>
    <n v="8"/>
  </r>
  <r>
    <n v="22"/>
    <n v="1708"/>
    <x v="5"/>
    <x v="720"/>
    <x v="0"/>
    <x v="7"/>
    <n v="4"/>
  </r>
  <r>
    <n v="30"/>
    <n v="1944"/>
    <x v="4"/>
    <x v="721"/>
    <x v="3"/>
    <x v="3"/>
    <n v="3"/>
  </r>
  <r>
    <n v="26"/>
    <n v="1823"/>
    <x v="0"/>
    <x v="722"/>
    <x v="8"/>
    <x v="5"/>
    <n v="3"/>
  </r>
  <r>
    <n v="27"/>
    <n v="1965"/>
    <x v="0"/>
    <x v="723"/>
    <x v="3"/>
    <x v="0"/>
    <n v="5"/>
  </r>
  <r>
    <n v="28"/>
    <n v="1949"/>
    <x v="4"/>
    <x v="724"/>
    <x v="2"/>
    <x v="6"/>
    <n v="5"/>
  </r>
  <r>
    <n v="26"/>
    <n v="1956"/>
    <x v="4"/>
    <x v="725"/>
    <x v="7"/>
    <x v="1"/>
    <n v="4"/>
  </r>
  <r>
    <n v="27"/>
    <n v="1822"/>
    <x v="0"/>
    <x v="726"/>
    <x v="8"/>
    <x v="7"/>
    <n v="4"/>
  </r>
  <r>
    <n v="30"/>
    <n v="2055"/>
    <x v="0"/>
    <x v="727"/>
    <x v="4"/>
    <x v="4"/>
    <n v="4"/>
  </r>
  <r>
    <n v="27"/>
    <n v="1921"/>
    <x v="5"/>
    <x v="728"/>
    <x v="5"/>
    <x v="1"/>
    <n v="4"/>
  </r>
  <r>
    <n v="34"/>
    <n v="2252"/>
    <x v="1"/>
    <x v="729"/>
    <x v="1"/>
    <x v="6"/>
    <n v="8"/>
  </r>
  <r>
    <n v="24"/>
    <n v="1787"/>
    <x v="5"/>
    <x v="730"/>
    <x v="9"/>
    <x v="9"/>
    <n v="7"/>
  </r>
  <r>
    <n v="32"/>
    <n v="2130"/>
    <x v="1"/>
    <x v="731"/>
    <x v="1"/>
    <x v="11"/>
    <n v="3"/>
  </r>
  <r>
    <n v="26"/>
    <n v="1756"/>
    <x v="0"/>
    <x v="732"/>
    <x v="11"/>
    <x v="7"/>
    <n v="4"/>
  </r>
  <r>
    <n v="28"/>
    <n v="1876"/>
    <x v="5"/>
    <x v="733"/>
    <x v="7"/>
    <x v="9"/>
    <n v="6"/>
  </r>
  <r>
    <n v="24"/>
    <n v="1832"/>
    <x v="4"/>
    <x v="734"/>
    <x v="9"/>
    <x v="12"/>
    <n v="5"/>
  </r>
  <r>
    <n v="28"/>
    <n v="1887"/>
    <x v="5"/>
    <x v="735"/>
    <x v="7"/>
    <x v="5"/>
    <n v="3"/>
  </r>
  <r>
    <n v="34"/>
    <n v="2028"/>
    <x v="0"/>
    <x v="736"/>
    <x v="1"/>
    <x v="1"/>
    <n v="5"/>
  </r>
  <r>
    <n v="29"/>
    <n v="2071"/>
    <x v="1"/>
    <x v="737"/>
    <x v="1"/>
    <x v="4"/>
    <n v="4"/>
  </r>
  <r>
    <n v="31"/>
    <n v="2262"/>
    <x v="0"/>
    <x v="738"/>
    <x v="1"/>
    <x v="2"/>
    <n v="3"/>
  </r>
  <r>
    <n v="26"/>
    <n v="1864"/>
    <x v="5"/>
    <x v="739"/>
    <x v="8"/>
    <x v="7"/>
    <n v="4"/>
  </r>
  <r>
    <n v="31"/>
    <n v="2171"/>
    <x v="2"/>
    <x v="740"/>
    <x v="1"/>
    <x v="5"/>
    <n v="6"/>
  </r>
  <r>
    <n v="26"/>
    <n v="1915"/>
    <x v="4"/>
    <x v="741"/>
    <x v="6"/>
    <x v="6"/>
    <n v="5"/>
  </r>
  <r>
    <n v="31"/>
    <n v="2110"/>
    <x v="4"/>
    <x v="742"/>
    <x v="1"/>
    <x v="3"/>
    <n v="4"/>
  </r>
  <r>
    <n v="23"/>
    <n v="1730"/>
    <x v="4"/>
    <x v="743"/>
    <x v="11"/>
    <x v="7"/>
    <n v="4"/>
  </r>
  <r>
    <n v="24"/>
    <n v="1770"/>
    <x v="5"/>
    <x v="744"/>
    <x v="9"/>
    <x v="8"/>
    <n v="5"/>
  </r>
  <r>
    <n v="27"/>
    <n v="1880"/>
    <x v="0"/>
    <x v="745"/>
    <x v="6"/>
    <x v="7"/>
    <n v="5"/>
  </r>
  <r>
    <n v="22"/>
    <n v="1632"/>
    <x v="4"/>
    <x v="746"/>
    <x v="0"/>
    <x v="7"/>
    <n v="4"/>
  </r>
  <r>
    <n v="27"/>
    <n v="1894"/>
    <x v="4"/>
    <x v="747"/>
    <x v="5"/>
    <x v="7"/>
    <n v="8"/>
  </r>
  <r>
    <n v="28"/>
    <n v="1979"/>
    <x v="4"/>
    <x v="748"/>
    <x v="3"/>
    <x v="7"/>
    <n v="6"/>
  </r>
  <r>
    <n v="24"/>
    <n v="1851"/>
    <x v="2"/>
    <x v="749"/>
    <x v="6"/>
    <x v="7"/>
    <n v="4"/>
  </r>
  <r>
    <n v="29"/>
    <n v="2097"/>
    <x v="1"/>
    <x v="750"/>
    <x v="4"/>
    <x v="7"/>
    <n v="6"/>
  </r>
  <r>
    <n v="26"/>
    <n v="1937"/>
    <x v="1"/>
    <x v="751"/>
    <x v="3"/>
    <x v="0"/>
    <n v="5"/>
  </r>
  <r>
    <n v="26"/>
    <n v="1918"/>
    <x v="1"/>
    <x v="752"/>
    <x v="7"/>
    <x v="0"/>
    <n v="5"/>
  </r>
  <r>
    <n v="31"/>
    <n v="2111"/>
    <x v="1"/>
    <x v="753"/>
    <x v="1"/>
    <x v="6"/>
    <n v="5"/>
  </r>
  <r>
    <n v="31"/>
    <n v="2098"/>
    <x v="1"/>
    <x v="754"/>
    <x v="1"/>
    <x v="7"/>
    <n v="6"/>
  </r>
  <r>
    <n v="27"/>
    <n v="2008"/>
    <x v="2"/>
    <x v="755"/>
    <x v="3"/>
    <x v="5"/>
    <n v="3"/>
  </r>
  <r>
    <n v="29"/>
    <n v="2069"/>
    <x v="1"/>
    <x v="756"/>
    <x v="4"/>
    <x v="1"/>
    <n v="4"/>
  </r>
  <r>
    <n v="24"/>
    <n v="1806"/>
    <x v="0"/>
    <x v="757"/>
    <x v="9"/>
    <x v="9"/>
    <n v="6"/>
  </r>
  <r>
    <n v="27"/>
    <n v="1796"/>
    <x v="0"/>
    <x v="758"/>
    <x v="6"/>
    <x v="1"/>
    <n v="4"/>
  </r>
  <r>
    <n v="32"/>
    <n v="2207"/>
    <x v="3"/>
    <x v="759"/>
    <x v="1"/>
    <x v="5"/>
    <n v="4"/>
  </r>
  <r>
    <n v="23"/>
    <n v="1782"/>
    <x v="5"/>
    <x v="760"/>
    <x v="9"/>
    <x v="0"/>
    <n v="5"/>
  </r>
  <r>
    <n v="28"/>
    <n v="2086"/>
    <x v="4"/>
    <x v="761"/>
    <x v="4"/>
    <x v="0"/>
    <n v="5"/>
  </r>
  <r>
    <n v="22"/>
    <n v="1681"/>
    <x v="4"/>
    <x v="762"/>
    <x v="0"/>
    <x v="1"/>
    <n v="3"/>
  </r>
  <r>
    <n v="33"/>
    <n v="2141"/>
    <x v="1"/>
    <x v="763"/>
    <x v="1"/>
    <x v="5"/>
    <n v="4"/>
  </r>
  <r>
    <n v="30"/>
    <n v="1982"/>
    <x v="0"/>
    <x v="764"/>
    <x v="2"/>
    <x v="6"/>
    <n v="8"/>
  </r>
  <r>
    <n v="27"/>
    <n v="2033"/>
    <x v="1"/>
    <x v="765"/>
    <x v="3"/>
    <x v="3"/>
    <n v="3"/>
  </r>
  <r>
    <n v="32"/>
    <n v="2244"/>
    <x v="1"/>
    <x v="766"/>
    <x v="1"/>
    <x v="5"/>
    <n v="4"/>
  </r>
  <r>
    <n v="27"/>
    <n v="1982"/>
    <x v="1"/>
    <x v="767"/>
    <x v="3"/>
    <x v="1"/>
    <n v="5"/>
  </r>
  <r>
    <n v="33"/>
    <n v="2238"/>
    <x v="4"/>
    <x v="768"/>
    <x v="1"/>
    <x v="2"/>
    <n v="3"/>
  </r>
  <r>
    <n v="20"/>
    <n v="1694"/>
    <x v="1"/>
    <x v="769"/>
    <x v="0"/>
    <x v="6"/>
    <n v="4"/>
  </r>
  <r>
    <n v="28"/>
    <n v="1971"/>
    <x v="0"/>
    <x v="770"/>
    <x v="5"/>
    <x v="6"/>
    <n v="4"/>
  </r>
  <r>
    <n v="26"/>
    <n v="1848"/>
    <x v="0"/>
    <x v="771"/>
    <x v="6"/>
    <x v="6"/>
    <n v="5"/>
  </r>
  <r>
    <n v="24"/>
    <n v="1800"/>
    <x v="1"/>
    <x v="772"/>
    <x v="8"/>
    <x v="7"/>
    <n v="4"/>
  </r>
  <r>
    <n v="29"/>
    <n v="2129"/>
    <x v="0"/>
    <x v="773"/>
    <x v="4"/>
    <x v="6"/>
    <n v="4"/>
  </r>
  <r>
    <n v="29"/>
    <n v="1910"/>
    <x v="0"/>
    <x v="774"/>
    <x v="2"/>
    <x v="6"/>
    <n v="5"/>
  </r>
  <r>
    <n v="32"/>
    <n v="2238"/>
    <x v="3"/>
    <x v="775"/>
    <x v="1"/>
    <x v="11"/>
    <n v="3"/>
  </r>
  <r>
    <n v="34"/>
    <n v="2363"/>
    <x v="3"/>
    <x v="776"/>
    <x v="1"/>
    <x v="6"/>
    <n v="5"/>
  </r>
  <r>
    <n v="32"/>
    <n v="2143"/>
    <x v="0"/>
    <x v="777"/>
    <x v="1"/>
    <x v="5"/>
    <n v="3"/>
  </r>
  <r>
    <n v="31"/>
    <n v="2134"/>
    <x v="2"/>
    <x v="778"/>
    <x v="1"/>
    <x v="1"/>
    <n v="5"/>
  </r>
  <r>
    <n v="27"/>
    <n v="1895"/>
    <x v="5"/>
    <x v="779"/>
    <x v="7"/>
    <x v="1"/>
    <n v="4"/>
  </r>
  <r>
    <n v="29"/>
    <n v="2013"/>
    <x v="5"/>
    <x v="780"/>
    <x v="4"/>
    <x v="0"/>
    <n v="7"/>
  </r>
  <r>
    <n v="26"/>
    <n v="1943"/>
    <x v="5"/>
    <x v="781"/>
    <x v="7"/>
    <x v="6"/>
    <n v="5"/>
  </r>
  <r>
    <n v="28"/>
    <n v="2004"/>
    <x v="3"/>
    <x v="782"/>
    <x v="2"/>
    <x v="5"/>
    <n v="4"/>
  </r>
  <r>
    <n v="30"/>
    <n v="1967"/>
    <x v="0"/>
    <x v="783"/>
    <x v="4"/>
    <x v="3"/>
    <n v="5"/>
  </r>
  <r>
    <n v="33"/>
    <n v="2225"/>
    <x v="1"/>
    <x v="784"/>
    <x v="1"/>
    <x v="4"/>
    <n v="4"/>
  </r>
  <r>
    <n v="32"/>
    <n v="2171"/>
    <x v="3"/>
    <x v="785"/>
    <x v="1"/>
    <x v="5"/>
    <n v="4"/>
  </r>
  <r>
    <n v="27"/>
    <n v="1853"/>
    <x v="0"/>
    <x v="786"/>
    <x v="7"/>
    <x v="0"/>
    <n v="5"/>
  </r>
  <r>
    <n v="31"/>
    <n v="2092"/>
    <x v="2"/>
    <x v="787"/>
    <x v="4"/>
    <x v="6"/>
    <n v="4"/>
  </r>
  <r>
    <n v="25"/>
    <n v="1901"/>
    <x v="2"/>
    <x v="788"/>
    <x v="7"/>
    <x v="9"/>
    <n v="6"/>
  </r>
  <r>
    <n v="34"/>
    <n v="2226"/>
    <x v="0"/>
    <x v="789"/>
    <x v="1"/>
    <x v="3"/>
    <n v="5"/>
  </r>
  <r>
    <n v="31"/>
    <n v="2193"/>
    <x v="2"/>
    <x v="790"/>
    <x v="1"/>
    <x v="4"/>
    <n v="4"/>
  </r>
  <r>
    <n v="34"/>
    <n v="2251"/>
    <x v="1"/>
    <x v="791"/>
    <x v="1"/>
    <x v="11"/>
    <n v="3"/>
  </r>
  <r>
    <n v="31"/>
    <n v="2075"/>
    <x v="0"/>
    <x v="792"/>
    <x v="4"/>
    <x v="7"/>
    <n v="6"/>
  </r>
  <r>
    <n v="29"/>
    <n v="2031"/>
    <x v="1"/>
    <x v="793"/>
    <x v="2"/>
    <x v="7"/>
    <n v="7"/>
  </r>
  <r>
    <n v="27"/>
    <n v="1918"/>
    <x v="0"/>
    <x v="794"/>
    <x v="7"/>
    <x v="7"/>
    <n v="5"/>
  </r>
  <r>
    <n v="28"/>
    <n v="2035"/>
    <x v="4"/>
    <x v="795"/>
    <x v="4"/>
    <x v="5"/>
    <n v="5"/>
  </r>
  <r>
    <n v="29"/>
    <n v="2005"/>
    <x v="0"/>
    <x v="773"/>
    <x v="3"/>
    <x v="5"/>
    <n v="7"/>
  </r>
  <r>
    <n v="28"/>
    <n v="1930"/>
    <x v="5"/>
    <x v="796"/>
    <x v="3"/>
    <x v="0"/>
    <n v="5"/>
  </r>
  <r>
    <n v="30"/>
    <n v="1985"/>
    <x v="0"/>
    <x v="797"/>
    <x v="3"/>
    <x v="4"/>
    <n v="3"/>
  </r>
  <r>
    <n v="32"/>
    <n v="2015"/>
    <x v="4"/>
    <x v="798"/>
    <x v="1"/>
    <x v="1"/>
    <n v="6"/>
  </r>
  <r>
    <n v="26"/>
    <n v="1737"/>
    <x v="4"/>
    <x v="799"/>
    <x v="8"/>
    <x v="8"/>
    <n v="7"/>
  </r>
  <r>
    <n v="32"/>
    <n v="2160"/>
    <x v="0"/>
    <x v="800"/>
    <x v="1"/>
    <x v="11"/>
    <n v="4"/>
  </r>
  <r>
    <n v="33"/>
    <n v="2076"/>
    <x v="5"/>
    <x v="801"/>
    <x v="1"/>
    <x v="6"/>
    <n v="5"/>
  </r>
  <r>
    <n v="29"/>
    <n v="1959"/>
    <x v="4"/>
    <x v="802"/>
    <x v="3"/>
    <x v="6"/>
    <n v="5"/>
  </r>
  <r>
    <n v="29"/>
    <n v="2007"/>
    <x v="2"/>
    <x v="803"/>
    <x v="4"/>
    <x v="1"/>
    <n v="4"/>
  </r>
  <r>
    <n v="30"/>
    <n v="2021"/>
    <x v="1"/>
    <x v="804"/>
    <x v="4"/>
    <x v="6"/>
    <n v="5"/>
  </r>
  <r>
    <n v="30"/>
    <n v="2050"/>
    <x v="5"/>
    <x v="805"/>
    <x v="4"/>
    <x v="4"/>
    <n v="4"/>
  </r>
  <r>
    <n v="30"/>
    <n v="2067"/>
    <x v="0"/>
    <x v="806"/>
    <x v="2"/>
    <x v="6"/>
    <n v="7"/>
  </r>
  <r>
    <n v="35"/>
    <n v="2385"/>
    <x v="3"/>
    <x v="807"/>
    <x v="1"/>
    <x v="5"/>
    <n v="4"/>
  </r>
  <r>
    <n v="28"/>
    <n v="1988"/>
    <x v="5"/>
    <x v="808"/>
    <x v="2"/>
    <x v="4"/>
    <n v="5"/>
  </r>
  <r>
    <n v="33"/>
    <n v="2314"/>
    <x v="3"/>
    <x v="809"/>
    <x v="1"/>
    <x v="11"/>
    <n v="4"/>
  </r>
  <r>
    <n v="31"/>
    <n v="2126"/>
    <x v="5"/>
    <x v="810"/>
    <x v="4"/>
    <x v="6"/>
    <n v="5"/>
  </r>
  <r>
    <n v="31"/>
    <n v="2083"/>
    <x v="2"/>
    <x v="811"/>
    <x v="1"/>
    <x v="5"/>
    <n v="4"/>
  </r>
  <r>
    <n v="32"/>
    <n v="2298"/>
    <x v="4"/>
    <x v="812"/>
    <x v="1"/>
    <x v="4"/>
    <n v="4"/>
  </r>
  <r>
    <n v="27"/>
    <n v="1850"/>
    <x v="1"/>
    <x v="813"/>
    <x v="7"/>
    <x v="4"/>
    <n v="4"/>
  </r>
  <r>
    <n v="31"/>
    <n v="2121"/>
    <x v="3"/>
    <x v="814"/>
    <x v="1"/>
    <x v="1"/>
    <n v="6"/>
  </r>
  <r>
    <n v="25"/>
    <n v="1808"/>
    <x v="5"/>
    <x v="815"/>
    <x v="8"/>
    <x v="1"/>
    <n v="6"/>
  </r>
  <r>
    <n v="27"/>
    <n v="1941"/>
    <x v="0"/>
    <x v="816"/>
    <x v="3"/>
    <x v="6"/>
    <n v="4"/>
  </r>
  <r>
    <n v="26"/>
    <n v="1927"/>
    <x v="5"/>
    <x v="817"/>
    <x v="7"/>
    <x v="1"/>
    <n v="4"/>
  </r>
  <r>
    <n v="29"/>
    <n v="2040"/>
    <x v="3"/>
    <x v="818"/>
    <x v="2"/>
    <x v="6"/>
    <n v="6"/>
  </r>
  <r>
    <n v="29"/>
    <n v="1965"/>
    <x v="5"/>
    <x v="819"/>
    <x v="5"/>
    <x v="0"/>
    <n v="5"/>
  </r>
  <r>
    <n v="29"/>
    <n v="2032"/>
    <x v="5"/>
    <x v="820"/>
    <x v="2"/>
    <x v="9"/>
    <n v="6"/>
  </r>
  <r>
    <n v="31"/>
    <n v="2144"/>
    <x v="1"/>
    <x v="821"/>
    <x v="1"/>
    <x v="1"/>
    <n v="6"/>
  </r>
  <r>
    <n v="28"/>
    <n v="1893"/>
    <x v="0"/>
    <x v="822"/>
    <x v="7"/>
    <x v="7"/>
    <n v="8"/>
  </r>
  <r>
    <n v="31"/>
    <n v="1993"/>
    <x v="1"/>
    <x v="823"/>
    <x v="4"/>
    <x v="1"/>
    <n v="4"/>
  </r>
  <r>
    <n v="31"/>
    <n v="2126"/>
    <x v="2"/>
    <x v="824"/>
    <x v="1"/>
    <x v="4"/>
    <n v="6"/>
  </r>
  <r>
    <n v="31"/>
    <n v="2083"/>
    <x v="5"/>
    <x v="825"/>
    <x v="1"/>
    <x v="7"/>
    <n v="5"/>
  </r>
  <r>
    <n v="29"/>
    <n v="2018"/>
    <x v="4"/>
    <x v="826"/>
    <x v="4"/>
    <x v="7"/>
    <n v="6"/>
  </r>
  <r>
    <n v="31"/>
    <n v="2049"/>
    <x v="3"/>
    <x v="827"/>
    <x v="1"/>
    <x v="11"/>
    <n v="5"/>
  </r>
  <r>
    <n v="24"/>
    <n v="1818"/>
    <x v="4"/>
    <x v="828"/>
    <x v="11"/>
    <x v="6"/>
    <n v="4"/>
  </r>
  <r>
    <n v="29"/>
    <n v="1977"/>
    <x v="1"/>
    <x v="829"/>
    <x v="5"/>
    <x v="6"/>
    <n v="4"/>
  </r>
  <r>
    <n v="28"/>
    <n v="1950"/>
    <x v="5"/>
    <x v="830"/>
    <x v="3"/>
    <x v="6"/>
    <n v="5"/>
  </r>
  <r>
    <n v="31"/>
    <n v="2146"/>
    <x v="0"/>
    <x v="831"/>
    <x v="1"/>
    <x v="5"/>
    <n v="3"/>
  </r>
  <r>
    <n v="25"/>
    <n v="1809"/>
    <x v="4"/>
    <x v="832"/>
    <x v="8"/>
    <x v="9"/>
    <n v="5"/>
  </r>
  <r>
    <n v="28"/>
    <n v="1875"/>
    <x v="4"/>
    <x v="833"/>
    <x v="6"/>
    <x v="6"/>
    <n v="6"/>
  </r>
  <r>
    <n v="23"/>
    <n v="1729"/>
    <x v="4"/>
    <x v="834"/>
    <x v="11"/>
    <x v="7"/>
    <n v="4"/>
  </r>
  <r>
    <n v="33"/>
    <n v="2133"/>
    <x v="1"/>
    <x v="835"/>
    <x v="1"/>
    <x v="6"/>
    <n v="6"/>
  </r>
  <r>
    <n v="27"/>
    <n v="1959"/>
    <x v="4"/>
    <x v="836"/>
    <x v="3"/>
    <x v="4"/>
    <n v="3"/>
  </r>
  <r>
    <n v="27"/>
    <n v="1895"/>
    <x v="5"/>
    <x v="837"/>
    <x v="7"/>
    <x v="0"/>
    <n v="7"/>
  </r>
  <r>
    <n v="30"/>
    <n v="2026"/>
    <x v="0"/>
    <x v="838"/>
    <x v="2"/>
    <x v="7"/>
    <n v="6"/>
  </r>
  <r>
    <n v="28"/>
    <n v="1956"/>
    <x v="0"/>
    <x v="839"/>
    <x v="3"/>
    <x v="9"/>
    <n v="6"/>
  </r>
  <r>
    <n v="32"/>
    <n v="2089"/>
    <x v="4"/>
    <x v="777"/>
    <x v="1"/>
    <x v="7"/>
    <n v="5"/>
  </r>
  <r>
    <n v="34"/>
    <n v="2349"/>
    <x v="3"/>
    <x v="840"/>
    <x v="1"/>
    <x v="11"/>
    <n v="4"/>
  </r>
  <r>
    <n v="29"/>
    <n v="1981"/>
    <x v="4"/>
    <x v="841"/>
    <x v="2"/>
    <x v="6"/>
    <n v="4"/>
  </r>
  <r>
    <n v="27"/>
    <n v="1911"/>
    <x v="1"/>
    <x v="842"/>
    <x v="7"/>
    <x v="6"/>
    <n v="4"/>
  </r>
  <r>
    <n v="32"/>
    <n v="2205"/>
    <x v="0"/>
    <x v="843"/>
    <x v="1"/>
    <x v="5"/>
    <n v="4"/>
  </r>
  <r>
    <n v="28"/>
    <n v="1929"/>
    <x v="4"/>
    <x v="844"/>
    <x v="7"/>
    <x v="7"/>
    <n v="4"/>
  </r>
  <r>
    <n v="25"/>
    <n v="1869"/>
    <x v="3"/>
    <x v="845"/>
    <x v="8"/>
    <x v="6"/>
    <n v="5"/>
  </r>
  <r>
    <n v="31"/>
    <n v="2204"/>
    <x v="2"/>
    <x v="846"/>
    <x v="1"/>
    <x v="1"/>
    <n v="4"/>
  </r>
  <r>
    <n v="31"/>
    <n v="2150"/>
    <x v="0"/>
    <x v="847"/>
    <x v="1"/>
    <x v="1"/>
    <n v="6"/>
  </r>
  <r>
    <n v="27"/>
    <n v="1897"/>
    <x v="3"/>
    <x v="848"/>
    <x v="5"/>
    <x v="3"/>
    <n v="3"/>
  </r>
  <r>
    <n v="31"/>
    <n v="2079"/>
    <x v="1"/>
    <x v="849"/>
    <x v="1"/>
    <x v="5"/>
    <n v="4"/>
  </r>
  <r>
    <n v="28"/>
    <n v="1960"/>
    <x v="4"/>
    <x v="850"/>
    <x v="2"/>
    <x v="8"/>
    <n v="8"/>
  </r>
  <r>
    <n v="29"/>
    <n v="1958"/>
    <x v="4"/>
    <x v="851"/>
    <x v="5"/>
    <x v="5"/>
    <n v="3"/>
  </r>
  <r>
    <n v="27"/>
    <n v="1965"/>
    <x v="0"/>
    <x v="852"/>
    <x v="7"/>
    <x v="4"/>
    <n v="3"/>
  </r>
  <r>
    <n v="27"/>
    <n v="1943"/>
    <x v="2"/>
    <x v="853"/>
    <x v="5"/>
    <x v="1"/>
    <n v="7"/>
  </r>
  <r>
    <n v="25"/>
    <n v="1956"/>
    <x v="4"/>
    <x v="854"/>
    <x v="7"/>
    <x v="0"/>
    <n v="6"/>
  </r>
  <r>
    <n v="28"/>
    <n v="1892"/>
    <x v="1"/>
    <x v="855"/>
    <x v="5"/>
    <x v="1"/>
    <n v="5"/>
  </r>
  <r>
    <n v="23"/>
    <n v="1783"/>
    <x v="0"/>
    <x v="856"/>
    <x v="11"/>
    <x v="9"/>
    <n v="6"/>
  </r>
  <r>
    <n v="30"/>
    <n v="2032"/>
    <x v="4"/>
    <x v="857"/>
    <x v="1"/>
    <x v="7"/>
    <n v="6"/>
  </r>
  <r>
    <n v="29"/>
    <n v="2073"/>
    <x v="5"/>
    <x v="858"/>
    <x v="2"/>
    <x v="0"/>
    <n v="5"/>
  </r>
  <r>
    <n v="35"/>
    <n v="2318"/>
    <x v="2"/>
    <x v="859"/>
    <x v="1"/>
    <x v="1"/>
    <n v="5"/>
  </r>
  <r>
    <n v="28"/>
    <n v="2084"/>
    <x v="2"/>
    <x v="860"/>
    <x v="4"/>
    <x v="6"/>
    <n v="5"/>
  </r>
  <r>
    <n v="28"/>
    <n v="1860"/>
    <x v="5"/>
    <x v="861"/>
    <x v="5"/>
    <x v="8"/>
    <n v="8"/>
  </r>
  <r>
    <n v="27"/>
    <n v="1900"/>
    <x v="0"/>
    <x v="862"/>
    <x v="6"/>
    <x v="6"/>
    <n v="4"/>
  </r>
  <r>
    <n v="30"/>
    <n v="2059"/>
    <x v="1"/>
    <x v="863"/>
    <x v="1"/>
    <x v="11"/>
    <n v="3"/>
  </r>
  <r>
    <n v="28"/>
    <n v="2065"/>
    <x v="2"/>
    <x v="864"/>
    <x v="2"/>
    <x v="7"/>
    <n v="5"/>
  </r>
  <r>
    <n v="28"/>
    <n v="1994"/>
    <x v="1"/>
    <x v="865"/>
    <x v="3"/>
    <x v="3"/>
    <n v="4"/>
  </r>
  <r>
    <n v="25"/>
    <n v="1826"/>
    <x v="2"/>
    <x v="866"/>
    <x v="8"/>
    <x v="7"/>
    <n v="4"/>
  </r>
  <r>
    <n v="27"/>
    <n v="1888"/>
    <x v="4"/>
    <x v="867"/>
    <x v="7"/>
    <x v="6"/>
    <n v="4"/>
  </r>
  <r>
    <n v="32"/>
    <n v="2259"/>
    <x v="3"/>
    <x v="868"/>
    <x v="1"/>
    <x v="10"/>
    <n v="4"/>
  </r>
  <r>
    <n v="31"/>
    <n v="2006"/>
    <x v="5"/>
    <x v="869"/>
    <x v="4"/>
    <x v="5"/>
    <n v="6"/>
  </r>
  <r>
    <n v="27"/>
    <n v="1899"/>
    <x v="1"/>
    <x v="870"/>
    <x v="7"/>
    <x v="7"/>
    <n v="4"/>
  </r>
  <r>
    <n v="30"/>
    <n v="2125"/>
    <x v="4"/>
    <x v="871"/>
    <x v="1"/>
    <x v="1"/>
    <n v="5"/>
  </r>
  <r>
    <n v="30"/>
    <n v="2148"/>
    <x v="1"/>
    <x v="872"/>
    <x v="1"/>
    <x v="2"/>
    <n v="4"/>
  </r>
  <r>
    <n v="26"/>
    <n v="1908"/>
    <x v="4"/>
    <x v="873"/>
    <x v="7"/>
    <x v="7"/>
    <n v="5"/>
  </r>
  <r>
    <n v="30"/>
    <n v="2048"/>
    <x v="4"/>
    <x v="874"/>
    <x v="1"/>
    <x v="7"/>
    <n v="7"/>
  </r>
  <r>
    <n v="26"/>
    <n v="1918"/>
    <x v="4"/>
    <x v="875"/>
    <x v="5"/>
    <x v="1"/>
    <n v="4"/>
  </r>
  <r>
    <n v="33"/>
    <n v="2222"/>
    <x v="0"/>
    <x v="876"/>
    <x v="1"/>
    <x v="5"/>
    <n v="4"/>
  </r>
  <r>
    <n v="26"/>
    <n v="1801"/>
    <x v="5"/>
    <x v="877"/>
    <x v="8"/>
    <x v="12"/>
    <n v="6"/>
  </r>
  <r>
    <n v="31"/>
    <n v="2059"/>
    <x v="5"/>
    <x v="878"/>
    <x v="1"/>
    <x v="1"/>
    <n v="5"/>
  </r>
  <r>
    <n v="27"/>
    <n v="1858"/>
    <x v="4"/>
    <x v="879"/>
    <x v="8"/>
    <x v="0"/>
    <n v="6"/>
  </r>
  <r>
    <n v="31"/>
    <n v="2024"/>
    <x v="2"/>
    <x v="159"/>
    <x v="4"/>
    <x v="4"/>
    <n v="4"/>
  </r>
  <r>
    <n v="30"/>
    <n v="1982"/>
    <x v="0"/>
    <x v="880"/>
    <x v="2"/>
    <x v="6"/>
    <n v="4"/>
  </r>
  <r>
    <n v="33"/>
    <n v="2298"/>
    <x v="1"/>
    <x v="881"/>
    <x v="1"/>
    <x v="4"/>
    <n v="7"/>
  </r>
  <r>
    <n v="26"/>
    <n v="1907"/>
    <x v="1"/>
    <x v="882"/>
    <x v="7"/>
    <x v="0"/>
    <n v="5"/>
  </r>
  <r>
    <n v="28"/>
    <n v="2026"/>
    <x v="3"/>
    <x v="883"/>
    <x v="4"/>
    <x v="1"/>
    <n v="8"/>
  </r>
  <r>
    <n v="30"/>
    <n v="2150"/>
    <x v="0"/>
    <x v="884"/>
    <x v="1"/>
    <x v="4"/>
    <n v="5"/>
  </r>
  <r>
    <n v="30"/>
    <n v="2116"/>
    <x v="5"/>
    <x v="885"/>
    <x v="1"/>
    <x v="1"/>
    <n v="5"/>
  </r>
  <r>
    <n v="26"/>
    <n v="1884"/>
    <x v="0"/>
    <x v="886"/>
    <x v="6"/>
    <x v="6"/>
    <n v="5"/>
  </r>
  <r>
    <n v="30"/>
    <n v="2079"/>
    <x v="3"/>
    <x v="887"/>
    <x v="1"/>
    <x v="5"/>
    <n v="6"/>
  </r>
  <r>
    <n v="29"/>
    <n v="2143"/>
    <x v="4"/>
    <x v="888"/>
    <x v="4"/>
    <x v="1"/>
    <n v="5"/>
  </r>
  <r>
    <n v="34"/>
    <n v="2282"/>
    <x v="3"/>
    <x v="889"/>
    <x v="1"/>
    <x v="6"/>
    <n v="5"/>
  </r>
  <r>
    <n v="27"/>
    <n v="1873"/>
    <x v="5"/>
    <x v="890"/>
    <x v="8"/>
    <x v="6"/>
    <n v="6"/>
  </r>
  <r>
    <n v="29"/>
    <n v="2155"/>
    <x v="1"/>
    <x v="891"/>
    <x v="1"/>
    <x v="1"/>
    <n v="9"/>
  </r>
  <r>
    <n v="28"/>
    <n v="1964"/>
    <x v="0"/>
    <x v="892"/>
    <x v="5"/>
    <x v="6"/>
    <n v="6"/>
  </r>
  <r>
    <n v="25"/>
    <n v="1763"/>
    <x v="5"/>
    <x v="893"/>
    <x v="9"/>
    <x v="0"/>
    <n v="7"/>
  </r>
  <r>
    <n v="30"/>
    <n v="2193"/>
    <x v="4"/>
    <x v="894"/>
    <x v="1"/>
    <x v="9"/>
    <n v="7"/>
  </r>
  <r>
    <n v="31"/>
    <n v="2115"/>
    <x v="1"/>
    <x v="895"/>
    <x v="1"/>
    <x v="4"/>
    <n v="6"/>
  </r>
  <r>
    <n v="34"/>
    <n v="2108"/>
    <x v="0"/>
    <x v="896"/>
    <x v="1"/>
    <x v="10"/>
    <n v="3"/>
  </r>
  <r>
    <n v="27"/>
    <n v="1817"/>
    <x v="5"/>
    <x v="897"/>
    <x v="8"/>
    <x v="7"/>
    <n v="9"/>
  </r>
  <r>
    <n v="32"/>
    <n v="2164"/>
    <x v="0"/>
    <x v="898"/>
    <x v="1"/>
    <x v="4"/>
    <n v="4"/>
  </r>
  <r>
    <n v="34"/>
    <n v="2282"/>
    <x v="2"/>
    <x v="899"/>
    <x v="1"/>
    <x v="5"/>
    <n v="7"/>
  </r>
  <r>
    <n v="31"/>
    <n v="2169"/>
    <x v="3"/>
    <x v="900"/>
    <x v="1"/>
    <x v="4"/>
    <n v="5"/>
  </r>
  <r>
    <n v="25"/>
    <n v="1861"/>
    <x v="1"/>
    <x v="901"/>
    <x v="6"/>
    <x v="6"/>
    <n v="4"/>
  </r>
  <r>
    <n v="32"/>
    <n v="2126"/>
    <x v="0"/>
    <x v="902"/>
    <x v="1"/>
    <x v="9"/>
    <n v="6"/>
  </r>
  <r>
    <n v="24"/>
    <n v="1889"/>
    <x v="5"/>
    <x v="903"/>
    <x v="6"/>
    <x v="7"/>
    <n v="4"/>
  </r>
  <r>
    <n v="32"/>
    <n v="2219"/>
    <x v="1"/>
    <x v="904"/>
    <x v="1"/>
    <x v="3"/>
    <n v="4"/>
  </r>
  <r>
    <n v="28"/>
    <n v="1965"/>
    <x v="1"/>
    <x v="905"/>
    <x v="3"/>
    <x v="6"/>
    <n v="4"/>
  </r>
  <r>
    <n v="33"/>
    <n v="2225"/>
    <x v="1"/>
    <x v="906"/>
    <x v="1"/>
    <x v="2"/>
    <n v="4"/>
  </r>
  <r>
    <n v="28"/>
    <n v="1910"/>
    <x v="5"/>
    <x v="907"/>
    <x v="3"/>
    <x v="7"/>
    <n v="7"/>
  </r>
  <r>
    <n v="30"/>
    <n v="2129"/>
    <x v="4"/>
    <x v="908"/>
    <x v="1"/>
    <x v="0"/>
    <n v="6"/>
  </r>
  <r>
    <n v="29"/>
    <n v="1968"/>
    <x v="0"/>
    <x v="909"/>
    <x v="3"/>
    <x v="6"/>
    <n v="5"/>
  </r>
  <r>
    <n v="28"/>
    <n v="1983"/>
    <x v="1"/>
    <x v="910"/>
    <x v="7"/>
    <x v="4"/>
    <n v="4"/>
  </r>
  <r>
    <n v="22"/>
    <n v="1834"/>
    <x v="5"/>
    <x v="911"/>
    <x v="9"/>
    <x v="1"/>
    <n v="4"/>
  </r>
  <r>
    <n v="27"/>
    <n v="1897"/>
    <x v="0"/>
    <x v="912"/>
    <x v="7"/>
    <x v="4"/>
    <n v="6"/>
  </r>
  <r>
    <n v="34"/>
    <n v="2323"/>
    <x v="3"/>
    <x v="913"/>
    <x v="1"/>
    <x v="3"/>
    <n v="4"/>
  </r>
  <r>
    <n v="32"/>
    <n v="2098"/>
    <x v="4"/>
    <x v="914"/>
    <x v="1"/>
    <x v="6"/>
    <n v="8"/>
  </r>
  <r>
    <n v="28"/>
    <n v="1887"/>
    <x v="1"/>
    <x v="915"/>
    <x v="7"/>
    <x v="7"/>
    <n v="6"/>
  </r>
  <r>
    <n v="31"/>
    <n v="2044"/>
    <x v="1"/>
    <x v="916"/>
    <x v="4"/>
    <x v="11"/>
    <n v="7"/>
  </r>
  <r>
    <n v="27"/>
    <n v="1852"/>
    <x v="5"/>
    <x v="917"/>
    <x v="7"/>
    <x v="0"/>
    <n v="6"/>
  </r>
  <r>
    <n v="32"/>
    <n v="2155"/>
    <x v="0"/>
    <x v="918"/>
    <x v="1"/>
    <x v="4"/>
    <n v="8"/>
  </r>
  <r>
    <n v="29"/>
    <n v="1988"/>
    <x v="2"/>
    <x v="919"/>
    <x v="3"/>
    <x v="1"/>
    <n v="6"/>
  </r>
  <r>
    <n v="30"/>
    <n v="2109"/>
    <x v="2"/>
    <x v="920"/>
    <x v="1"/>
    <x v="5"/>
    <n v="4"/>
  </r>
  <r>
    <n v="33"/>
    <n v="2204"/>
    <x v="0"/>
    <x v="921"/>
    <x v="1"/>
    <x v="5"/>
    <n v="6"/>
  </r>
  <r>
    <n v="30"/>
    <n v="1981"/>
    <x v="2"/>
    <x v="922"/>
    <x v="3"/>
    <x v="5"/>
    <n v="3"/>
  </r>
  <r>
    <n v="25"/>
    <n v="1750"/>
    <x v="0"/>
    <x v="923"/>
    <x v="8"/>
    <x v="4"/>
    <n v="4"/>
  </r>
  <r>
    <n v="28"/>
    <n v="1908"/>
    <x v="5"/>
    <x v="924"/>
    <x v="7"/>
    <x v="7"/>
    <n v="5"/>
  </r>
  <r>
    <n v="26"/>
    <n v="1865"/>
    <x v="5"/>
    <x v="925"/>
    <x v="6"/>
    <x v="8"/>
    <n v="8"/>
  </r>
  <r>
    <n v="28"/>
    <n v="2000"/>
    <x v="0"/>
    <x v="926"/>
    <x v="4"/>
    <x v="1"/>
    <n v="6"/>
  </r>
  <r>
    <n v="31"/>
    <n v="2102"/>
    <x v="4"/>
    <x v="927"/>
    <x v="1"/>
    <x v="4"/>
    <n v="6"/>
  </r>
  <r>
    <n v="27"/>
    <n v="1945"/>
    <x v="0"/>
    <x v="928"/>
    <x v="7"/>
    <x v="6"/>
    <n v="6"/>
  </r>
  <r>
    <n v="28"/>
    <n v="1927"/>
    <x v="0"/>
    <x v="929"/>
    <x v="5"/>
    <x v="6"/>
    <n v="4"/>
  </r>
  <r>
    <n v="28"/>
    <n v="2000"/>
    <x v="2"/>
    <x v="930"/>
    <x v="3"/>
    <x v="6"/>
    <n v="6"/>
  </r>
  <r>
    <n v="31"/>
    <n v="2118"/>
    <x v="4"/>
    <x v="931"/>
    <x v="1"/>
    <x v="6"/>
    <n v="5"/>
  </r>
  <r>
    <n v="31"/>
    <n v="2204"/>
    <x v="4"/>
    <x v="932"/>
    <x v="1"/>
    <x v="3"/>
    <n v="5"/>
  </r>
  <r>
    <n v="28"/>
    <n v="2123"/>
    <x v="3"/>
    <x v="933"/>
    <x v="1"/>
    <x v="5"/>
    <n v="4"/>
  </r>
  <r>
    <n v="27"/>
    <n v="1885"/>
    <x v="5"/>
    <x v="934"/>
    <x v="5"/>
    <x v="9"/>
    <n v="5"/>
  </r>
  <r>
    <n v="29"/>
    <n v="2015"/>
    <x v="0"/>
    <x v="935"/>
    <x v="5"/>
    <x v="1"/>
    <n v="6"/>
  </r>
  <r>
    <n v="34"/>
    <n v="2374"/>
    <x v="2"/>
    <x v="936"/>
    <x v="1"/>
    <x v="11"/>
    <n v="3"/>
  </r>
  <r>
    <n v="31"/>
    <n v="2085"/>
    <x v="2"/>
    <x v="937"/>
    <x v="1"/>
    <x v="6"/>
    <n v="5"/>
  </r>
  <r>
    <n v="26"/>
    <n v="1817"/>
    <x v="4"/>
    <x v="938"/>
    <x v="8"/>
    <x v="5"/>
    <n v="4"/>
  </r>
  <r>
    <n v="28"/>
    <n v="1976"/>
    <x v="0"/>
    <x v="939"/>
    <x v="3"/>
    <x v="4"/>
    <n v="4"/>
  </r>
  <r>
    <n v="31"/>
    <n v="2033"/>
    <x v="3"/>
    <x v="940"/>
    <x v="4"/>
    <x v="6"/>
    <n v="4"/>
  </r>
  <r>
    <n v="30"/>
    <n v="2074"/>
    <x v="0"/>
    <x v="941"/>
    <x v="2"/>
    <x v="0"/>
    <n v="6"/>
  </r>
  <r>
    <n v="34"/>
    <n v="2246"/>
    <x v="4"/>
    <x v="942"/>
    <x v="1"/>
    <x v="0"/>
    <n v="5"/>
  </r>
  <r>
    <n v="28"/>
    <n v="2028"/>
    <x v="5"/>
    <x v="943"/>
    <x v="2"/>
    <x v="1"/>
    <n v="8"/>
  </r>
  <r>
    <n v="24"/>
    <n v="1757"/>
    <x v="5"/>
    <x v="944"/>
    <x v="11"/>
    <x v="6"/>
    <n v="4"/>
  </r>
  <r>
    <n v="24"/>
    <n v="1804"/>
    <x v="0"/>
    <x v="945"/>
    <x v="11"/>
    <x v="8"/>
    <n v="5"/>
  </r>
  <r>
    <n v="26"/>
    <n v="1899"/>
    <x v="0"/>
    <x v="946"/>
    <x v="8"/>
    <x v="7"/>
    <n v="5"/>
  </r>
  <r>
    <n v="25"/>
    <n v="1968"/>
    <x v="1"/>
    <x v="947"/>
    <x v="5"/>
    <x v="4"/>
    <n v="5"/>
  </r>
  <r>
    <n v="30"/>
    <n v="2023"/>
    <x v="4"/>
    <x v="948"/>
    <x v="4"/>
    <x v="5"/>
    <n v="4"/>
  </r>
  <r>
    <n v="26"/>
    <n v="1896"/>
    <x v="3"/>
    <x v="949"/>
    <x v="7"/>
    <x v="5"/>
    <n v="3"/>
  </r>
  <r>
    <n v="33"/>
    <n v="2233"/>
    <x v="4"/>
    <x v="950"/>
    <x v="1"/>
    <x v="1"/>
    <n v="4"/>
  </r>
  <r>
    <n v="28"/>
    <n v="1849"/>
    <x v="4"/>
    <x v="951"/>
    <x v="7"/>
    <x v="8"/>
    <n v="6"/>
  </r>
  <r>
    <n v="32"/>
    <n v="2250"/>
    <x v="4"/>
    <x v="952"/>
    <x v="1"/>
    <x v="3"/>
    <n v="7"/>
  </r>
  <r>
    <n v="26"/>
    <n v="1819"/>
    <x v="0"/>
    <x v="953"/>
    <x v="8"/>
    <x v="1"/>
    <n v="5"/>
  </r>
  <r>
    <n v="33"/>
    <n v="2157"/>
    <x v="1"/>
    <x v="954"/>
    <x v="1"/>
    <x v="3"/>
    <n v="3"/>
  </r>
  <r>
    <n v="30"/>
    <n v="2177"/>
    <x v="1"/>
    <x v="816"/>
    <x v="1"/>
    <x v="1"/>
    <n v="5"/>
  </r>
  <r>
    <n v="26"/>
    <n v="1850"/>
    <x v="4"/>
    <x v="955"/>
    <x v="8"/>
    <x v="7"/>
    <n v="4"/>
  </r>
  <r>
    <n v="33"/>
    <n v="2165"/>
    <x v="0"/>
    <x v="956"/>
    <x v="1"/>
    <x v="5"/>
    <n v="5"/>
  </r>
  <r>
    <n v="28"/>
    <n v="2054"/>
    <x v="2"/>
    <x v="957"/>
    <x v="2"/>
    <x v="6"/>
    <n v="5"/>
  </r>
  <r>
    <n v="25"/>
    <n v="1738"/>
    <x v="0"/>
    <x v="958"/>
    <x v="9"/>
    <x v="7"/>
    <n v="6"/>
  </r>
  <r>
    <n v="31"/>
    <n v="2166"/>
    <x v="2"/>
    <x v="959"/>
    <x v="1"/>
    <x v="6"/>
    <n v="4"/>
  </r>
  <r>
    <n v="27"/>
    <n v="2039"/>
    <x v="2"/>
    <x v="960"/>
    <x v="4"/>
    <x v="5"/>
    <n v="6"/>
  </r>
  <r>
    <n v="28"/>
    <n v="2018"/>
    <x v="4"/>
    <x v="961"/>
    <x v="4"/>
    <x v="1"/>
    <n v="4"/>
  </r>
  <r>
    <n v="27"/>
    <n v="1901"/>
    <x v="1"/>
    <x v="836"/>
    <x v="6"/>
    <x v="4"/>
    <n v="3"/>
  </r>
  <r>
    <n v="28"/>
    <n v="1894"/>
    <x v="5"/>
    <x v="962"/>
    <x v="3"/>
    <x v="7"/>
    <n v="4"/>
  </r>
  <r>
    <n v="28"/>
    <n v="1900"/>
    <x v="1"/>
    <x v="963"/>
    <x v="5"/>
    <x v="1"/>
    <n v="4"/>
  </r>
  <r>
    <n v="30"/>
    <n v="2071"/>
    <x v="2"/>
    <x v="964"/>
    <x v="4"/>
    <x v="4"/>
    <n v="4"/>
  </r>
  <r>
    <n v="33"/>
    <n v="2213"/>
    <x v="1"/>
    <x v="965"/>
    <x v="1"/>
    <x v="5"/>
    <n v="5"/>
  </r>
  <r>
    <n v="29"/>
    <n v="2137"/>
    <x v="2"/>
    <x v="966"/>
    <x v="1"/>
    <x v="12"/>
    <n v="7"/>
  </r>
  <r>
    <n v="30"/>
    <n v="2035"/>
    <x v="1"/>
    <x v="967"/>
    <x v="1"/>
    <x v="3"/>
    <n v="4"/>
  </r>
  <r>
    <n v="28"/>
    <n v="2068"/>
    <x v="5"/>
    <x v="968"/>
    <x v="2"/>
    <x v="1"/>
    <n v="6"/>
  </r>
  <r>
    <n v="29"/>
    <n v="1938"/>
    <x v="0"/>
    <x v="969"/>
    <x v="2"/>
    <x v="1"/>
    <n v="5"/>
  </r>
  <r>
    <n v="25"/>
    <n v="1786"/>
    <x v="1"/>
    <x v="970"/>
    <x v="9"/>
    <x v="0"/>
    <n v="7"/>
  </r>
  <r>
    <n v="29"/>
    <n v="2006"/>
    <x v="0"/>
    <x v="971"/>
    <x v="2"/>
    <x v="7"/>
    <n v="5"/>
  </r>
  <r>
    <n v="30"/>
    <n v="2042"/>
    <x v="4"/>
    <x v="972"/>
    <x v="4"/>
    <x v="7"/>
    <n v="5"/>
  </r>
  <r>
    <n v="30"/>
    <n v="2126"/>
    <x v="3"/>
    <x v="973"/>
    <x v="1"/>
    <x v="4"/>
    <n v="5"/>
  </r>
  <r>
    <n v="30"/>
    <n v="2207"/>
    <x v="2"/>
    <x v="974"/>
    <x v="1"/>
    <x v="6"/>
    <n v="5"/>
  </r>
  <r>
    <n v="26"/>
    <n v="1846"/>
    <x v="4"/>
    <x v="975"/>
    <x v="6"/>
    <x v="1"/>
    <n v="8"/>
  </r>
  <r>
    <n v="31"/>
    <n v="2163"/>
    <x v="4"/>
    <x v="976"/>
    <x v="1"/>
    <x v="6"/>
    <n v="5"/>
  </r>
  <r>
    <n v="28"/>
    <n v="1924"/>
    <x v="5"/>
    <x v="977"/>
    <x v="5"/>
    <x v="8"/>
    <n v="6"/>
  </r>
  <r>
    <n v="29"/>
    <n v="1985"/>
    <x v="2"/>
    <x v="978"/>
    <x v="2"/>
    <x v="6"/>
    <n v="4"/>
  </r>
  <r>
    <n v="33"/>
    <n v="2149"/>
    <x v="0"/>
    <x v="979"/>
    <x v="1"/>
    <x v="5"/>
    <n v="5"/>
  </r>
  <r>
    <n v="31"/>
    <n v="2112"/>
    <x v="2"/>
    <x v="980"/>
    <x v="1"/>
    <x v="1"/>
    <n v="6"/>
  </r>
  <r>
    <n v="31"/>
    <n v="2080"/>
    <x v="4"/>
    <x v="981"/>
    <x v="1"/>
    <x v="5"/>
    <n v="3"/>
  </r>
  <r>
    <n v="32"/>
    <n v="2155"/>
    <x v="1"/>
    <x v="982"/>
    <x v="1"/>
    <x v="1"/>
    <n v="5"/>
  </r>
  <r>
    <n v="26"/>
    <n v="1837"/>
    <x v="0"/>
    <x v="983"/>
    <x v="6"/>
    <x v="7"/>
    <n v="5"/>
  </r>
  <r>
    <n v="28"/>
    <n v="2002"/>
    <x v="2"/>
    <x v="984"/>
    <x v="2"/>
    <x v="0"/>
    <n v="7"/>
  </r>
  <r>
    <n v="34"/>
    <n v="2242"/>
    <x v="0"/>
    <x v="985"/>
    <x v="1"/>
    <x v="11"/>
    <n v="4"/>
  </r>
  <r>
    <n v="33"/>
    <n v="2171"/>
    <x v="1"/>
    <x v="986"/>
    <x v="1"/>
    <x v="1"/>
    <n v="5"/>
  </r>
  <r>
    <n v="32"/>
    <n v="2234"/>
    <x v="4"/>
    <x v="987"/>
    <x v="1"/>
    <x v="9"/>
    <n v="10"/>
  </r>
  <r>
    <n v="27"/>
    <n v="1930"/>
    <x v="4"/>
    <x v="988"/>
    <x v="5"/>
    <x v="7"/>
    <n v="4"/>
  </r>
  <r>
    <n v="32"/>
    <n v="2117"/>
    <x v="1"/>
    <x v="989"/>
    <x v="1"/>
    <x v="11"/>
    <n v="4"/>
  </r>
  <r>
    <n v="32"/>
    <n v="2034"/>
    <x v="5"/>
    <x v="990"/>
    <x v="4"/>
    <x v="7"/>
    <n v="8"/>
  </r>
  <r>
    <n v="34"/>
    <n v="2268"/>
    <x v="2"/>
    <x v="991"/>
    <x v="1"/>
    <x v="11"/>
    <n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2"/>
    <n v="1625"/>
    <x v="0"/>
    <n v="40999"/>
    <x v="0"/>
    <x v="0"/>
    <x v="0"/>
  </r>
  <r>
    <n v="32"/>
    <n v="2155"/>
    <x v="0"/>
    <n v="18906"/>
    <x v="1"/>
    <x v="1"/>
    <x v="1"/>
  </r>
  <r>
    <n v="31"/>
    <n v="2158"/>
    <x v="1"/>
    <n v="22191"/>
    <x v="1"/>
    <x v="2"/>
    <x v="2"/>
  </r>
  <r>
    <n v="32"/>
    <n v="2234"/>
    <x v="2"/>
    <n v="30658"/>
    <x v="1"/>
    <x v="3"/>
    <x v="3"/>
  </r>
  <r>
    <n v="34"/>
    <n v="2192"/>
    <x v="2"/>
    <n v="30934"/>
    <x v="1"/>
    <x v="1"/>
    <x v="2"/>
  </r>
  <r>
    <n v="29"/>
    <n v="2142"/>
    <x v="3"/>
    <n v="54409"/>
    <x v="2"/>
    <x v="4"/>
    <x v="4"/>
  </r>
  <r>
    <n v="33"/>
    <n v="2076"/>
    <x v="1"/>
    <n v="31912"/>
    <x v="1"/>
    <x v="5"/>
    <x v="5"/>
  </r>
  <r>
    <n v="30"/>
    <n v="1976"/>
    <x v="2"/>
    <n v="67379"/>
    <x v="3"/>
    <x v="2"/>
    <x v="5"/>
  </r>
  <r>
    <n v="27"/>
    <n v="2072"/>
    <x v="4"/>
    <n v="102424"/>
    <x v="2"/>
    <x v="6"/>
    <x v="6"/>
  </r>
  <r>
    <n v="34"/>
    <n v="2142"/>
    <x v="1"/>
    <n v="32371"/>
    <x v="1"/>
    <x v="1"/>
    <x v="5"/>
  </r>
  <r>
    <n v="28"/>
    <n v="1956"/>
    <x v="5"/>
    <n v="66110"/>
    <x v="4"/>
    <x v="2"/>
    <x v="5"/>
  </r>
  <r>
    <n v="28"/>
    <n v="2006"/>
    <x v="1"/>
    <n v="56590"/>
    <x v="3"/>
    <x v="0"/>
    <x v="5"/>
  </r>
  <r>
    <n v="25"/>
    <n v="1868"/>
    <x v="4"/>
    <n v="87574"/>
    <x v="5"/>
    <x v="0"/>
    <x v="5"/>
  </r>
  <r>
    <n v="27"/>
    <n v="1955"/>
    <x v="2"/>
    <n v="75111"/>
    <x v="5"/>
    <x v="5"/>
    <x v="2"/>
  </r>
  <r>
    <n v="27"/>
    <n v="1873"/>
    <x v="4"/>
    <n v="93342"/>
    <x v="6"/>
    <x v="7"/>
    <x v="4"/>
  </r>
  <r>
    <n v="34"/>
    <n v="2028"/>
    <x v="0"/>
    <n v="34307"/>
    <x v="1"/>
    <x v="2"/>
    <x v="5"/>
  </r>
  <r>
    <n v="25"/>
    <n v="1779"/>
    <x v="5"/>
    <n v="77493"/>
    <x v="7"/>
    <x v="5"/>
    <x v="0"/>
  </r>
  <r>
    <n v="32"/>
    <n v="2160"/>
    <x v="0"/>
    <n v="38335"/>
    <x v="1"/>
    <x v="8"/>
    <x v="6"/>
  </r>
  <r>
    <n v="27"/>
    <n v="1996"/>
    <x v="0"/>
    <n v="45824"/>
    <x v="4"/>
    <x v="0"/>
    <x v="2"/>
  </r>
  <r>
    <n v="31"/>
    <n v="2085"/>
    <x v="4"/>
    <n v="38866"/>
    <x v="1"/>
    <x v="5"/>
    <x v="5"/>
  </r>
  <r>
    <n v="31"/>
    <n v="2150"/>
    <x v="0"/>
    <n v="40013"/>
    <x v="1"/>
    <x v="2"/>
    <x v="2"/>
  </r>
  <r>
    <n v="24"/>
    <n v="1824"/>
    <x v="5"/>
    <n v="72319"/>
    <x v="7"/>
    <x v="9"/>
    <x v="2"/>
  </r>
  <r>
    <n v="26"/>
    <n v="1810"/>
    <x v="2"/>
    <n v="81527"/>
    <x v="5"/>
    <x v="9"/>
    <x v="5"/>
  </r>
  <r>
    <n v="26"/>
    <n v="1914"/>
    <x v="2"/>
    <n v="64410"/>
    <x v="4"/>
    <x v="1"/>
    <x v="4"/>
  </r>
  <r>
    <n v="25"/>
    <n v="1866"/>
    <x v="2"/>
    <n v="63514"/>
    <x v="7"/>
    <x v="2"/>
    <x v="0"/>
  </r>
  <r>
    <n v="28"/>
    <n v="1928"/>
    <x v="0"/>
    <n v="54938"/>
    <x v="4"/>
    <x v="5"/>
    <x v="6"/>
  </r>
  <r>
    <n v="25"/>
    <n v="1842"/>
    <x v="0"/>
    <n v="72810"/>
    <x v="7"/>
    <x v="5"/>
    <x v="6"/>
  </r>
  <r>
    <n v="26"/>
    <n v="1846"/>
    <x v="5"/>
    <n v="77274"/>
    <x v="6"/>
    <x v="5"/>
    <x v="6"/>
  </r>
  <r>
    <n v="24"/>
    <n v="1800"/>
    <x v="1"/>
    <n v="62857"/>
    <x v="7"/>
    <x v="9"/>
    <x v="6"/>
  </r>
  <r>
    <n v="28"/>
    <n v="1952"/>
    <x v="4"/>
    <n v="59674"/>
    <x v="3"/>
    <x v="0"/>
    <x v="6"/>
  </r>
  <r>
    <n v="30"/>
    <n v="2129"/>
    <x v="2"/>
    <n v="40394"/>
    <x v="1"/>
    <x v="0"/>
    <x v="2"/>
  </r>
  <r>
    <n v="26"/>
    <n v="1784"/>
    <x v="2"/>
    <n v="68573"/>
    <x v="8"/>
    <x v="5"/>
    <x v="6"/>
  </r>
  <r>
    <n v="29"/>
    <n v="1913"/>
    <x v="2"/>
    <n v="75011"/>
    <x v="4"/>
    <x v="5"/>
    <x v="6"/>
  </r>
  <r>
    <n v="31"/>
    <n v="2105"/>
    <x v="1"/>
    <n v="41372"/>
    <x v="1"/>
    <x v="5"/>
    <x v="2"/>
  </r>
  <r>
    <n v="31"/>
    <n v="2028"/>
    <x v="0"/>
    <n v="55451"/>
    <x v="2"/>
    <x v="9"/>
    <x v="5"/>
  </r>
  <r>
    <n v="24"/>
    <n v="1707"/>
    <x v="2"/>
    <n v="65352"/>
    <x v="8"/>
    <x v="10"/>
    <x v="5"/>
  </r>
  <r>
    <n v="27"/>
    <n v="1951"/>
    <x v="5"/>
    <n v="51677"/>
    <x v="9"/>
    <x v="9"/>
    <x v="6"/>
  </r>
  <r>
    <n v="28"/>
    <n v="2042"/>
    <x v="2"/>
    <n v="79886"/>
    <x v="2"/>
    <x v="5"/>
    <x v="6"/>
  </r>
  <r>
    <n v="28"/>
    <n v="1898"/>
    <x v="0"/>
    <n v="54004"/>
    <x v="6"/>
    <x v="5"/>
    <x v="6"/>
  </r>
  <r>
    <n v="34"/>
    <n v="2234"/>
    <x v="0"/>
    <n v="41676"/>
    <x v="1"/>
    <x v="2"/>
    <x v="7"/>
  </r>
  <r>
    <n v="32"/>
    <n v="2171"/>
    <x v="3"/>
    <n v="58603"/>
    <x v="1"/>
    <x v="4"/>
    <x v="6"/>
  </r>
  <r>
    <n v="27"/>
    <n v="1935"/>
    <x v="2"/>
    <n v="62701"/>
    <x v="3"/>
    <x v="2"/>
    <x v="6"/>
  </r>
  <r>
    <n v="24"/>
    <n v="1849"/>
    <x v="1"/>
    <n v="57021"/>
    <x v="7"/>
    <x v="9"/>
    <x v="5"/>
  </r>
  <r>
    <n v="24"/>
    <n v="1828"/>
    <x v="5"/>
    <n v="70581"/>
    <x v="7"/>
    <x v="0"/>
    <x v="2"/>
  </r>
  <r>
    <n v="32"/>
    <n v="2098"/>
    <x v="2"/>
    <n v="42566"/>
    <x v="1"/>
    <x v="5"/>
    <x v="1"/>
  </r>
  <r>
    <n v="28"/>
    <n v="1956"/>
    <x v="5"/>
    <n v="63320"/>
    <x v="4"/>
    <x v="3"/>
    <x v="5"/>
  </r>
  <r>
    <n v="31"/>
    <n v="2111"/>
    <x v="1"/>
    <n v="42677"/>
    <x v="1"/>
    <x v="2"/>
    <x v="2"/>
  </r>
  <r>
    <n v="25"/>
    <n v="1801"/>
    <x v="2"/>
    <n v="57119"/>
    <x v="7"/>
    <x v="1"/>
    <x v="5"/>
  </r>
  <r>
    <n v="24"/>
    <n v="1760"/>
    <x v="2"/>
    <n v="78288"/>
    <x v="8"/>
    <x v="2"/>
    <x v="4"/>
  </r>
  <r>
    <n v="32"/>
    <n v="2180"/>
    <x v="2"/>
    <n v="43207"/>
    <x v="1"/>
    <x v="2"/>
    <x v="5"/>
  </r>
  <r>
    <n v="30"/>
    <n v="2032"/>
    <x v="2"/>
    <n v="43995"/>
    <x v="1"/>
    <x v="9"/>
    <x v="2"/>
  </r>
  <r>
    <n v="27"/>
    <n v="1855"/>
    <x v="5"/>
    <n v="99168"/>
    <x v="7"/>
    <x v="0"/>
    <x v="5"/>
  </r>
  <r>
    <n v="26"/>
    <n v="1966"/>
    <x v="2"/>
    <n v="89016"/>
    <x v="4"/>
    <x v="2"/>
    <x v="0"/>
  </r>
  <r>
    <n v="28"/>
    <n v="2080"/>
    <x v="4"/>
    <n v="70882"/>
    <x v="2"/>
    <x v="5"/>
    <x v="6"/>
  </r>
  <r>
    <n v="31"/>
    <n v="2059"/>
    <x v="1"/>
    <n v="44034"/>
    <x v="1"/>
    <x v="2"/>
    <x v="5"/>
  </r>
  <r>
    <n v="30"/>
    <n v="2099"/>
    <x v="1"/>
    <n v="44058"/>
    <x v="1"/>
    <x v="9"/>
    <x v="1"/>
  </r>
  <r>
    <n v="22"/>
    <n v="1717"/>
    <x v="0"/>
    <n v="30058"/>
    <x v="0"/>
    <x v="10"/>
    <x v="7"/>
  </r>
  <r>
    <n v="26"/>
    <n v="1868"/>
    <x v="1"/>
    <n v="61856"/>
    <x v="4"/>
    <x v="9"/>
    <x v="6"/>
  </r>
  <r>
    <n v="33"/>
    <n v="2157"/>
    <x v="2"/>
    <n v="46162"/>
    <x v="1"/>
    <x v="5"/>
    <x v="5"/>
  </r>
  <r>
    <n v="31"/>
    <n v="2054"/>
    <x v="2"/>
    <n v="80375"/>
    <x v="2"/>
    <x v="9"/>
    <x v="5"/>
  </r>
  <r>
    <n v="27"/>
    <n v="1807"/>
    <x v="1"/>
    <n v="59362"/>
    <x v="8"/>
    <x v="0"/>
    <x v="6"/>
  </r>
  <r>
    <n v="27"/>
    <n v="1991"/>
    <x v="2"/>
    <n v="68616"/>
    <x v="3"/>
    <x v="7"/>
    <x v="4"/>
  </r>
  <r>
    <n v="29"/>
    <n v="1874"/>
    <x v="1"/>
    <n v="32290"/>
    <x v="3"/>
    <x v="9"/>
    <x v="2"/>
  </r>
  <r>
    <n v="29"/>
    <n v="2097"/>
    <x v="2"/>
    <n v="46883"/>
    <x v="1"/>
    <x v="2"/>
    <x v="2"/>
  </r>
  <r>
    <n v="29"/>
    <n v="1947"/>
    <x v="2"/>
    <n v="81062"/>
    <x v="3"/>
    <x v="5"/>
    <x v="1"/>
  </r>
  <r>
    <n v="23"/>
    <n v="1641"/>
    <x v="1"/>
    <n v="46539"/>
    <x v="10"/>
    <x v="0"/>
    <x v="5"/>
  </r>
  <r>
    <n v="25"/>
    <n v="1835"/>
    <x v="1"/>
    <n v="71287"/>
    <x v="6"/>
    <x v="0"/>
    <x v="7"/>
  </r>
  <r>
    <n v="24"/>
    <n v="1878"/>
    <x v="0"/>
    <n v="32558"/>
    <x v="8"/>
    <x v="0"/>
    <x v="0"/>
  </r>
  <r>
    <n v="35"/>
    <n v="2366"/>
    <x v="5"/>
    <n v="47287"/>
    <x v="1"/>
    <x v="1"/>
    <x v="5"/>
  </r>
  <r>
    <n v="26"/>
    <n v="1905"/>
    <x v="2"/>
    <n v="77822"/>
    <x v="4"/>
    <x v="2"/>
    <x v="2"/>
  </r>
  <r>
    <n v="29"/>
    <n v="2049"/>
    <x v="2"/>
    <n v="54889"/>
    <x v="9"/>
    <x v="1"/>
    <x v="5"/>
  </r>
  <r>
    <n v="28"/>
    <n v="2085"/>
    <x v="5"/>
    <n v="56238"/>
    <x v="2"/>
    <x v="5"/>
    <x v="5"/>
  </r>
  <r>
    <n v="30"/>
    <n v="2069"/>
    <x v="5"/>
    <n v="57088"/>
    <x v="2"/>
    <x v="1"/>
    <x v="2"/>
  </r>
  <r>
    <n v="29"/>
    <n v="1974"/>
    <x v="1"/>
    <n v="45734"/>
    <x v="3"/>
    <x v="0"/>
    <x v="2"/>
  </r>
  <r>
    <n v="27"/>
    <n v="1697"/>
    <x v="0"/>
    <n v="61105"/>
    <x v="8"/>
    <x v="2"/>
    <x v="6"/>
  </r>
  <r>
    <n v="30"/>
    <n v="2003"/>
    <x v="0"/>
    <n v="37407"/>
    <x v="2"/>
    <x v="9"/>
    <x v="5"/>
  </r>
  <r>
    <n v="32"/>
    <n v="2132"/>
    <x v="2"/>
    <n v="47343"/>
    <x v="1"/>
    <x v="4"/>
    <x v="5"/>
  </r>
  <r>
    <n v="31"/>
    <n v="2029"/>
    <x v="0"/>
    <n v="47947"/>
    <x v="1"/>
    <x v="7"/>
    <x v="6"/>
  </r>
  <r>
    <n v="29"/>
    <n v="2018"/>
    <x v="0"/>
    <n v="65630"/>
    <x v="9"/>
    <x v="5"/>
    <x v="0"/>
  </r>
  <r>
    <n v="28"/>
    <n v="1942"/>
    <x v="0"/>
    <n v="73605"/>
    <x v="6"/>
    <x v="2"/>
    <x v="6"/>
  </r>
  <r>
    <n v="34"/>
    <n v="2282"/>
    <x v="4"/>
    <n v="48097"/>
    <x v="1"/>
    <x v="4"/>
    <x v="0"/>
  </r>
  <r>
    <n v="28"/>
    <n v="1981"/>
    <x v="2"/>
    <n v="55058"/>
    <x v="9"/>
    <x v="1"/>
    <x v="4"/>
  </r>
  <r>
    <n v="26"/>
    <n v="1823"/>
    <x v="1"/>
    <n v="50215"/>
    <x v="8"/>
    <x v="0"/>
    <x v="6"/>
  </r>
  <r>
    <n v="30"/>
    <n v="2150"/>
    <x v="0"/>
    <n v="48393"/>
    <x v="1"/>
    <x v="1"/>
    <x v="5"/>
  </r>
  <r>
    <n v="29"/>
    <n v="1878"/>
    <x v="2"/>
    <n v="59498"/>
    <x v="4"/>
    <x v="1"/>
    <x v="4"/>
  </r>
  <r>
    <n v="31"/>
    <n v="2003"/>
    <x v="0"/>
    <n v="57031"/>
    <x v="2"/>
    <x v="9"/>
    <x v="5"/>
  </r>
  <r>
    <n v="25"/>
    <n v="1839"/>
    <x v="0"/>
    <n v="40535"/>
    <x v="7"/>
    <x v="5"/>
    <x v="5"/>
  </r>
  <r>
    <n v="27"/>
    <n v="1965"/>
    <x v="1"/>
    <n v="64972"/>
    <x v="4"/>
    <x v="5"/>
    <x v="5"/>
  </r>
  <r>
    <n v="30"/>
    <n v="2193"/>
    <x v="2"/>
    <n v="48459"/>
    <x v="1"/>
    <x v="3"/>
    <x v="0"/>
  </r>
  <r>
    <n v="29"/>
    <n v="1960"/>
    <x v="0"/>
    <n v="41021"/>
    <x v="3"/>
    <x v="1"/>
    <x v="5"/>
  </r>
  <r>
    <n v="26"/>
    <n v="1775"/>
    <x v="2"/>
    <n v="57070"/>
    <x v="5"/>
    <x v="2"/>
    <x v="4"/>
  </r>
  <r>
    <n v="26"/>
    <n v="2027"/>
    <x v="5"/>
    <n v="75587"/>
    <x v="9"/>
    <x v="1"/>
    <x v="6"/>
  </r>
  <r>
    <n v="29"/>
    <n v="2050"/>
    <x v="5"/>
    <n v="49212"/>
    <x v="1"/>
    <x v="2"/>
    <x v="1"/>
  </r>
  <r>
    <n v="28"/>
    <n v="1920"/>
    <x v="5"/>
    <n v="91846"/>
    <x v="4"/>
    <x v="3"/>
    <x v="5"/>
  </r>
  <r>
    <n v="29"/>
    <n v="2069"/>
    <x v="2"/>
    <n v="98439"/>
    <x v="9"/>
    <x v="8"/>
    <x v="4"/>
  </r>
  <r>
    <n v="30"/>
    <n v="2014"/>
    <x v="0"/>
    <n v="67978"/>
    <x v="9"/>
    <x v="4"/>
    <x v="2"/>
  </r>
  <r>
    <n v="25"/>
    <n v="1776"/>
    <x v="0"/>
    <n v="69155"/>
    <x v="11"/>
    <x v="11"/>
    <x v="5"/>
  </r>
  <r>
    <n v="24"/>
    <n v="1822"/>
    <x v="5"/>
    <n v="51659"/>
    <x v="6"/>
    <x v="3"/>
    <x v="7"/>
  </r>
  <r>
    <n v="30"/>
    <n v="2084"/>
    <x v="3"/>
    <n v="60542"/>
    <x v="1"/>
    <x v="5"/>
    <x v="5"/>
  </r>
  <r>
    <n v="29"/>
    <n v="2000"/>
    <x v="2"/>
    <n v="81137"/>
    <x v="3"/>
    <x v="2"/>
    <x v="6"/>
  </r>
  <r>
    <n v="28"/>
    <n v="1957"/>
    <x v="1"/>
    <n v="56604"/>
    <x v="4"/>
    <x v="5"/>
    <x v="2"/>
  </r>
  <r>
    <n v="34"/>
    <n v="2296"/>
    <x v="3"/>
    <n v="61254"/>
    <x v="1"/>
    <x v="7"/>
    <x v="6"/>
  </r>
  <r>
    <n v="27"/>
    <n v="2024"/>
    <x v="4"/>
    <n v="82740"/>
    <x v="3"/>
    <x v="5"/>
    <x v="6"/>
  </r>
  <r>
    <n v="30"/>
    <n v="2116"/>
    <x v="1"/>
    <n v="49348"/>
    <x v="1"/>
    <x v="2"/>
    <x v="5"/>
  </r>
  <r>
    <n v="28"/>
    <n v="1964"/>
    <x v="2"/>
    <n v="66886"/>
    <x v="9"/>
    <x v="2"/>
    <x v="6"/>
  </r>
  <r>
    <n v="29"/>
    <n v="1973"/>
    <x v="5"/>
    <n v="63686"/>
    <x v="3"/>
    <x v="1"/>
    <x v="6"/>
  </r>
  <r>
    <n v="36"/>
    <n v="2270"/>
    <x v="5"/>
    <n v="50569"/>
    <x v="1"/>
    <x v="7"/>
    <x v="4"/>
  </r>
  <r>
    <n v="28"/>
    <n v="2047"/>
    <x v="4"/>
    <n v="111565"/>
    <x v="2"/>
    <x v="7"/>
    <x v="2"/>
  </r>
  <r>
    <n v="31"/>
    <n v="2204"/>
    <x v="4"/>
    <n v="50665"/>
    <x v="1"/>
    <x v="2"/>
    <x v="6"/>
  </r>
  <r>
    <n v="29"/>
    <n v="1984"/>
    <x v="1"/>
    <n v="70655"/>
    <x v="9"/>
    <x v="1"/>
    <x v="6"/>
  </r>
  <r>
    <n v="32"/>
    <n v="2121"/>
    <x v="2"/>
    <n v="50679"/>
    <x v="1"/>
    <x v="0"/>
    <x v="5"/>
  </r>
  <r>
    <n v="31"/>
    <n v="2083"/>
    <x v="1"/>
    <n v="50718"/>
    <x v="1"/>
    <x v="9"/>
    <x v="5"/>
  </r>
  <r>
    <n v="29"/>
    <n v="2213"/>
    <x v="3"/>
    <n v="62673"/>
    <x v="1"/>
    <x v="5"/>
    <x v="6"/>
  </r>
  <r>
    <n v="30"/>
    <n v="2048"/>
    <x v="2"/>
    <n v="50812"/>
    <x v="1"/>
    <x v="9"/>
    <x v="0"/>
  </r>
  <r>
    <n v="24"/>
    <n v="1794"/>
    <x v="2"/>
    <n v="63960"/>
    <x v="5"/>
    <x v="1"/>
    <x v="4"/>
  </r>
  <r>
    <n v="34"/>
    <n v="2374"/>
    <x v="4"/>
    <n v="50925"/>
    <x v="1"/>
    <x v="8"/>
    <x v="4"/>
  </r>
  <r>
    <n v="27"/>
    <n v="1856"/>
    <x v="0"/>
    <n v="58081"/>
    <x v="5"/>
    <x v="5"/>
    <x v="2"/>
  </r>
  <r>
    <n v="27"/>
    <n v="1802"/>
    <x v="1"/>
    <n v="52986"/>
    <x v="5"/>
    <x v="1"/>
    <x v="0"/>
  </r>
  <r>
    <n v="28"/>
    <n v="2014"/>
    <x v="4"/>
    <n v="70446"/>
    <x v="9"/>
    <x v="9"/>
    <x v="5"/>
  </r>
  <r>
    <n v="33"/>
    <n v="2157"/>
    <x v="5"/>
    <n v="51253"/>
    <x v="1"/>
    <x v="7"/>
    <x v="4"/>
  </r>
  <r>
    <n v="30"/>
    <n v="1997"/>
    <x v="1"/>
    <n v="65028"/>
    <x v="9"/>
    <x v="1"/>
    <x v="2"/>
  </r>
  <r>
    <n v="23"/>
    <n v="1710"/>
    <x v="2"/>
    <n v="74896"/>
    <x v="11"/>
    <x v="2"/>
    <x v="2"/>
  </r>
  <r>
    <n v="31"/>
    <n v="2146"/>
    <x v="0"/>
    <n v="51450"/>
    <x v="1"/>
    <x v="4"/>
    <x v="4"/>
  </r>
  <r>
    <n v="32"/>
    <n v="2050"/>
    <x v="1"/>
    <n v="30030"/>
    <x v="2"/>
    <x v="0"/>
    <x v="2"/>
  </r>
  <r>
    <n v="32"/>
    <n v="2138"/>
    <x v="0"/>
    <n v="51710"/>
    <x v="1"/>
    <x v="2"/>
    <x v="6"/>
  </r>
  <r>
    <n v="25"/>
    <n v="1746"/>
    <x v="0"/>
    <n v="62617"/>
    <x v="8"/>
    <x v="2"/>
    <x v="6"/>
  </r>
  <r>
    <n v="28"/>
    <n v="1961"/>
    <x v="5"/>
    <n v="92044"/>
    <x v="3"/>
    <x v="9"/>
    <x v="0"/>
  </r>
  <r>
    <n v="31"/>
    <n v="2086"/>
    <x v="2"/>
    <n v="79089"/>
    <x v="2"/>
    <x v="7"/>
    <x v="5"/>
  </r>
  <r>
    <n v="30"/>
    <n v="2087"/>
    <x v="2"/>
    <n v="51943"/>
    <x v="1"/>
    <x v="5"/>
    <x v="6"/>
  </r>
  <r>
    <n v="35"/>
    <n v="2318"/>
    <x v="4"/>
    <n v="52589"/>
    <x v="1"/>
    <x v="2"/>
    <x v="5"/>
  </r>
  <r>
    <n v="31"/>
    <n v="2107"/>
    <x v="1"/>
    <n v="52653"/>
    <x v="1"/>
    <x v="9"/>
    <x v="2"/>
  </r>
  <r>
    <n v="31"/>
    <n v="2200"/>
    <x v="1"/>
    <n v="53254"/>
    <x v="1"/>
    <x v="7"/>
    <x v="4"/>
  </r>
  <r>
    <n v="32"/>
    <n v="2098"/>
    <x v="1"/>
    <n v="58011"/>
    <x v="2"/>
    <x v="5"/>
    <x v="6"/>
  </r>
  <r>
    <n v="28"/>
    <n v="2067"/>
    <x v="5"/>
    <n v="90774"/>
    <x v="9"/>
    <x v="7"/>
    <x v="4"/>
  </r>
  <r>
    <n v="22"/>
    <n v="1662"/>
    <x v="1"/>
    <n v="51744"/>
    <x v="10"/>
    <x v="12"/>
    <x v="5"/>
  </r>
  <r>
    <n v="23"/>
    <n v="1664"/>
    <x v="0"/>
    <n v="79157"/>
    <x v="10"/>
    <x v="4"/>
    <x v="4"/>
  </r>
  <r>
    <n v="28"/>
    <n v="2038"/>
    <x v="5"/>
    <n v="71289"/>
    <x v="3"/>
    <x v="7"/>
    <x v="5"/>
  </r>
  <r>
    <n v="34"/>
    <n v="2226"/>
    <x v="0"/>
    <n v="53749"/>
    <x v="1"/>
    <x v="7"/>
    <x v="5"/>
  </r>
  <r>
    <n v="31"/>
    <n v="2000"/>
    <x v="0"/>
    <n v="40613"/>
    <x v="2"/>
    <x v="9"/>
    <x v="2"/>
  </r>
  <r>
    <n v="32"/>
    <n v="2083"/>
    <x v="5"/>
    <n v="53867"/>
    <x v="1"/>
    <x v="9"/>
    <x v="2"/>
  </r>
  <r>
    <n v="30"/>
    <n v="2077"/>
    <x v="0"/>
    <n v="46431"/>
    <x v="2"/>
    <x v="0"/>
    <x v="2"/>
  </r>
  <r>
    <n v="29"/>
    <n v="2060"/>
    <x v="0"/>
    <n v="63017"/>
    <x v="2"/>
    <x v="4"/>
    <x v="5"/>
  </r>
  <r>
    <n v="28"/>
    <n v="2064"/>
    <x v="4"/>
    <n v="85687"/>
    <x v="2"/>
    <x v="8"/>
    <x v="5"/>
  </r>
  <r>
    <n v="30"/>
    <n v="1988"/>
    <x v="4"/>
    <n v="100312"/>
    <x v="2"/>
    <x v="1"/>
    <x v="6"/>
  </r>
  <r>
    <n v="27"/>
    <n v="1878"/>
    <x v="2"/>
    <n v="53253"/>
    <x v="4"/>
    <x v="0"/>
    <x v="1"/>
  </r>
  <r>
    <n v="28"/>
    <n v="1843"/>
    <x v="1"/>
    <n v="50083"/>
    <x v="6"/>
    <x v="0"/>
    <x v="2"/>
  </r>
  <r>
    <n v="28"/>
    <n v="1901"/>
    <x v="0"/>
    <n v="68974"/>
    <x v="5"/>
    <x v="2"/>
    <x v="1"/>
  </r>
  <r>
    <n v="26"/>
    <n v="1940"/>
    <x v="2"/>
    <n v="80435"/>
    <x v="6"/>
    <x v="3"/>
    <x v="1"/>
  </r>
  <r>
    <n v="29"/>
    <n v="2011"/>
    <x v="5"/>
    <n v="61318"/>
    <x v="9"/>
    <x v="3"/>
    <x v="0"/>
  </r>
  <r>
    <n v="28"/>
    <n v="1928"/>
    <x v="1"/>
    <n v="65130"/>
    <x v="6"/>
    <x v="4"/>
    <x v="4"/>
  </r>
  <r>
    <n v="30"/>
    <n v="2098"/>
    <x v="5"/>
    <n v="53931"/>
    <x v="1"/>
    <x v="5"/>
    <x v="5"/>
  </r>
  <r>
    <n v="23"/>
    <n v="1724"/>
    <x v="1"/>
    <n v="54818"/>
    <x v="0"/>
    <x v="5"/>
    <x v="4"/>
  </r>
  <r>
    <n v="29"/>
    <n v="1970"/>
    <x v="1"/>
    <n v="76065"/>
    <x v="3"/>
    <x v="5"/>
    <x v="5"/>
  </r>
  <r>
    <n v="28"/>
    <n v="1924"/>
    <x v="1"/>
    <n v="25052"/>
    <x v="6"/>
    <x v="2"/>
    <x v="2"/>
  </r>
  <r>
    <n v="33"/>
    <n v="2149"/>
    <x v="0"/>
    <n v="53977"/>
    <x v="1"/>
    <x v="4"/>
    <x v="5"/>
  </r>
  <r>
    <n v="31"/>
    <n v="2031"/>
    <x v="5"/>
    <n v="54082"/>
    <x v="1"/>
    <x v="7"/>
    <x v="2"/>
  </r>
  <r>
    <n v="32"/>
    <n v="2186"/>
    <x v="2"/>
    <n v="54361"/>
    <x v="1"/>
    <x v="1"/>
    <x v="6"/>
  </r>
  <r>
    <n v="26"/>
    <n v="1775"/>
    <x v="2"/>
    <n v="74739"/>
    <x v="5"/>
    <x v="0"/>
    <x v="1"/>
  </r>
  <r>
    <n v="28"/>
    <n v="2082"/>
    <x v="2"/>
    <n v="75206"/>
    <x v="2"/>
    <x v="0"/>
    <x v="5"/>
  </r>
  <r>
    <n v="26"/>
    <n v="1891"/>
    <x v="5"/>
    <n v="84455"/>
    <x v="7"/>
    <x v="5"/>
    <x v="5"/>
  </r>
  <r>
    <n v="26"/>
    <n v="1873"/>
    <x v="0"/>
    <n v="63728"/>
    <x v="5"/>
    <x v="1"/>
    <x v="4"/>
  </r>
  <r>
    <n v="31"/>
    <n v="2180"/>
    <x v="4"/>
    <n v="54502"/>
    <x v="1"/>
    <x v="5"/>
    <x v="6"/>
  </r>
  <r>
    <n v="28"/>
    <n v="1979"/>
    <x v="0"/>
    <n v="50078"/>
    <x v="4"/>
    <x v="4"/>
    <x v="4"/>
  </r>
  <r>
    <n v="28"/>
    <n v="1888"/>
    <x v="2"/>
    <n v="80294"/>
    <x v="3"/>
    <x v="2"/>
    <x v="6"/>
  </r>
  <r>
    <n v="32"/>
    <n v="2266"/>
    <x v="2"/>
    <n v="55909"/>
    <x v="1"/>
    <x v="2"/>
    <x v="6"/>
  </r>
  <r>
    <n v="30"/>
    <n v="1981"/>
    <x v="0"/>
    <n v="52113"/>
    <x v="3"/>
    <x v="2"/>
    <x v="5"/>
  </r>
  <r>
    <n v="29"/>
    <n v="2014"/>
    <x v="3"/>
    <n v="64132"/>
    <x v="2"/>
    <x v="5"/>
    <x v="6"/>
  </r>
  <r>
    <n v="27"/>
    <n v="1876"/>
    <x v="0"/>
    <n v="69239"/>
    <x v="5"/>
    <x v="4"/>
    <x v="5"/>
  </r>
  <r>
    <n v="25"/>
    <n v="1786"/>
    <x v="0"/>
    <n v="51917"/>
    <x v="7"/>
    <x v="0"/>
    <x v="6"/>
  </r>
  <r>
    <n v="29"/>
    <n v="2071"/>
    <x v="2"/>
    <n v="87462"/>
    <x v="2"/>
    <x v="1"/>
    <x v="5"/>
  </r>
  <r>
    <n v="28"/>
    <n v="2043"/>
    <x v="1"/>
    <n v="75790"/>
    <x v="3"/>
    <x v="1"/>
    <x v="6"/>
  </r>
  <r>
    <n v="29"/>
    <n v="1966"/>
    <x v="5"/>
    <n v="79421"/>
    <x v="3"/>
    <x v="4"/>
    <x v="6"/>
  </r>
  <r>
    <n v="26"/>
    <n v="1745"/>
    <x v="0"/>
    <n v="58652"/>
    <x v="8"/>
    <x v="5"/>
    <x v="6"/>
  </r>
  <r>
    <n v="32"/>
    <n v="2143"/>
    <x v="0"/>
    <n v="56364"/>
    <x v="1"/>
    <x v="4"/>
    <x v="4"/>
  </r>
  <r>
    <n v="32"/>
    <n v="2089"/>
    <x v="2"/>
    <n v="56364"/>
    <x v="1"/>
    <x v="9"/>
    <x v="5"/>
  </r>
  <r>
    <n v="28"/>
    <n v="1912"/>
    <x v="0"/>
    <n v="64039"/>
    <x v="4"/>
    <x v="2"/>
    <x v="2"/>
  </r>
  <r>
    <n v="31"/>
    <n v="2049"/>
    <x v="5"/>
    <n v="80808"/>
    <x v="2"/>
    <x v="8"/>
    <x v="6"/>
  </r>
  <r>
    <n v="25"/>
    <n v="1880"/>
    <x v="2"/>
    <n v="34272"/>
    <x v="6"/>
    <x v="5"/>
    <x v="0"/>
  </r>
  <r>
    <n v="26"/>
    <n v="1777"/>
    <x v="0"/>
    <n v="62391"/>
    <x v="8"/>
    <x v="9"/>
    <x v="5"/>
  </r>
  <r>
    <n v="34"/>
    <n v="2198"/>
    <x v="5"/>
    <n v="56683"/>
    <x v="1"/>
    <x v="7"/>
    <x v="4"/>
  </r>
  <r>
    <n v="32"/>
    <n v="2246"/>
    <x v="4"/>
    <n v="56793"/>
    <x v="1"/>
    <x v="4"/>
    <x v="4"/>
  </r>
  <r>
    <n v="24"/>
    <n v="1772"/>
    <x v="1"/>
    <n v="45746"/>
    <x v="7"/>
    <x v="3"/>
    <x v="5"/>
  </r>
  <r>
    <n v="27"/>
    <n v="1982"/>
    <x v="2"/>
    <n v="57364"/>
    <x v="4"/>
    <x v="9"/>
    <x v="6"/>
  </r>
  <r>
    <n v="31"/>
    <n v="2171"/>
    <x v="2"/>
    <n v="57107"/>
    <x v="1"/>
    <x v="1"/>
    <x v="6"/>
  </r>
  <r>
    <n v="26"/>
    <n v="1884"/>
    <x v="1"/>
    <n v="46347"/>
    <x v="6"/>
    <x v="5"/>
    <x v="2"/>
  </r>
  <r>
    <n v="28"/>
    <n v="1965"/>
    <x v="0"/>
    <n v="70179"/>
    <x v="6"/>
    <x v="3"/>
    <x v="1"/>
  </r>
  <r>
    <n v="26"/>
    <n v="1922"/>
    <x v="0"/>
    <n v="52687"/>
    <x v="6"/>
    <x v="5"/>
    <x v="6"/>
  </r>
  <r>
    <n v="26"/>
    <n v="1851"/>
    <x v="2"/>
    <n v="56543"/>
    <x v="5"/>
    <x v="1"/>
    <x v="4"/>
  </r>
  <r>
    <n v="28"/>
    <n v="1759"/>
    <x v="0"/>
    <n v="84265"/>
    <x v="7"/>
    <x v="5"/>
    <x v="6"/>
  </r>
  <r>
    <n v="31"/>
    <n v="2106"/>
    <x v="0"/>
    <n v="57191"/>
    <x v="1"/>
    <x v="3"/>
    <x v="0"/>
  </r>
  <r>
    <n v="28"/>
    <n v="1895"/>
    <x v="1"/>
    <n v="32357"/>
    <x v="3"/>
    <x v="9"/>
    <x v="5"/>
  </r>
  <r>
    <n v="26"/>
    <n v="1955"/>
    <x v="2"/>
    <n v="82047"/>
    <x v="3"/>
    <x v="4"/>
    <x v="4"/>
  </r>
  <r>
    <n v="27"/>
    <n v="1976"/>
    <x v="1"/>
    <n v="66320"/>
    <x v="9"/>
    <x v="7"/>
    <x v="4"/>
  </r>
  <r>
    <n v="22"/>
    <n v="1738"/>
    <x v="2"/>
    <n v="89734"/>
    <x v="11"/>
    <x v="0"/>
    <x v="5"/>
  </r>
  <r>
    <n v="34"/>
    <n v="2246"/>
    <x v="2"/>
    <n v="57397"/>
    <x v="1"/>
    <x v="0"/>
    <x v="5"/>
  </r>
  <r>
    <n v="30"/>
    <n v="2038"/>
    <x v="3"/>
    <n v="68861"/>
    <x v="2"/>
    <x v="5"/>
    <x v="2"/>
  </r>
  <r>
    <n v="30"/>
    <n v="2014"/>
    <x v="5"/>
    <n v="57454"/>
    <x v="1"/>
    <x v="0"/>
    <x v="2"/>
  </r>
  <r>
    <n v="28"/>
    <n v="2028"/>
    <x v="2"/>
    <n v="46390"/>
    <x v="9"/>
    <x v="2"/>
    <x v="2"/>
  </r>
  <r>
    <n v="30"/>
    <n v="2001"/>
    <x v="2"/>
    <n v="87667"/>
    <x v="9"/>
    <x v="1"/>
    <x v="5"/>
  </r>
  <r>
    <n v="27"/>
    <n v="1881"/>
    <x v="0"/>
    <n v="50248"/>
    <x v="5"/>
    <x v="0"/>
    <x v="6"/>
  </r>
  <r>
    <n v="27"/>
    <n v="1897"/>
    <x v="2"/>
    <n v="70152"/>
    <x v="4"/>
    <x v="4"/>
    <x v="4"/>
  </r>
  <r>
    <n v="32"/>
    <n v="2136"/>
    <x v="2"/>
    <n v="58269"/>
    <x v="1"/>
    <x v="7"/>
    <x v="4"/>
  </r>
  <r>
    <n v="27"/>
    <n v="1859"/>
    <x v="2"/>
    <n v="83756"/>
    <x v="5"/>
    <x v="10"/>
    <x v="5"/>
  </r>
  <r>
    <n v="29"/>
    <n v="2068"/>
    <x v="3"/>
    <n v="69164"/>
    <x v="1"/>
    <x v="4"/>
    <x v="6"/>
  </r>
  <r>
    <n v="29"/>
    <n v="2111"/>
    <x v="5"/>
    <n v="58606"/>
    <x v="1"/>
    <x v="2"/>
    <x v="5"/>
  </r>
  <r>
    <n v="26"/>
    <n v="1921"/>
    <x v="0"/>
    <n v="89368"/>
    <x v="5"/>
    <x v="2"/>
    <x v="6"/>
  </r>
  <r>
    <n v="31"/>
    <n v="2147"/>
    <x v="2"/>
    <n v="58622"/>
    <x v="1"/>
    <x v="5"/>
    <x v="6"/>
  </r>
  <r>
    <n v="29"/>
    <n v="1906"/>
    <x v="1"/>
    <n v="59743"/>
    <x v="3"/>
    <x v="5"/>
    <x v="1"/>
  </r>
  <r>
    <n v="29"/>
    <n v="2034"/>
    <x v="5"/>
    <n v="58720"/>
    <x v="1"/>
    <x v="4"/>
    <x v="5"/>
  </r>
  <r>
    <n v="27"/>
    <n v="1894"/>
    <x v="2"/>
    <n v="65880"/>
    <x v="4"/>
    <x v="5"/>
    <x v="6"/>
  </r>
  <r>
    <n v="32"/>
    <n v="2159"/>
    <x v="5"/>
    <n v="58995"/>
    <x v="1"/>
    <x v="4"/>
    <x v="6"/>
  </r>
  <r>
    <n v="28"/>
    <n v="1941"/>
    <x v="2"/>
    <n v="73652"/>
    <x v="4"/>
    <x v="2"/>
    <x v="5"/>
  </r>
  <r>
    <n v="32"/>
    <n v="2328"/>
    <x v="4"/>
    <n v="59035"/>
    <x v="1"/>
    <x v="5"/>
    <x v="5"/>
  </r>
  <r>
    <n v="30"/>
    <n v="2154"/>
    <x v="0"/>
    <n v="59045"/>
    <x v="1"/>
    <x v="4"/>
    <x v="6"/>
  </r>
  <r>
    <n v="28"/>
    <n v="1925"/>
    <x v="1"/>
    <n v="55335"/>
    <x v="4"/>
    <x v="1"/>
    <x v="4"/>
  </r>
  <r>
    <n v="26"/>
    <n v="1892"/>
    <x v="0"/>
    <n v="68167"/>
    <x v="5"/>
    <x v="9"/>
    <x v="0"/>
  </r>
  <r>
    <n v="24"/>
    <n v="1799"/>
    <x v="1"/>
    <n v="50326"/>
    <x v="8"/>
    <x v="9"/>
    <x v="6"/>
  </r>
  <r>
    <n v="31"/>
    <n v="2115"/>
    <x v="5"/>
    <n v="59131"/>
    <x v="1"/>
    <x v="1"/>
    <x v="2"/>
  </r>
  <r>
    <n v="27"/>
    <n v="2024"/>
    <x v="2"/>
    <n v="61769"/>
    <x v="9"/>
    <x v="5"/>
    <x v="5"/>
  </r>
  <r>
    <n v="26"/>
    <n v="1954"/>
    <x v="0"/>
    <n v="43384"/>
    <x v="6"/>
    <x v="5"/>
    <x v="5"/>
  </r>
  <r>
    <n v="28"/>
    <n v="1928"/>
    <x v="5"/>
    <n v="94921"/>
    <x v="4"/>
    <x v="4"/>
    <x v="2"/>
  </r>
  <r>
    <n v="27"/>
    <n v="1918"/>
    <x v="0"/>
    <n v="64682"/>
    <x v="6"/>
    <x v="4"/>
    <x v="4"/>
  </r>
  <r>
    <n v="25"/>
    <n v="1772"/>
    <x v="0"/>
    <n v="49063"/>
    <x v="11"/>
    <x v="3"/>
    <x v="5"/>
  </r>
  <r>
    <n v="27"/>
    <n v="1961"/>
    <x v="1"/>
    <n v="32992"/>
    <x v="4"/>
    <x v="5"/>
    <x v="5"/>
  </r>
  <r>
    <n v="32"/>
    <n v="2238"/>
    <x v="3"/>
    <n v="72474"/>
    <x v="1"/>
    <x v="8"/>
    <x v="4"/>
  </r>
  <r>
    <n v="27"/>
    <n v="1823"/>
    <x v="0"/>
    <n v="60404"/>
    <x v="7"/>
    <x v="2"/>
    <x v="1"/>
  </r>
  <r>
    <n v="33"/>
    <n v="2171"/>
    <x v="5"/>
    <n v="59147"/>
    <x v="1"/>
    <x v="2"/>
    <x v="5"/>
  </r>
  <r>
    <n v="30"/>
    <n v="2079"/>
    <x v="0"/>
    <n v="46946"/>
    <x v="9"/>
    <x v="2"/>
    <x v="5"/>
  </r>
  <r>
    <n v="22"/>
    <n v="1715"/>
    <x v="1"/>
    <n v="83495"/>
    <x v="0"/>
    <x v="0"/>
    <x v="6"/>
  </r>
  <r>
    <n v="27"/>
    <n v="1933"/>
    <x v="0"/>
    <n v="52021"/>
    <x v="6"/>
    <x v="5"/>
    <x v="5"/>
  </r>
  <r>
    <n v="30"/>
    <n v="2106"/>
    <x v="1"/>
    <n v="51653"/>
    <x v="2"/>
    <x v="4"/>
    <x v="4"/>
  </r>
  <r>
    <n v="29"/>
    <n v="2091"/>
    <x v="2"/>
    <n v="51426"/>
    <x v="2"/>
    <x v="7"/>
    <x v="6"/>
  </r>
  <r>
    <n v="27"/>
    <n v="1894"/>
    <x v="4"/>
    <n v="88103"/>
    <x v="6"/>
    <x v="3"/>
    <x v="2"/>
  </r>
  <r>
    <n v="27"/>
    <n v="1909"/>
    <x v="1"/>
    <n v="49781"/>
    <x v="4"/>
    <x v="9"/>
    <x v="5"/>
  </r>
  <r>
    <n v="26"/>
    <n v="1898"/>
    <x v="5"/>
    <n v="63890"/>
    <x v="5"/>
    <x v="5"/>
    <x v="6"/>
  </r>
  <r>
    <n v="25"/>
    <n v="1707"/>
    <x v="1"/>
    <n v="72767"/>
    <x v="8"/>
    <x v="2"/>
    <x v="2"/>
  </r>
  <r>
    <n v="33"/>
    <n v="2078"/>
    <x v="2"/>
    <n v="59329"/>
    <x v="1"/>
    <x v="5"/>
    <x v="6"/>
  </r>
  <r>
    <n v="30"/>
    <n v="2015"/>
    <x v="0"/>
    <n v="70737"/>
    <x v="2"/>
    <x v="8"/>
    <x v="6"/>
  </r>
  <r>
    <n v="29"/>
    <n v="2021"/>
    <x v="0"/>
    <n v="60404"/>
    <x v="2"/>
    <x v="4"/>
    <x v="6"/>
  </r>
  <r>
    <n v="23"/>
    <n v="1749"/>
    <x v="0"/>
    <n v="55410"/>
    <x v="10"/>
    <x v="3"/>
    <x v="6"/>
  </r>
  <r>
    <n v="21"/>
    <n v="1640"/>
    <x v="1"/>
    <n v="54847"/>
    <x v="12"/>
    <x v="2"/>
    <x v="4"/>
  </r>
  <r>
    <n v="31"/>
    <n v="2000"/>
    <x v="1"/>
    <n v="49405"/>
    <x v="9"/>
    <x v="5"/>
    <x v="5"/>
  </r>
  <r>
    <n v="27"/>
    <n v="1903"/>
    <x v="0"/>
    <n v="53437"/>
    <x v="4"/>
    <x v="2"/>
    <x v="6"/>
  </r>
  <r>
    <n v="25"/>
    <n v="1882"/>
    <x v="2"/>
    <n v="71828"/>
    <x v="7"/>
    <x v="9"/>
    <x v="1"/>
  </r>
  <r>
    <n v="32"/>
    <n v="2159"/>
    <x v="2"/>
    <n v="59782"/>
    <x v="1"/>
    <x v="2"/>
    <x v="6"/>
  </r>
  <r>
    <n v="31"/>
    <n v="1989"/>
    <x v="2"/>
    <n v="68788"/>
    <x v="9"/>
    <x v="2"/>
    <x v="6"/>
  </r>
  <r>
    <n v="29"/>
    <n v="1937"/>
    <x v="1"/>
    <n v="75042"/>
    <x v="4"/>
    <x v="9"/>
    <x v="5"/>
  </r>
  <r>
    <n v="30"/>
    <n v="2177"/>
    <x v="2"/>
    <n v="59979"/>
    <x v="1"/>
    <x v="5"/>
    <x v="6"/>
  </r>
  <r>
    <n v="25"/>
    <n v="1747"/>
    <x v="2"/>
    <n v="74725"/>
    <x v="8"/>
    <x v="9"/>
    <x v="5"/>
  </r>
  <r>
    <n v="32"/>
    <n v="2298"/>
    <x v="2"/>
    <n v="59984"/>
    <x v="1"/>
    <x v="1"/>
    <x v="6"/>
  </r>
  <r>
    <n v="27"/>
    <n v="1926"/>
    <x v="0"/>
    <n v="68447"/>
    <x v="6"/>
    <x v="5"/>
    <x v="5"/>
  </r>
  <r>
    <n v="26"/>
    <n v="1941"/>
    <x v="1"/>
    <n v="35481"/>
    <x v="4"/>
    <x v="0"/>
    <x v="5"/>
  </r>
  <r>
    <n v="25"/>
    <n v="1850"/>
    <x v="2"/>
    <n v="54880"/>
    <x v="5"/>
    <x v="0"/>
    <x v="6"/>
  </r>
  <r>
    <n v="28"/>
    <n v="1924"/>
    <x v="2"/>
    <n v="76989"/>
    <x v="3"/>
    <x v="5"/>
    <x v="6"/>
  </r>
  <r>
    <n v="33"/>
    <n v="2233"/>
    <x v="2"/>
    <n v="60098"/>
    <x v="1"/>
    <x v="2"/>
    <x v="6"/>
  </r>
  <r>
    <n v="25"/>
    <n v="1763"/>
    <x v="1"/>
    <n v="56887"/>
    <x v="8"/>
    <x v="5"/>
    <x v="6"/>
  </r>
  <r>
    <n v="32"/>
    <n v="2205"/>
    <x v="0"/>
    <n v="60466"/>
    <x v="1"/>
    <x v="4"/>
    <x v="6"/>
  </r>
  <r>
    <n v="31"/>
    <n v="2121"/>
    <x v="3"/>
    <n v="72604"/>
    <x v="1"/>
    <x v="4"/>
    <x v="5"/>
  </r>
  <r>
    <n v="29"/>
    <n v="1993"/>
    <x v="0"/>
    <n v="61607"/>
    <x v="3"/>
    <x v="2"/>
    <x v="6"/>
  </r>
  <r>
    <n v="31"/>
    <n v="2062"/>
    <x v="5"/>
    <n v="60588"/>
    <x v="1"/>
    <x v="5"/>
    <x v="6"/>
  </r>
  <r>
    <n v="26"/>
    <n v="1833"/>
    <x v="0"/>
    <n v="61853"/>
    <x v="5"/>
    <x v="2"/>
    <x v="2"/>
  </r>
  <r>
    <n v="23"/>
    <n v="1811"/>
    <x v="0"/>
    <n v="53721"/>
    <x v="11"/>
    <x v="5"/>
    <x v="4"/>
  </r>
  <r>
    <n v="26"/>
    <n v="1951"/>
    <x v="0"/>
    <n v="52750"/>
    <x v="4"/>
    <x v="0"/>
    <x v="5"/>
  </r>
  <r>
    <n v="31"/>
    <n v="2101"/>
    <x v="3"/>
    <n v="75001"/>
    <x v="1"/>
    <x v="4"/>
    <x v="6"/>
  </r>
  <r>
    <n v="25"/>
    <n v="1856"/>
    <x v="5"/>
    <n v="84679"/>
    <x v="7"/>
    <x v="5"/>
    <x v="5"/>
  </r>
  <r>
    <n v="28"/>
    <n v="2004"/>
    <x v="0"/>
    <n v="31889"/>
    <x v="4"/>
    <x v="5"/>
    <x v="5"/>
  </r>
  <r>
    <n v="31"/>
    <n v="2106"/>
    <x v="3"/>
    <n v="76544"/>
    <x v="1"/>
    <x v="9"/>
    <x v="5"/>
  </r>
  <r>
    <n v="31"/>
    <n v="1985"/>
    <x v="1"/>
    <n v="72416"/>
    <x v="2"/>
    <x v="2"/>
    <x v="6"/>
  </r>
  <r>
    <n v="32"/>
    <n v="2075"/>
    <x v="5"/>
    <n v="61446"/>
    <x v="1"/>
    <x v="2"/>
    <x v="1"/>
  </r>
  <r>
    <n v="28"/>
    <n v="1958"/>
    <x v="1"/>
    <n v="49516"/>
    <x v="3"/>
    <x v="5"/>
    <x v="2"/>
  </r>
  <r>
    <n v="31"/>
    <n v="2079"/>
    <x v="5"/>
    <n v="61450"/>
    <x v="1"/>
    <x v="4"/>
    <x v="6"/>
  </r>
  <r>
    <n v="29"/>
    <n v="2001"/>
    <x v="4"/>
    <n v="65737"/>
    <x v="3"/>
    <x v="1"/>
    <x v="6"/>
  </r>
  <r>
    <n v="32"/>
    <n v="2204"/>
    <x v="2"/>
    <n v="61511"/>
    <x v="1"/>
    <x v="9"/>
    <x v="5"/>
  </r>
  <r>
    <n v="27"/>
    <n v="1857"/>
    <x v="5"/>
    <n v="58164"/>
    <x v="5"/>
    <x v="5"/>
    <x v="2"/>
  </r>
  <r>
    <n v="29"/>
    <n v="1965"/>
    <x v="2"/>
    <n v="72052"/>
    <x v="6"/>
    <x v="9"/>
    <x v="6"/>
  </r>
  <r>
    <n v="32"/>
    <n v="2191"/>
    <x v="2"/>
    <n v="61567"/>
    <x v="1"/>
    <x v="9"/>
    <x v="5"/>
  </r>
  <r>
    <n v="31"/>
    <n v="2145"/>
    <x v="3"/>
    <n v="76637"/>
    <x v="1"/>
    <x v="9"/>
    <x v="2"/>
  </r>
  <r>
    <n v="24"/>
    <n v="1840"/>
    <x v="2"/>
    <n v="69606"/>
    <x v="8"/>
    <x v="0"/>
    <x v="5"/>
  </r>
  <r>
    <n v="26"/>
    <n v="1779"/>
    <x v="2"/>
    <n v="66114"/>
    <x v="5"/>
    <x v="0"/>
    <x v="5"/>
  </r>
  <r>
    <n v="28"/>
    <n v="1954"/>
    <x v="1"/>
    <n v="22892"/>
    <x v="3"/>
    <x v="5"/>
    <x v="2"/>
  </r>
  <r>
    <n v="30"/>
    <n v="2024"/>
    <x v="0"/>
    <n v="41464"/>
    <x v="2"/>
    <x v="9"/>
    <x v="2"/>
  </r>
  <r>
    <n v="25"/>
    <n v="1812"/>
    <x v="1"/>
    <n v="46645"/>
    <x v="7"/>
    <x v="5"/>
    <x v="6"/>
  </r>
  <r>
    <n v="24"/>
    <n v="1788"/>
    <x v="2"/>
    <n v="68691"/>
    <x v="8"/>
    <x v="3"/>
    <x v="2"/>
  </r>
  <r>
    <n v="29"/>
    <n v="1988"/>
    <x v="2"/>
    <n v="88421"/>
    <x v="9"/>
    <x v="9"/>
    <x v="2"/>
  </r>
  <r>
    <n v="33"/>
    <n v="2204"/>
    <x v="0"/>
    <n v="61916"/>
    <x v="1"/>
    <x v="4"/>
    <x v="2"/>
  </r>
  <r>
    <n v="27"/>
    <n v="1863"/>
    <x v="5"/>
    <n v="70826"/>
    <x v="6"/>
    <x v="2"/>
    <x v="6"/>
  </r>
  <r>
    <n v="32"/>
    <n v="2222"/>
    <x v="5"/>
    <n v="62214"/>
    <x v="1"/>
    <x v="2"/>
    <x v="6"/>
  </r>
  <r>
    <n v="32"/>
    <n v="2155"/>
    <x v="5"/>
    <n v="62304"/>
    <x v="1"/>
    <x v="2"/>
    <x v="5"/>
  </r>
  <r>
    <n v="29"/>
    <n v="2009"/>
    <x v="4"/>
    <n v="111894"/>
    <x v="3"/>
    <x v="2"/>
    <x v="6"/>
  </r>
  <r>
    <n v="30"/>
    <n v="2063"/>
    <x v="0"/>
    <n v="46029"/>
    <x v="2"/>
    <x v="2"/>
    <x v="2"/>
  </r>
  <r>
    <n v="26"/>
    <n v="1958"/>
    <x v="2"/>
    <n v="54810"/>
    <x v="4"/>
    <x v="5"/>
    <x v="2"/>
  </r>
  <r>
    <n v="32"/>
    <n v="2077"/>
    <x v="0"/>
    <n v="62571"/>
    <x v="1"/>
    <x v="9"/>
    <x v="5"/>
  </r>
  <r>
    <n v="34"/>
    <n v="2363"/>
    <x v="3"/>
    <n v="77473"/>
    <x v="1"/>
    <x v="5"/>
    <x v="5"/>
  </r>
  <r>
    <n v="31"/>
    <n v="2033"/>
    <x v="3"/>
    <n v="77510"/>
    <x v="2"/>
    <x v="5"/>
    <x v="6"/>
  </r>
  <r>
    <n v="29"/>
    <n v="1997"/>
    <x v="5"/>
    <n v="51380"/>
    <x v="3"/>
    <x v="2"/>
    <x v="4"/>
  </r>
  <r>
    <n v="29"/>
    <n v="2074"/>
    <x v="0"/>
    <n v="39310"/>
    <x v="9"/>
    <x v="0"/>
    <x v="2"/>
  </r>
  <r>
    <n v="26"/>
    <n v="1835"/>
    <x v="0"/>
    <n v="67736"/>
    <x v="7"/>
    <x v="1"/>
    <x v="4"/>
  </r>
  <r>
    <n v="28"/>
    <n v="1999"/>
    <x v="4"/>
    <n v="107502"/>
    <x v="2"/>
    <x v="8"/>
    <x v="4"/>
  </r>
  <r>
    <n v="28"/>
    <n v="1893"/>
    <x v="0"/>
    <n v="30293"/>
    <x v="5"/>
    <x v="9"/>
    <x v="0"/>
  </r>
  <r>
    <n v="33"/>
    <n v="2207"/>
    <x v="2"/>
    <n v="63092"/>
    <x v="1"/>
    <x v="2"/>
    <x v="6"/>
  </r>
  <r>
    <n v="33"/>
    <n v="2298"/>
    <x v="5"/>
    <n v="63096"/>
    <x v="1"/>
    <x v="1"/>
    <x v="0"/>
  </r>
  <r>
    <n v="25"/>
    <n v="1816"/>
    <x v="4"/>
    <n v="92063"/>
    <x v="5"/>
    <x v="3"/>
    <x v="5"/>
  </r>
  <r>
    <n v="29"/>
    <n v="2048"/>
    <x v="2"/>
    <n v="70458"/>
    <x v="9"/>
    <x v="2"/>
    <x v="6"/>
  </r>
  <r>
    <n v="32"/>
    <n v="2213"/>
    <x v="5"/>
    <n v="63353"/>
    <x v="1"/>
    <x v="2"/>
    <x v="5"/>
  </r>
  <r>
    <n v="30"/>
    <n v="1967"/>
    <x v="1"/>
    <n v="24122"/>
    <x v="3"/>
    <x v="5"/>
    <x v="1"/>
  </r>
  <r>
    <n v="30"/>
    <n v="1970"/>
    <x v="0"/>
    <n v="48860"/>
    <x v="9"/>
    <x v="1"/>
    <x v="6"/>
  </r>
  <r>
    <n v="29"/>
    <n v="2010"/>
    <x v="5"/>
    <n v="72982"/>
    <x v="3"/>
    <x v="4"/>
    <x v="4"/>
  </r>
  <r>
    <n v="30"/>
    <n v="1943"/>
    <x v="0"/>
    <n v="56933"/>
    <x v="4"/>
    <x v="1"/>
    <x v="4"/>
  </r>
  <r>
    <n v="31"/>
    <n v="2111"/>
    <x v="1"/>
    <n v="63644"/>
    <x v="1"/>
    <x v="5"/>
    <x v="6"/>
  </r>
  <r>
    <n v="29"/>
    <n v="1966"/>
    <x v="0"/>
    <n v="66154"/>
    <x v="6"/>
    <x v="2"/>
    <x v="6"/>
  </r>
  <r>
    <n v="27"/>
    <n v="2014"/>
    <x v="5"/>
    <n v="53131"/>
    <x v="3"/>
    <x v="1"/>
    <x v="4"/>
  </r>
  <r>
    <n v="25"/>
    <n v="1729"/>
    <x v="1"/>
    <n v="22697"/>
    <x v="11"/>
    <x v="3"/>
    <x v="5"/>
  </r>
  <r>
    <n v="28"/>
    <n v="1833"/>
    <x v="4"/>
    <n v="111333"/>
    <x v="6"/>
    <x v="5"/>
    <x v="0"/>
  </r>
  <r>
    <n v="27"/>
    <n v="1986"/>
    <x v="2"/>
    <n v="49942"/>
    <x v="4"/>
    <x v="4"/>
    <x v="6"/>
  </r>
  <r>
    <n v="25"/>
    <n v="1819"/>
    <x v="1"/>
    <n v="28525"/>
    <x v="8"/>
    <x v="3"/>
    <x v="5"/>
  </r>
  <r>
    <n v="25"/>
    <n v="1778"/>
    <x v="2"/>
    <n v="81119"/>
    <x v="7"/>
    <x v="9"/>
    <x v="6"/>
  </r>
  <r>
    <n v="29"/>
    <n v="1917"/>
    <x v="0"/>
    <n v="46412"/>
    <x v="3"/>
    <x v="1"/>
    <x v="6"/>
  </r>
  <r>
    <n v="33"/>
    <n v="2213"/>
    <x v="5"/>
    <n v="63932"/>
    <x v="1"/>
    <x v="4"/>
    <x v="5"/>
  </r>
  <r>
    <n v="29"/>
    <n v="2023"/>
    <x v="5"/>
    <n v="88770"/>
    <x v="9"/>
    <x v="7"/>
    <x v="4"/>
  </r>
  <r>
    <n v="24"/>
    <n v="1781"/>
    <x v="2"/>
    <n v="72460"/>
    <x v="7"/>
    <x v="0"/>
    <x v="0"/>
  </r>
  <r>
    <n v="28"/>
    <n v="1932"/>
    <x v="0"/>
    <n v="32585"/>
    <x v="4"/>
    <x v="0"/>
    <x v="0"/>
  </r>
  <r>
    <n v="29"/>
    <n v="2003"/>
    <x v="1"/>
    <n v="66611"/>
    <x v="9"/>
    <x v="2"/>
    <x v="2"/>
  </r>
  <r>
    <n v="31"/>
    <n v="2178"/>
    <x v="0"/>
    <n v="63953"/>
    <x v="1"/>
    <x v="4"/>
    <x v="6"/>
  </r>
  <r>
    <n v="27"/>
    <n v="1899"/>
    <x v="1"/>
    <n v="73054"/>
    <x v="6"/>
    <x v="2"/>
    <x v="6"/>
  </r>
  <r>
    <n v="28"/>
    <n v="1945"/>
    <x v="4"/>
    <n v="91741"/>
    <x v="9"/>
    <x v="1"/>
    <x v="6"/>
  </r>
  <r>
    <n v="28"/>
    <n v="1883"/>
    <x v="1"/>
    <n v="56567"/>
    <x v="6"/>
    <x v="1"/>
    <x v="4"/>
  </r>
  <r>
    <n v="28"/>
    <n v="1927"/>
    <x v="5"/>
    <n v="82803"/>
    <x v="6"/>
    <x v="4"/>
    <x v="4"/>
  </r>
  <r>
    <n v="29"/>
    <n v="1964"/>
    <x v="0"/>
    <n v="76164"/>
    <x v="4"/>
    <x v="5"/>
    <x v="6"/>
  </r>
  <r>
    <n v="28"/>
    <n v="1979"/>
    <x v="5"/>
    <n v="82767"/>
    <x v="9"/>
    <x v="4"/>
    <x v="6"/>
  </r>
  <r>
    <n v="28"/>
    <n v="1995"/>
    <x v="1"/>
    <n v="45634"/>
    <x v="3"/>
    <x v="9"/>
    <x v="5"/>
  </r>
  <r>
    <n v="27"/>
    <n v="1949"/>
    <x v="1"/>
    <n v="30833"/>
    <x v="4"/>
    <x v="2"/>
    <x v="6"/>
  </r>
  <r>
    <n v="26"/>
    <n v="1763"/>
    <x v="0"/>
    <n v="38095"/>
    <x v="7"/>
    <x v="5"/>
    <x v="1"/>
  </r>
  <r>
    <n v="28"/>
    <n v="2024"/>
    <x v="1"/>
    <n v="71050"/>
    <x v="9"/>
    <x v="5"/>
    <x v="2"/>
  </r>
  <r>
    <n v="31"/>
    <n v="2080"/>
    <x v="2"/>
    <n v="63996"/>
    <x v="1"/>
    <x v="4"/>
    <x v="4"/>
  </r>
  <r>
    <n v="27"/>
    <n v="1809"/>
    <x v="2"/>
    <n v="52098"/>
    <x v="7"/>
    <x v="3"/>
    <x v="7"/>
  </r>
  <r>
    <n v="31"/>
    <n v="2098"/>
    <x v="5"/>
    <n v="64111"/>
    <x v="1"/>
    <x v="9"/>
    <x v="2"/>
  </r>
  <r>
    <n v="32"/>
    <n v="2183"/>
    <x v="2"/>
    <n v="64874"/>
    <x v="1"/>
    <x v="2"/>
    <x v="2"/>
  </r>
  <r>
    <n v="27"/>
    <n v="1979"/>
    <x v="1"/>
    <n v="69626"/>
    <x v="3"/>
    <x v="1"/>
    <x v="6"/>
  </r>
  <r>
    <n v="28"/>
    <n v="1987"/>
    <x v="1"/>
    <n v="68928"/>
    <x v="3"/>
    <x v="2"/>
    <x v="2"/>
  </r>
  <r>
    <n v="33"/>
    <n v="2222"/>
    <x v="0"/>
    <n v="65458"/>
    <x v="1"/>
    <x v="4"/>
    <x v="6"/>
  </r>
  <r>
    <n v="29"/>
    <n v="2026"/>
    <x v="5"/>
    <n v="101966"/>
    <x v="3"/>
    <x v="1"/>
    <x v="5"/>
  </r>
  <r>
    <n v="32"/>
    <n v="2130"/>
    <x v="5"/>
    <n v="65608"/>
    <x v="1"/>
    <x v="8"/>
    <x v="4"/>
  </r>
  <r>
    <n v="29"/>
    <n v="2118"/>
    <x v="1"/>
    <n v="32963"/>
    <x v="2"/>
    <x v="0"/>
    <x v="0"/>
  </r>
  <r>
    <n v="32"/>
    <n v="2279"/>
    <x v="4"/>
    <n v="65650"/>
    <x v="1"/>
    <x v="5"/>
    <x v="5"/>
  </r>
  <r>
    <n v="32"/>
    <n v="2037"/>
    <x v="0"/>
    <n v="84231"/>
    <x v="2"/>
    <x v="1"/>
    <x v="2"/>
  </r>
  <r>
    <n v="31"/>
    <n v="2110"/>
    <x v="2"/>
    <n v="65866"/>
    <x v="1"/>
    <x v="1"/>
    <x v="6"/>
  </r>
  <r>
    <n v="26"/>
    <n v="1883"/>
    <x v="5"/>
    <n v="57927"/>
    <x v="6"/>
    <x v="2"/>
    <x v="6"/>
  </r>
  <r>
    <n v="26"/>
    <n v="1830"/>
    <x v="0"/>
    <n v="33668"/>
    <x v="6"/>
    <x v="1"/>
    <x v="6"/>
  </r>
  <r>
    <n v="33"/>
    <n v="2248"/>
    <x v="5"/>
    <n v="66233"/>
    <x v="1"/>
    <x v="7"/>
    <x v="2"/>
  </r>
  <r>
    <n v="29"/>
    <n v="2021"/>
    <x v="1"/>
    <n v="33392"/>
    <x v="9"/>
    <x v="1"/>
    <x v="6"/>
  </r>
  <r>
    <n v="32"/>
    <n v="2109"/>
    <x v="2"/>
    <n v="67094"/>
    <x v="1"/>
    <x v="2"/>
    <x v="6"/>
  </r>
  <r>
    <n v="25"/>
    <n v="1831"/>
    <x v="4"/>
    <n v="74145"/>
    <x v="5"/>
    <x v="9"/>
    <x v="6"/>
  </r>
  <r>
    <n v="26"/>
    <n v="1975"/>
    <x v="1"/>
    <n v="37441"/>
    <x v="6"/>
    <x v="10"/>
    <x v="2"/>
  </r>
  <r>
    <n v="33"/>
    <n v="2354"/>
    <x v="5"/>
    <n v="67698"/>
    <x v="1"/>
    <x v="7"/>
    <x v="6"/>
  </r>
  <r>
    <n v="32"/>
    <n v="2126"/>
    <x v="3"/>
    <n v="79024"/>
    <x v="1"/>
    <x v="7"/>
    <x v="4"/>
  </r>
  <r>
    <n v="33"/>
    <n v="2191"/>
    <x v="2"/>
    <n v="67834"/>
    <x v="1"/>
    <x v="4"/>
    <x v="6"/>
  </r>
  <r>
    <n v="28"/>
    <n v="1928"/>
    <x v="0"/>
    <n v="79511"/>
    <x v="3"/>
    <x v="7"/>
    <x v="4"/>
  </r>
  <r>
    <n v="24"/>
    <n v="1801"/>
    <x v="2"/>
    <n v="84588"/>
    <x v="7"/>
    <x v="9"/>
    <x v="6"/>
  </r>
  <r>
    <n v="30"/>
    <n v="2033"/>
    <x v="4"/>
    <n v="78168"/>
    <x v="9"/>
    <x v="1"/>
    <x v="5"/>
  </r>
  <r>
    <n v="31"/>
    <n v="2174"/>
    <x v="4"/>
    <n v="67851"/>
    <x v="1"/>
    <x v="2"/>
    <x v="6"/>
  </r>
  <r>
    <n v="29"/>
    <n v="1984"/>
    <x v="1"/>
    <n v="54859"/>
    <x v="9"/>
    <x v="4"/>
    <x v="5"/>
  </r>
  <r>
    <n v="23"/>
    <n v="1750"/>
    <x v="1"/>
    <n v="45059"/>
    <x v="11"/>
    <x v="10"/>
    <x v="2"/>
  </r>
  <r>
    <n v="27"/>
    <n v="1909"/>
    <x v="2"/>
    <n v="50764"/>
    <x v="6"/>
    <x v="9"/>
    <x v="2"/>
  </r>
  <r>
    <n v="29"/>
    <n v="1985"/>
    <x v="5"/>
    <n v="83925"/>
    <x v="4"/>
    <x v="1"/>
    <x v="2"/>
  </r>
  <r>
    <n v="31"/>
    <n v="2262"/>
    <x v="0"/>
    <n v="67931"/>
    <x v="1"/>
    <x v="6"/>
    <x v="4"/>
  </r>
  <r>
    <n v="27"/>
    <n v="1896"/>
    <x v="2"/>
    <n v="71634"/>
    <x v="6"/>
    <x v="9"/>
    <x v="6"/>
  </r>
  <r>
    <n v="32"/>
    <n v="2099"/>
    <x v="1"/>
    <n v="68197"/>
    <x v="1"/>
    <x v="2"/>
    <x v="2"/>
  </r>
  <r>
    <n v="35"/>
    <n v="2385"/>
    <x v="3"/>
    <n v="80609"/>
    <x v="1"/>
    <x v="4"/>
    <x v="6"/>
  </r>
  <r>
    <n v="28"/>
    <n v="1988"/>
    <x v="2"/>
    <n v="57703"/>
    <x v="9"/>
    <x v="5"/>
    <x v="6"/>
  </r>
  <r>
    <n v="28"/>
    <n v="2078"/>
    <x v="2"/>
    <n v="91873"/>
    <x v="2"/>
    <x v="1"/>
    <x v="5"/>
  </r>
  <r>
    <n v="27"/>
    <n v="1884"/>
    <x v="1"/>
    <n v="22932"/>
    <x v="4"/>
    <x v="3"/>
    <x v="5"/>
  </r>
  <r>
    <n v="25"/>
    <n v="1892"/>
    <x v="4"/>
    <n v="72725"/>
    <x v="5"/>
    <x v="5"/>
    <x v="6"/>
  </r>
  <r>
    <n v="27"/>
    <n v="1973"/>
    <x v="2"/>
    <n v="82813"/>
    <x v="6"/>
    <x v="5"/>
    <x v="6"/>
  </r>
  <r>
    <n v="28"/>
    <n v="2064"/>
    <x v="2"/>
    <n v="70783"/>
    <x v="9"/>
    <x v="1"/>
    <x v="6"/>
  </r>
  <r>
    <n v="27"/>
    <n v="1882"/>
    <x v="5"/>
    <n v="67599"/>
    <x v="6"/>
    <x v="5"/>
    <x v="6"/>
  </r>
  <r>
    <n v="32"/>
    <n v="2141"/>
    <x v="2"/>
    <n v="68337"/>
    <x v="1"/>
    <x v="4"/>
    <x v="6"/>
  </r>
  <r>
    <n v="33"/>
    <n v="2133"/>
    <x v="5"/>
    <n v="68917"/>
    <x v="1"/>
    <x v="5"/>
    <x v="2"/>
  </r>
  <r>
    <n v="27"/>
    <n v="1950"/>
    <x v="0"/>
    <n v="89155"/>
    <x v="6"/>
    <x v="9"/>
    <x v="0"/>
  </r>
  <r>
    <n v="31"/>
    <n v="2118"/>
    <x v="2"/>
    <n v="68920"/>
    <x v="1"/>
    <x v="5"/>
    <x v="5"/>
  </r>
  <r>
    <n v="29"/>
    <n v="2056"/>
    <x v="1"/>
    <n v="45521"/>
    <x v="9"/>
    <x v="9"/>
    <x v="5"/>
  </r>
  <r>
    <n v="27"/>
    <n v="1873"/>
    <x v="2"/>
    <n v="86540"/>
    <x v="6"/>
    <x v="5"/>
    <x v="5"/>
  </r>
  <r>
    <n v="26"/>
    <n v="1919"/>
    <x v="1"/>
    <n v="63216"/>
    <x v="6"/>
    <x v="1"/>
    <x v="6"/>
  </r>
  <r>
    <n v="29"/>
    <n v="2081"/>
    <x v="4"/>
    <n v="69070"/>
    <x v="1"/>
    <x v="5"/>
    <x v="6"/>
  </r>
  <r>
    <n v="27"/>
    <n v="1989"/>
    <x v="4"/>
    <n v="71910"/>
    <x v="9"/>
    <x v="1"/>
    <x v="4"/>
  </r>
  <r>
    <n v="26"/>
    <n v="1882"/>
    <x v="1"/>
    <n v="55525"/>
    <x v="5"/>
    <x v="0"/>
    <x v="5"/>
  </r>
  <r>
    <n v="28"/>
    <n v="2026"/>
    <x v="3"/>
    <n v="80678"/>
    <x v="2"/>
    <x v="5"/>
    <x v="0"/>
  </r>
  <r>
    <n v="27"/>
    <n v="1895"/>
    <x v="0"/>
    <n v="56359"/>
    <x v="4"/>
    <x v="5"/>
    <x v="6"/>
  </r>
  <r>
    <n v="25"/>
    <n v="1708"/>
    <x v="2"/>
    <n v="47134"/>
    <x v="8"/>
    <x v="3"/>
    <x v="5"/>
  </r>
  <r>
    <n v="28"/>
    <n v="1933"/>
    <x v="0"/>
    <n v="44433"/>
    <x v="3"/>
    <x v="0"/>
    <x v="1"/>
  </r>
  <r>
    <n v="31"/>
    <n v="2138"/>
    <x v="4"/>
    <n v="69281"/>
    <x v="1"/>
    <x v="9"/>
    <x v="5"/>
  </r>
  <r>
    <n v="23"/>
    <n v="1772"/>
    <x v="2"/>
    <n v="62215"/>
    <x v="8"/>
    <x v="5"/>
    <x v="4"/>
  </r>
  <r>
    <n v="28"/>
    <n v="1976"/>
    <x v="0"/>
    <n v="44273"/>
    <x v="3"/>
    <x v="2"/>
    <x v="5"/>
  </r>
  <r>
    <n v="30"/>
    <n v="2046"/>
    <x v="0"/>
    <n v="61291"/>
    <x v="9"/>
    <x v="1"/>
    <x v="6"/>
  </r>
  <r>
    <n v="29"/>
    <n v="1972"/>
    <x v="1"/>
    <n v="57891"/>
    <x v="9"/>
    <x v="2"/>
    <x v="6"/>
  </r>
  <r>
    <n v="34"/>
    <n v="2330"/>
    <x v="2"/>
    <n v="69850"/>
    <x v="1"/>
    <x v="4"/>
    <x v="2"/>
  </r>
  <r>
    <n v="31"/>
    <n v="2068"/>
    <x v="5"/>
    <n v="70007"/>
    <x v="1"/>
    <x v="9"/>
    <x v="2"/>
  </r>
  <r>
    <n v="30"/>
    <n v="2099"/>
    <x v="5"/>
    <n v="70238"/>
    <x v="1"/>
    <x v="4"/>
    <x v="0"/>
  </r>
  <r>
    <n v="31"/>
    <n v="2114"/>
    <x v="4"/>
    <n v="70412"/>
    <x v="1"/>
    <x v="9"/>
    <x v="5"/>
  </r>
  <r>
    <n v="24"/>
    <n v="1715"/>
    <x v="5"/>
    <n v="82959"/>
    <x v="0"/>
    <x v="0"/>
    <x v="5"/>
  </r>
  <r>
    <n v="29"/>
    <n v="1952"/>
    <x v="2"/>
    <n v="70871"/>
    <x v="3"/>
    <x v="1"/>
    <x v="6"/>
  </r>
  <r>
    <n v="35"/>
    <n v="2290"/>
    <x v="4"/>
    <n v="70541"/>
    <x v="1"/>
    <x v="6"/>
    <x v="2"/>
  </r>
  <r>
    <n v="29"/>
    <n v="2018"/>
    <x v="1"/>
    <n v="52651"/>
    <x v="2"/>
    <x v="2"/>
    <x v="2"/>
  </r>
  <r>
    <n v="25"/>
    <n v="1856"/>
    <x v="2"/>
    <n v="76085"/>
    <x v="6"/>
    <x v="4"/>
    <x v="4"/>
  </r>
  <r>
    <n v="29"/>
    <n v="2101"/>
    <x v="5"/>
    <n v="39594"/>
    <x v="2"/>
    <x v="1"/>
    <x v="6"/>
  </r>
  <r>
    <n v="27"/>
    <n v="2076"/>
    <x v="4"/>
    <n v="70671"/>
    <x v="1"/>
    <x v="3"/>
    <x v="5"/>
  </r>
  <r>
    <n v="33"/>
    <n v="2110"/>
    <x v="0"/>
    <n v="70819"/>
    <x v="1"/>
    <x v="8"/>
    <x v="4"/>
  </r>
  <r>
    <n v="32"/>
    <n v="2154"/>
    <x v="2"/>
    <n v="70905"/>
    <x v="1"/>
    <x v="2"/>
    <x v="6"/>
  </r>
  <r>
    <n v="31"/>
    <n v="2303"/>
    <x v="4"/>
    <n v="71074"/>
    <x v="1"/>
    <x v="7"/>
    <x v="4"/>
  </r>
  <r>
    <n v="31"/>
    <n v="2193"/>
    <x v="4"/>
    <n v="71108"/>
    <x v="1"/>
    <x v="1"/>
    <x v="6"/>
  </r>
  <r>
    <n v="27"/>
    <n v="1875"/>
    <x v="1"/>
    <n v="39808"/>
    <x v="6"/>
    <x v="5"/>
    <x v="5"/>
  </r>
  <r>
    <n v="29"/>
    <n v="1967"/>
    <x v="5"/>
    <n v="76076"/>
    <x v="9"/>
    <x v="4"/>
    <x v="2"/>
  </r>
  <r>
    <n v="28"/>
    <n v="1945"/>
    <x v="0"/>
    <n v="59708"/>
    <x v="5"/>
    <x v="4"/>
    <x v="5"/>
  </r>
  <r>
    <n v="30"/>
    <n v="2101"/>
    <x v="4"/>
    <n v="71120"/>
    <x v="1"/>
    <x v="5"/>
    <x v="5"/>
  </r>
  <r>
    <n v="27"/>
    <n v="1800"/>
    <x v="0"/>
    <n v="55685"/>
    <x v="5"/>
    <x v="3"/>
    <x v="5"/>
  </r>
  <r>
    <n v="29"/>
    <n v="1956"/>
    <x v="4"/>
    <n v="84773"/>
    <x v="3"/>
    <x v="5"/>
    <x v="0"/>
  </r>
  <r>
    <n v="29"/>
    <n v="2059"/>
    <x v="4"/>
    <n v="66884"/>
    <x v="2"/>
    <x v="5"/>
    <x v="5"/>
  </r>
  <r>
    <n v="31"/>
    <n v="2087"/>
    <x v="5"/>
    <n v="71209"/>
    <x v="1"/>
    <x v="8"/>
    <x v="0"/>
  </r>
  <r>
    <n v="28"/>
    <n v="1855"/>
    <x v="1"/>
    <n v="30246"/>
    <x v="6"/>
    <x v="9"/>
    <x v="5"/>
  </r>
  <r>
    <n v="25"/>
    <n v="1864"/>
    <x v="2"/>
    <n v="68990"/>
    <x v="8"/>
    <x v="3"/>
    <x v="2"/>
  </r>
  <r>
    <n v="30"/>
    <n v="2059"/>
    <x v="5"/>
    <n v="71283"/>
    <x v="1"/>
    <x v="8"/>
    <x v="4"/>
  </r>
  <r>
    <n v="30"/>
    <n v="2101"/>
    <x v="4"/>
    <n v="71340"/>
    <x v="1"/>
    <x v="0"/>
    <x v="1"/>
  </r>
  <r>
    <n v="32"/>
    <n v="2126"/>
    <x v="0"/>
    <n v="71585"/>
    <x v="1"/>
    <x v="3"/>
    <x v="2"/>
  </r>
  <r>
    <n v="28"/>
    <n v="1935"/>
    <x v="0"/>
    <n v="76499"/>
    <x v="4"/>
    <x v="9"/>
    <x v="5"/>
  </r>
  <r>
    <n v="24"/>
    <n v="1685"/>
    <x v="1"/>
    <n v="42246"/>
    <x v="11"/>
    <x v="3"/>
    <x v="2"/>
  </r>
  <r>
    <n v="30"/>
    <n v="2102"/>
    <x v="1"/>
    <n v="38675"/>
    <x v="2"/>
    <x v="2"/>
    <x v="5"/>
  </r>
  <r>
    <n v="30"/>
    <n v="2165"/>
    <x v="5"/>
    <n v="71615"/>
    <x v="1"/>
    <x v="1"/>
    <x v="1"/>
  </r>
  <r>
    <n v="28"/>
    <n v="1934"/>
    <x v="1"/>
    <n v="64746"/>
    <x v="3"/>
    <x v="3"/>
    <x v="5"/>
  </r>
  <r>
    <n v="27"/>
    <n v="1923"/>
    <x v="0"/>
    <n v="44380"/>
    <x v="4"/>
    <x v="1"/>
    <x v="5"/>
  </r>
  <r>
    <n v="33"/>
    <n v="2234"/>
    <x v="0"/>
    <n v="71657"/>
    <x v="1"/>
    <x v="6"/>
    <x v="4"/>
  </r>
  <r>
    <n v="28"/>
    <n v="2013"/>
    <x v="0"/>
    <n v="54189"/>
    <x v="3"/>
    <x v="5"/>
    <x v="6"/>
  </r>
  <r>
    <n v="34"/>
    <n v="2211"/>
    <x v="2"/>
    <n v="72022"/>
    <x v="1"/>
    <x v="1"/>
    <x v="6"/>
  </r>
  <r>
    <n v="25"/>
    <n v="1934"/>
    <x v="5"/>
    <n v="55311"/>
    <x v="5"/>
    <x v="1"/>
    <x v="4"/>
  </r>
  <r>
    <n v="31"/>
    <n v="2166"/>
    <x v="4"/>
    <n v="72184"/>
    <x v="1"/>
    <x v="5"/>
    <x v="6"/>
  </r>
  <r>
    <n v="29"/>
    <n v="2044"/>
    <x v="5"/>
    <n v="79376"/>
    <x v="9"/>
    <x v="4"/>
    <x v="1"/>
  </r>
  <r>
    <n v="27"/>
    <n v="1974"/>
    <x v="4"/>
    <n v="70771"/>
    <x v="6"/>
    <x v="3"/>
    <x v="2"/>
  </r>
  <r>
    <n v="29"/>
    <n v="2113"/>
    <x v="2"/>
    <n v="72302"/>
    <x v="1"/>
    <x v="1"/>
    <x v="1"/>
  </r>
  <r>
    <n v="25"/>
    <n v="1806"/>
    <x v="2"/>
    <n v="76153"/>
    <x v="5"/>
    <x v="9"/>
    <x v="6"/>
  </r>
  <r>
    <n v="26"/>
    <n v="1771"/>
    <x v="0"/>
    <n v="57030"/>
    <x v="7"/>
    <x v="9"/>
    <x v="6"/>
  </r>
  <r>
    <n v="27"/>
    <n v="1960"/>
    <x v="0"/>
    <n v="47355"/>
    <x v="3"/>
    <x v="5"/>
    <x v="5"/>
  </r>
  <r>
    <n v="32"/>
    <n v="2180"/>
    <x v="4"/>
    <n v="72370"/>
    <x v="1"/>
    <x v="7"/>
    <x v="6"/>
  </r>
  <r>
    <n v="28"/>
    <n v="1981"/>
    <x v="0"/>
    <n v="68553"/>
    <x v="3"/>
    <x v="2"/>
    <x v="5"/>
  </r>
  <r>
    <n v="29"/>
    <n v="2063"/>
    <x v="1"/>
    <n v="78554"/>
    <x v="3"/>
    <x v="8"/>
    <x v="4"/>
  </r>
  <r>
    <n v="25"/>
    <n v="1937"/>
    <x v="1"/>
    <n v="47676"/>
    <x v="4"/>
    <x v="5"/>
    <x v="5"/>
  </r>
  <r>
    <n v="28"/>
    <n v="1989"/>
    <x v="1"/>
    <n v="79527"/>
    <x v="4"/>
    <x v="5"/>
    <x v="6"/>
  </r>
  <r>
    <n v="27"/>
    <n v="1957"/>
    <x v="5"/>
    <n v="65536"/>
    <x v="3"/>
    <x v="2"/>
    <x v="6"/>
  </r>
  <r>
    <n v="30"/>
    <n v="1992"/>
    <x v="1"/>
    <n v="66121"/>
    <x v="9"/>
    <x v="9"/>
    <x v="0"/>
  </r>
  <r>
    <n v="29"/>
    <n v="1938"/>
    <x v="5"/>
    <n v="76536"/>
    <x v="3"/>
    <x v="9"/>
    <x v="1"/>
  </r>
  <r>
    <n v="28"/>
    <n v="2123"/>
    <x v="3"/>
    <n v="82476"/>
    <x v="1"/>
    <x v="4"/>
    <x v="6"/>
  </r>
  <r>
    <n v="26"/>
    <n v="1871"/>
    <x v="2"/>
    <n v="47948"/>
    <x v="5"/>
    <x v="9"/>
    <x v="5"/>
  </r>
  <r>
    <n v="31"/>
    <n v="2133"/>
    <x v="2"/>
    <n v="72536"/>
    <x v="1"/>
    <x v="9"/>
    <x v="5"/>
  </r>
  <r>
    <n v="27"/>
    <n v="1947"/>
    <x v="0"/>
    <n v="50013"/>
    <x v="4"/>
    <x v="5"/>
    <x v="5"/>
  </r>
  <r>
    <n v="31"/>
    <n v="2072"/>
    <x v="0"/>
    <n v="51642"/>
    <x v="2"/>
    <x v="1"/>
    <x v="6"/>
  </r>
  <r>
    <n v="28"/>
    <n v="2012"/>
    <x v="2"/>
    <n v="66896"/>
    <x v="3"/>
    <x v="4"/>
    <x v="4"/>
  </r>
  <r>
    <n v="34"/>
    <n v="2282"/>
    <x v="3"/>
    <n v="83338"/>
    <x v="1"/>
    <x v="5"/>
    <x v="5"/>
  </r>
  <r>
    <n v="22"/>
    <n v="1598"/>
    <x v="2"/>
    <n v="73060"/>
    <x v="12"/>
    <x v="3"/>
    <x v="5"/>
  </r>
  <r>
    <n v="29"/>
    <n v="2018"/>
    <x v="5"/>
    <n v="67213"/>
    <x v="3"/>
    <x v="5"/>
    <x v="6"/>
  </r>
  <r>
    <n v="30"/>
    <n v="2060"/>
    <x v="5"/>
    <n v="101694"/>
    <x v="9"/>
    <x v="8"/>
    <x v="4"/>
  </r>
  <r>
    <n v="30"/>
    <n v="2167"/>
    <x v="4"/>
    <n v="72606"/>
    <x v="1"/>
    <x v="8"/>
    <x v="2"/>
  </r>
  <r>
    <n v="29"/>
    <n v="2016"/>
    <x v="1"/>
    <n v="36428"/>
    <x v="9"/>
    <x v="9"/>
    <x v="5"/>
  </r>
  <r>
    <n v="31"/>
    <n v="2134"/>
    <x v="4"/>
    <n v="72768"/>
    <x v="1"/>
    <x v="2"/>
    <x v="5"/>
  </r>
  <r>
    <n v="29"/>
    <n v="2056"/>
    <x v="5"/>
    <n v="79834"/>
    <x v="2"/>
    <x v="2"/>
    <x v="6"/>
  </r>
  <r>
    <n v="27"/>
    <n v="1970"/>
    <x v="5"/>
    <n v="70870"/>
    <x v="6"/>
    <x v="5"/>
    <x v="2"/>
  </r>
  <r>
    <n v="31"/>
    <n v="2111"/>
    <x v="5"/>
    <n v="72953"/>
    <x v="1"/>
    <x v="5"/>
    <x v="5"/>
  </r>
  <r>
    <n v="29"/>
    <n v="2041"/>
    <x v="5"/>
    <n v="99695"/>
    <x v="2"/>
    <x v="4"/>
    <x v="2"/>
  </r>
  <r>
    <n v="27"/>
    <n v="1868"/>
    <x v="2"/>
    <n v="56722"/>
    <x v="6"/>
    <x v="5"/>
    <x v="6"/>
  </r>
  <r>
    <n v="29"/>
    <n v="2014"/>
    <x v="2"/>
    <n v="56964"/>
    <x v="2"/>
    <x v="10"/>
    <x v="7"/>
  </r>
  <r>
    <n v="24"/>
    <n v="1888"/>
    <x v="4"/>
    <n v="66372"/>
    <x v="5"/>
    <x v="5"/>
    <x v="6"/>
  </r>
  <r>
    <n v="24"/>
    <n v="1733"/>
    <x v="5"/>
    <n v="47323"/>
    <x v="8"/>
    <x v="10"/>
    <x v="2"/>
  </r>
  <r>
    <n v="28"/>
    <n v="1956"/>
    <x v="5"/>
    <n v="62151"/>
    <x v="4"/>
    <x v="2"/>
    <x v="6"/>
  </r>
  <r>
    <n v="30"/>
    <n v="2056"/>
    <x v="0"/>
    <n v="72235"/>
    <x v="2"/>
    <x v="2"/>
    <x v="5"/>
  </r>
  <r>
    <n v="31"/>
    <n v="2146"/>
    <x v="0"/>
    <n v="73118"/>
    <x v="1"/>
    <x v="5"/>
    <x v="0"/>
  </r>
  <r>
    <n v="28"/>
    <n v="1849"/>
    <x v="0"/>
    <n v="49161"/>
    <x v="5"/>
    <x v="1"/>
    <x v="5"/>
  </r>
  <r>
    <n v="30"/>
    <n v="2028"/>
    <x v="2"/>
    <n v="73172"/>
    <x v="1"/>
    <x v="2"/>
    <x v="6"/>
  </r>
  <r>
    <n v="28"/>
    <n v="1899"/>
    <x v="0"/>
    <n v="60887"/>
    <x v="4"/>
    <x v="2"/>
    <x v="1"/>
  </r>
  <r>
    <n v="32"/>
    <n v="2006"/>
    <x v="5"/>
    <n v="73173"/>
    <x v="1"/>
    <x v="5"/>
    <x v="2"/>
  </r>
  <r>
    <n v="24"/>
    <n v="1748"/>
    <x v="2"/>
    <n v="89555"/>
    <x v="8"/>
    <x v="2"/>
    <x v="6"/>
  </r>
  <r>
    <n v="31"/>
    <n v="2204"/>
    <x v="2"/>
    <n v="73901"/>
    <x v="1"/>
    <x v="7"/>
    <x v="5"/>
  </r>
  <r>
    <n v="33"/>
    <n v="2279"/>
    <x v="4"/>
    <n v="73979"/>
    <x v="1"/>
    <x v="1"/>
    <x v="6"/>
  </r>
  <r>
    <n v="28"/>
    <n v="1993"/>
    <x v="3"/>
    <n v="83385"/>
    <x v="4"/>
    <x v="2"/>
    <x v="0"/>
  </r>
  <r>
    <n v="28"/>
    <n v="1938"/>
    <x v="0"/>
    <n v="56564"/>
    <x v="6"/>
    <x v="9"/>
    <x v="1"/>
  </r>
  <r>
    <n v="27"/>
    <n v="1978"/>
    <x v="2"/>
    <n v="74675"/>
    <x v="4"/>
    <x v="2"/>
    <x v="6"/>
  </r>
  <r>
    <n v="29"/>
    <n v="2058"/>
    <x v="5"/>
    <n v="74172"/>
    <x v="1"/>
    <x v="2"/>
    <x v="0"/>
  </r>
  <r>
    <n v="26"/>
    <n v="1917"/>
    <x v="2"/>
    <n v="48630"/>
    <x v="6"/>
    <x v="5"/>
    <x v="5"/>
  </r>
  <r>
    <n v="31"/>
    <n v="2156"/>
    <x v="4"/>
    <n v="74254"/>
    <x v="1"/>
    <x v="2"/>
    <x v="2"/>
  </r>
  <r>
    <n v="27"/>
    <n v="1894"/>
    <x v="2"/>
    <n v="72324"/>
    <x v="4"/>
    <x v="4"/>
    <x v="4"/>
  </r>
  <r>
    <n v="26"/>
    <n v="1969"/>
    <x v="1"/>
    <n v="57007"/>
    <x v="4"/>
    <x v="9"/>
    <x v="5"/>
  </r>
  <r>
    <n v="26"/>
    <n v="1872"/>
    <x v="0"/>
    <n v="30384"/>
    <x v="5"/>
    <x v="10"/>
    <x v="2"/>
  </r>
  <r>
    <n v="28"/>
    <n v="1914"/>
    <x v="0"/>
    <n v="44890"/>
    <x v="6"/>
    <x v="5"/>
    <x v="2"/>
  </r>
  <r>
    <n v="26"/>
    <n v="2004"/>
    <x v="4"/>
    <n v="83394"/>
    <x v="3"/>
    <x v="5"/>
    <x v="6"/>
  </r>
  <r>
    <n v="28"/>
    <n v="2003"/>
    <x v="4"/>
    <n v="64362"/>
    <x v="4"/>
    <x v="1"/>
    <x v="0"/>
  </r>
  <r>
    <n v="27"/>
    <n v="1896"/>
    <x v="1"/>
    <n v="55887"/>
    <x v="4"/>
    <x v="0"/>
    <x v="0"/>
  </r>
  <r>
    <n v="28"/>
    <n v="1897"/>
    <x v="0"/>
    <n v="55399"/>
    <x v="6"/>
    <x v="9"/>
    <x v="6"/>
  </r>
  <r>
    <n v="30"/>
    <n v="1985"/>
    <x v="2"/>
    <n v="81840"/>
    <x v="9"/>
    <x v="1"/>
    <x v="6"/>
  </r>
  <r>
    <n v="27"/>
    <n v="1916"/>
    <x v="2"/>
    <n v="67994"/>
    <x v="6"/>
    <x v="5"/>
    <x v="6"/>
  </r>
  <r>
    <n v="32"/>
    <n v="2164"/>
    <x v="0"/>
    <n v="74259"/>
    <x v="1"/>
    <x v="1"/>
    <x v="6"/>
  </r>
  <r>
    <n v="26"/>
    <n v="1750"/>
    <x v="1"/>
    <n v="45142"/>
    <x v="8"/>
    <x v="2"/>
    <x v="6"/>
  </r>
  <r>
    <n v="30"/>
    <n v="2018"/>
    <x v="1"/>
    <n v="58297"/>
    <x v="2"/>
    <x v="5"/>
    <x v="0"/>
  </r>
  <r>
    <n v="29"/>
    <n v="2013"/>
    <x v="0"/>
    <n v="91228"/>
    <x v="3"/>
    <x v="2"/>
    <x v="6"/>
  </r>
  <r>
    <n v="33"/>
    <n v="2238"/>
    <x v="2"/>
    <n v="74347"/>
    <x v="1"/>
    <x v="6"/>
    <x v="4"/>
  </r>
  <r>
    <n v="25"/>
    <n v="1891"/>
    <x v="2"/>
    <n v="71120"/>
    <x v="5"/>
    <x v="9"/>
    <x v="6"/>
  </r>
  <r>
    <n v="30"/>
    <n v="2014"/>
    <x v="2"/>
    <n v="45340"/>
    <x v="2"/>
    <x v="3"/>
    <x v="2"/>
  </r>
  <r>
    <n v="28"/>
    <n v="1938"/>
    <x v="1"/>
    <n v="19452"/>
    <x v="3"/>
    <x v="10"/>
    <x v="2"/>
  </r>
  <r>
    <n v="31"/>
    <n v="2171"/>
    <x v="4"/>
    <n v="74624"/>
    <x v="1"/>
    <x v="4"/>
    <x v="2"/>
  </r>
  <r>
    <n v="32"/>
    <n v="2165"/>
    <x v="4"/>
    <n v="74655"/>
    <x v="1"/>
    <x v="9"/>
    <x v="5"/>
  </r>
  <r>
    <n v="33"/>
    <n v="2153"/>
    <x v="5"/>
    <n v="74855"/>
    <x v="1"/>
    <x v="1"/>
    <x v="5"/>
  </r>
  <r>
    <n v="35"/>
    <n v="2296"/>
    <x v="3"/>
    <n v="83525"/>
    <x v="1"/>
    <x v="8"/>
    <x v="6"/>
  </r>
  <r>
    <n v="30"/>
    <n v="2120"/>
    <x v="3"/>
    <n v="84474"/>
    <x v="1"/>
    <x v="1"/>
    <x v="6"/>
  </r>
  <r>
    <n v="25"/>
    <n v="1854"/>
    <x v="0"/>
    <n v="37021"/>
    <x v="7"/>
    <x v="11"/>
    <x v="7"/>
  </r>
  <r>
    <n v="32"/>
    <n v="2250"/>
    <x v="2"/>
    <n v="75126"/>
    <x v="1"/>
    <x v="7"/>
    <x v="0"/>
  </r>
  <r>
    <n v="28"/>
    <n v="1888"/>
    <x v="0"/>
    <n v="48701"/>
    <x v="3"/>
    <x v="9"/>
    <x v="5"/>
  </r>
  <r>
    <n v="27"/>
    <n v="1931"/>
    <x v="2"/>
    <n v="46610"/>
    <x v="3"/>
    <x v="0"/>
    <x v="2"/>
  </r>
  <r>
    <n v="30"/>
    <n v="2081"/>
    <x v="5"/>
    <n v="71530"/>
    <x v="2"/>
    <x v="4"/>
    <x v="4"/>
  </r>
  <r>
    <n v="31"/>
    <n v="2016"/>
    <x v="5"/>
    <n v="74128"/>
    <x v="2"/>
    <x v="5"/>
    <x v="5"/>
  </r>
  <r>
    <n v="29"/>
    <n v="2018"/>
    <x v="2"/>
    <n v="48783"/>
    <x v="2"/>
    <x v="2"/>
    <x v="0"/>
  </r>
  <r>
    <n v="31"/>
    <n v="2144"/>
    <x v="5"/>
    <n v="75148"/>
    <x v="1"/>
    <x v="2"/>
    <x v="2"/>
  </r>
  <r>
    <n v="30"/>
    <n v="2177"/>
    <x v="5"/>
    <n v="75373"/>
    <x v="1"/>
    <x v="2"/>
    <x v="5"/>
  </r>
  <r>
    <n v="28"/>
    <n v="2055"/>
    <x v="5"/>
    <n v="75310"/>
    <x v="9"/>
    <x v="7"/>
    <x v="5"/>
  </r>
  <r>
    <n v="27"/>
    <n v="1943"/>
    <x v="2"/>
    <n v="77835"/>
    <x v="3"/>
    <x v="9"/>
    <x v="7"/>
  </r>
  <r>
    <n v="31"/>
    <n v="2049"/>
    <x v="3"/>
    <n v="84720"/>
    <x v="1"/>
    <x v="8"/>
    <x v="5"/>
  </r>
  <r>
    <n v="28"/>
    <n v="1925"/>
    <x v="1"/>
    <n v="49750"/>
    <x v="4"/>
    <x v="5"/>
    <x v="1"/>
  </r>
  <r>
    <n v="21"/>
    <n v="1628"/>
    <x v="1"/>
    <n v="36769"/>
    <x v="12"/>
    <x v="0"/>
    <x v="2"/>
  </r>
  <r>
    <n v="30"/>
    <n v="2096"/>
    <x v="2"/>
    <n v="75559"/>
    <x v="1"/>
    <x v="1"/>
    <x v="6"/>
  </r>
  <r>
    <n v="27"/>
    <n v="1934"/>
    <x v="1"/>
    <n v="71045"/>
    <x v="5"/>
    <x v="2"/>
    <x v="5"/>
  </r>
  <r>
    <n v="26"/>
    <n v="1855"/>
    <x v="5"/>
    <n v="76883"/>
    <x v="6"/>
    <x v="1"/>
    <x v="1"/>
  </r>
  <r>
    <n v="25"/>
    <n v="1880"/>
    <x v="1"/>
    <n v="27165"/>
    <x v="7"/>
    <x v="0"/>
    <x v="5"/>
  </r>
  <r>
    <n v="27"/>
    <n v="1797"/>
    <x v="1"/>
    <n v="55458"/>
    <x v="7"/>
    <x v="9"/>
    <x v="6"/>
  </r>
  <r>
    <n v="31"/>
    <n v="2214"/>
    <x v="2"/>
    <n v="75645"/>
    <x v="1"/>
    <x v="8"/>
    <x v="4"/>
  </r>
  <r>
    <n v="30"/>
    <n v="2235"/>
    <x v="4"/>
    <n v="75686"/>
    <x v="1"/>
    <x v="1"/>
    <x v="6"/>
  </r>
  <r>
    <n v="26"/>
    <n v="1797"/>
    <x v="1"/>
    <n v="55366"/>
    <x v="5"/>
    <x v="5"/>
    <x v="6"/>
  </r>
  <r>
    <n v="33"/>
    <n v="2194"/>
    <x v="5"/>
    <n v="75808"/>
    <x v="1"/>
    <x v="9"/>
    <x v="5"/>
  </r>
  <r>
    <n v="26"/>
    <n v="1888"/>
    <x v="1"/>
    <n v="42848"/>
    <x v="6"/>
    <x v="5"/>
    <x v="5"/>
  </r>
  <r>
    <n v="29"/>
    <n v="2090"/>
    <x v="5"/>
    <n v="75817"/>
    <x v="1"/>
    <x v="2"/>
    <x v="5"/>
  </r>
  <r>
    <n v="26"/>
    <n v="2007"/>
    <x v="1"/>
    <n v="36811"/>
    <x v="3"/>
    <x v="5"/>
    <x v="1"/>
  </r>
  <r>
    <n v="30"/>
    <n v="2120"/>
    <x v="2"/>
    <n v="75846"/>
    <x v="1"/>
    <x v="5"/>
    <x v="2"/>
  </r>
  <r>
    <n v="32"/>
    <n v="2171"/>
    <x v="5"/>
    <n v="76111"/>
    <x v="1"/>
    <x v="2"/>
    <x v="5"/>
  </r>
  <r>
    <n v="31"/>
    <n v="2007"/>
    <x v="2"/>
    <n v="76363"/>
    <x v="1"/>
    <x v="2"/>
    <x v="0"/>
  </r>
  <r>
    <n v="31"/>
    <n v="2163"/>
    <x v="2"/>
    <n v="76445"/>
    <x v="1"/>
    <x v="5"/>
    <x v="5"/>
  </r>
  <r>
    <n v="27"/>
    <n v="2016"/>
    <x v="5"/>
    <n v="74430"/>
    <x v="2"/>
    <x v="1"/>
    <x v="5"/>
  </r>
  <r>
    <n v="28"/>
    <n v="1980"/>
    <x v="2"/>
    <n v="59923"/>
    <x v="9"/>
    <x v="10"/>
    <x v="0"/>
  </r>
  <r>
    <n v="31"/>
    <n v="2081"/>
    <x v="0"/>
    <n v="75411"/>
    <x v="2"/>
    <x v="8"/>
    <x v="6"/>
  </r>
  <r>
    <n v="25"/>
    <n v="1852"/>
    <x v="4"/>
    <n v="93113"/>
    <x v="5"/>
    <x v="1"/>
    <x v="6"/>
  </r>
  <r>
    <n v="31"/>
    <n v="2051"/>
    <x v="3"/>
    <n v="85519"/>
    <x v="1"/>
    <x v="4"/>
    <x v="6"/>
  </r>
  <r>
    <n v="30"/>
    <n v="2017"/>
    <x v="5"/>
    <n v="56874"/>
    <x v="2"/>
    <x v="5"/>
    <x v="6"/>
  </r>
  <r>
    <n v="28"/>
    <n v="1954"/>
    <x v="5"/>
    <n v="89951"/>
    <x v="3"/>
    <x v="4"/>
    <x v="6"/>
  </r>
  <r>
    <n v="29"/>
    <n v="2071"/>
    <x v="5"/>
    <n v="76588"/>
    <x v="1"/>
    <x v="1"/>
    <x v="6"/>
  </r>
  <r>
    <n v="27"/>
    <n v="2063"/>
    <x v="3"/>
    <n v="85553"/>
    <x v="1"/>
    <x v="7"/>
    <x v="4"/>
  </r>
  <r>
    <n v="26"/>
    <n v="1969"/>
    <x v="0"/>
    <n v="74692"/>
    <x v="3"/>
    <x v="3"/>
    <x v="0"/>
  </r>
  <r>
    <n v="25"/>
    <n v="1747"/>
    <x v="1"/>
    <n v="48398"/>
    <x v="8"/>
    <x v="9"/>
    <x v="5"/>
  </r>
  <r>
    <n v="27"/>
    <n v="1945"/>
    <x v="0"/>
    <n v="59506"/>
    <x v="6"/>
    <x v="1"/>
    <x v="0"/>
  </r>
  <r>
    <n v="26"/>
    <n v="1869"/>
    <x v="4"/>
    <n v="89105"/>
    <x v="6"/>
    <x v="1"/>
    <x v="2"/>
  </r>
  <r>
    <n v="26"/>
    <n v="1933"/>
    <x v="1"/>
    <n v="53021"/>
    <x v="4"/>
    <x v="4"/>
    <x v="6"/>
  </r>
  <r>
    <n v="29"/>
    <n v="1991"/>
    <x v="0"/>
    <n v="63309"/>
    <x v="9"/>
    <x v="9"/>
    <x v="0"/>
  </r>
  <r>
    <n v="27"/>
    <n v="1913"/>
    <x v="1"/>
    <n v="57252"/>
    <x v="4"/>
    <x v="1"/>
    <x v="4"/>
  </r>
  <r>
    <n v="29"/>
    <n v="2049"/>
    <x v="1"/>
    <n v="59398"/>
    <x v="9"/>
    <x v="2"/>
    <x v="6"/>
  </r>
  <r>
    <n v="30"/>
    <n v="2171"/>
    <x v="4"/>
    <n v="77054"/>
    <x v="1"/>
    <x v="1"/>
    <x v="1"/>
  </r>
  <r>
    <n v="30"/>
    <n v="2207"/>
    <x v="4"/>
    <n v="77114"/>
    <x v="1"/>
    <x v="5"/>
    <x v="5"/>
  </r>
  <r>
    <n v="28"/>
    <n v="1971"/>
    <x v="5"/>
    <n v="71186"/>
    <x v="9"/>
    <x v="2"/>
    <x v="6"/>
  </r>
  <r>
    <n v="34"/>
    <n v="2327"/>
    <x v="3"/>
    <n v="85855"/>
    <x v="1"/>
    <x v="1"/>
    <x v="6"/>
  </r>
  <r>
    <n v="27"/>
    <n v="1903"/>
    <x v="1"/>
    <n v="46053"/>
    <x v="6"/>
    <x v="5"/>
    <x v="5"/>
  </r>
  <r>
    <n v="28"/>
    <n v="2120"/>
    <x v="0"/>
    <n v="38167"/>
    <x v="2"/>
    <x v="4"/>
    <x v="2"/>
  </r>
  <r>
    <n v="29"/>
    <n v="2107"/>
    <x v="2"/>
    <n v="42981"/>
    <x v="2"/>
    <x v="9"/>
    <x v="7"/>
  </r>
  <r>
    <n v="27"/>
    <n v="1922"/>
    <x v="0"/>
    <n v="42724"/>
    <x v="6"/>
    <x v="0"/>
    <x v="2"/>
  </r>
  <r>
    <n v="31"/>
    <n v="1998"/>
    <x v="1"/>
    <n v="72599"/>
    <x v="2"/>
    <x v="0"/>
    <x v="0"/>
  </r>
  <r>
    <n v="32"/>
    <n v="2207"/>
    <x v="3"/>
    <n v="85878"/>
    <x v="1"/>
    <x v="4"/>
    <x v="6"/>
  </r>
  <r>
    <n v="24"/>
    <n v="1739"/>
    <x v="1"/>
    <n v="44323"/>
    <x v="0"/>
    <x v="13"/>
    <x v="7"/>
  </r>
  <r>
    <n v="32"/>
    <n v="2077"/>
    <x v="2"/>
    <n v="77575"/>
    <x v="1"/>
    <x v="9"/>
    <x v="1"/>
  </r>
  <r>
    <n v="33"/>
    <n v="2225"/>
    <x v="5"/>
    <n v="77779"/>
    <x v="1"/>
    <x v="6"/>
    <x v="6"/>
  </r>
  <r>
    <n v="27"/>
    <n v="1980"/>
    <x v="0"/>
    <n v="53177"/>
    <x v="4"/>
    <x v="0"/>
    <x v="2"/>
  </r>
  <r>
    <n v="33"/>
    <n v="2183"/>
    <x v="5"/>
    <n v="78059"/>
    <x v="1"/>
    <x v="4"/>
    <x v="1"/>
  </r>
  <r>
    <n v="32"/>
    <n v="2244"/>
    <x v="5"/>
    <n v="78061"/>
    <x v="1"/>
    <x v="4"/>
    <x v="6"/>
  </r>
  <r>
    <n v="28"/>
    <n v="2001"/>
    <x v="2"/>
    <n v="63108"/>
    <x v="9"/>
    <x v="1"/>
    <x v="5"/>
  </r>
  <r>
    <n v="30"/>
    <n v="2138"/>
    <x v="2"/>
    <n v="78231"/>
    <x v="1"/>
    <x v="1"/>
    <x v="6"/>
  </r>
  <r>
    <n v="28"/>
    <n v="1933"/>
    <x v="1"/>
    <n v="50333"/>
    <x v="4"/>
    <x v="3"/>
    <x v="5"/>
  </r>
  <r>
    <n v="28"/>
    <n v="1960"/>
    <x v="1"/>
    <n v="25347"/>
    <x v="6"/>
    <x v="0"/>
    <x v="5"/>
  </r>
  <r>
    <n v="31"/>
    <n v="2229"/>
    <x v="4"/>
    <n v="78379"/>
    <x v="1"/>
    <x v="1"/>
    <x v="2"/>
  </r>
  <r>
    <n v="33"/>
    <n v="2217"/>
    <x v="2"/>
    <n v="79005"/>
    <x v="1"/>
    <x v="1"/>
    <x v="6"/>
  </r>
  <r>
    <n v="29"/>
    <n v="2021"/>
    <x v="4"/>
    <n v="107584"/>
    <x v="3"/>
    <x v="9"/>
    <x v="2"/>
  </r>
  <r>
    <n v="28"/>
    <n v="1895"/>
    <x v="1"/>
    <n v="46871"/>
    <x v="6"/>
    <x v="5"/>
    <x v="0"/>
  </r>
  <r>
    <n v="32"/>
    <n v="2049"/>
    <x v="0"/>
    <n v="79015"/>
    <x v="1"/>
    <x v="6"/>
    <x v="4"/>
  </r>
  <r>
    <n v="31"/>
    <n v="2135"/>
    <x v="5"/>
    <n v="79017"/>
    <x v="1"/>
    <x v="4"/>
    <x v="6"/>
  </r>
  <r>
    <n v="29"/>
    <n v="2040"/>
    <x v="3"/>
    <n v="85883"/>
    <x v="9"/>
    <x v="5"/>
    <x v="2"/>
  </r>
  <r>
    <n v="30"/>
    <n v="1921"/>
    <x v="0"/>
    <n v="80039"/>
    <x v="3"/>
    <x v="2"/>
    <x v="1"/>
  </r>
  <r>
    <n v="33"/>
    <n v="2301"/>
    <x v="3"/>
    <n v="85959"/>
    <x v="1"/>
    <x v="2"/>
    <x v="2"/>
  </r>
  <r>
    <n v="22"/>
    <n v="1764"/>
    <x v="1"/>
    <n v="28149"/>
    <x v="0"/>
    <x v="0"/>
    <x v="5"/>
  </r>
  <r>
    <n v="30"/>
    <n v="2041"/>
    <x v="2"/>
    <n v="67357"/>
    <x v="9"/>
    <x v="9"/>
    <x v="5"/>
  </r>
  <r>
    <n v="29"/>
    <n v="2050"/>
    <x v="5"/>
    <n v="79153"/>
    <x v="1"/>
    <x v="2"/>
    <x v="2"/>
  </r>
  <r>
    <n v="25"/>
    <n v="1958"/>
    <x v="5"/>
    <n v="65779"/>
    <x v="5"/>
    <x v="2"/>
    <x v="5"/>
  </r>
  <r>
    <n v="31"/>
    <n v="2123"/>
    <x v="2"/>
    <n v="79271"/>
    <x v="1"/>
    <x v="8"/>
    <x v="5"/>
  </r>
  <r>
    <n v="31"/>
    <n v="2109"/>
    <x v="0"/>
    <n v="20293"/>
    <x v="2"/>
    <x v="5"/>
    <x v="5"/>
  </r>
  <r>
    <n v="23"/>
    <n v="1765"/>
    <x v="0"/>
    <n v="63831"/>
    <x v="8"/>
    <x v="3"/>
    <x v="7"/>
  </r>
  <r>
    <n v="23"/>
    <n v="1621"/>
    <x v="0"/>
    <n v="51278"/>
    <x v="0"/>
    <x v="0"/>
    <x v="5"/>
  </r>
  <r>
    <n v="27"/>
    <n v="1864"/>
    <x v="1"/>
    <n v="69211"/>
    <x v="7"/>
    <x v="0"/>
    <x v="6"/>
  </r>
  <r>
    <n v="27"/>
    <n v="1893"/>
    <x v="2"/>
    <n v="56630"/>
    <x v="7"/>
    <x v="9"/>
    <x v="6"/>
  </r>
  <r>
    <n v="28"/>
    <n v="2017"/>
    <x v="2"/>
    <n v="62150"/>
    <x v="9"/>
    <x v="9"/>
    <x v="6"/>
  </r>
  <r>
    <n v="26"/>
    <n v="1832"/>
    <x v="1"/>
    <n v="28863"/>
    <x v="7"/>
    <x v="3"/>
    <x v="2"/>
  </r>
  <r>
    <n v="28"/>
    <n v="1976"/>
    <x v="1"/>
    <n v="47700"/>
    <x v="4"/>
    <x v="0"/>
    <x v="0"/>
  </r>
  <r>
    <n v="31"/>
    <n v="2086"/>
    <x v="5"/>
    <n v="79405"/>
    <x v="1"/>
    <x v="8"/>
    <x v="4"/>
  </r>
  <r>
    <n v="28"/>
    <n v="1869"/>
    <x v="1"/>
    <n v="61208"/>
    <x v="7"/>
    <x v="0"/>
    <x v="6"/>
  </r>
  <r>
    <n v="26"/>
    <n v="1934"/>
    <x v="2"/>
    <n v="75008"/>
    <x v="4"/>
    <x v="9"/>
    <x v="5"/>
  </r>
  <r>
    <n v="27"/>
    <n v="1952"/>
    <x v="2"/>
    <n v="97194"/>
    <x v="6"/>
    <x v="2"/>
    <x v="6"/>
  </r>
  <r>
    <n v="25"/>
    <n v="1851"/>
    <x v="2"/>
    <n v="68296"/>
    <x v="5"/>
    <x v="0"/>
    <x v="5"/>
  </r>
  <r>
    <n v="29"/>
    <n v="1979"/>
    <x v="5"/>
    <n v="74620"/>
    <x v="9"/>
    <x v="1"/>
    <x v="6"/>
  </r>
  <r>
    <n v="22"/>
    <n v="1711"/>
    <x v="2"/>
    <n v="65491"/>
    <x v="10"/>
    <x v="0"/>
    <x v="2"/>
  </r>
  <r>
    <n v="35"/>
    <n v="2265"/>
    <x v="5"/>
    <n v="79530"/>
    <x v="1"/>
    <x v="7"/>
    <x v="0"/>
  </r>
  <r>
    <n v="27"/>
    <n v="1924"/>
    <x v="5"/>
    <n v="82191"/>
    <x v="4"/>
    <x v="1"/>
    <x v="6"/>
  </r>
  <r>
    <n v="31"/>
    <n v="2056"/>
    <x v="2"/>
    <n v="79877"/>
    <x v="1"/>
    <x v="5"/>
    <x v="5"/>
  </r>
  <r>
    <n v="31"/>
    <n v="2037"/>
    <x v="5"/>
    <n v="59896"/>
    <x v="2"/>
    <x v="5"/>
    <x v="6"/>
  </r>
  <r>
    <n v="29"/>
    <n v="2041"/>
    <x v="1"/>
    <n v="61264"/>
    <x v="9"/>
    <x v="4"/>
    <x v="2"/>
  </r>
  <r>
    <n v="27"/>
    <n v="2010"/>
    <x v="5"/>
    <n v="64341"/>
    <x v="3"/>
    <x v="5"/>
    <x v="5"/>
  </r>
  <r>
    <n v="31"/>
    <n v="2079"/>
    <x v="4"/>
    <n v="70454"/>
    <x v="2"/>
    <x v="4"/>
    <x v="4"/>
  </r>
  <r>
    <n v="28"/>
    <n v="1982"/>
    <x v="5"/>
    <n v="69881"/>
    <x v="3"/>
    <x v="4"/>
    <x v="4"/>
  </r>
  <r>
    <n v="25"/>
    <n v="1758"/>
    <x v="1"/>
    <n v="46564"/>
    <x v="8"/>
    <x v="11"/>
    <x v="2"/>
  </r>
  <r>
    <n v="28"/>
    <n v="1961"/>
    <x v="2"/>
    <n v="75540"/>
    <x v="9"/>
    <x v="9"/>
    <x v="2"/>
  </r>
  <r>
    <n v="27"/>
    <n v="1959"/>
    <x v="1"/>
    <n v="54414"/>
    <x v="3"/>
    <x v="4"/>
    <x v="4"/>
  </r>
  <r>
    <n v="29"/>
    <n v="1981"/>
    <x v="2"/>
    <n v="83983"/>
    <x v="9"/>
    <x v="7"/>
    <x v="5"/>
  </r>
  <r>
    <n v="30"/>
    <n v="2027"/>
    <x v="2"/>
    <n v="35814"/>
    <x v="3"/>
    <x v="9"/>
    <x v="7"/>
  </r>
  <r>
    <n v="30"/>
    <n v="1991"/>
    <x v="0"/>
    <n v="78999"/>
    <x v="9"/>
    <x v="2"/>
    <x v="7"/>
  </r>
  <r>
    <n v="26"/>
    <n v="1758"/>
    <x v="2"/>
    <n v="54200"/>
    <x v="7"/>
    <x v="5"/>
    <x v="6"/>
  </r>
  <r>
    <n v="28"/>
    <n v="2085"/>
    <x v="4"/>
    <n v="87107"/>
    <x v="9"/>
    <x v="2"/>
    <x v="6"/>
  </r>
  <r>
    <n v="27"/>
    <n v="1813"/>
    <x v="1"/>
    <n v="41688"/>
    <x v="7"/>
    <x v="0"/>
    <x v="5"/>
  </r>
  <r>
    <n v="28"/>
    <n v="2024"/>
    <x v="4"/>
    <n v="80024"/>
    <x v="1"/>
    <x v="5"/>
    <x v="2"/>
  </r>
  <r>
    <n v="23"/>
    <n v="1702"/>
    <x v="0"/>
    <n v="53472"/>
    <x v="0"/>
    <x v="10"/>
    <x v="5"/>
  </r>
  <r>
    <n v="25"/>
    <n v="1843"/>
    <x v="1"/>
    <n v="73667"/>
    <x v="8"/>
    <x v="9"/>
    <x v="6"/>
  </r>
  <r>
    <n v="28"/>
    <n v="1941"/>
    <x v="5"/>
    <n v="54945"/>
    <x v="3"/>
    <x v="1"/>
    <x v="4"/>
  </r>
  <r>
    <n v="34"/>
    <n v="2330"/>
    <x v="4"/>
    <n v="80162"/>
    <x v="1"/>
    <x v="4"/>
    <x v="2"/>
  </r>
  <r>
    <n v="30"/>
    <n v="2017"/>
    <x v="1"/>
    <n v="79680"/>
    <x v="2"/>
    <x v="8"/>
    <x v="5"/>
  </r>
  <r>
    <n v="24"/>
    <n v="1805"/>
    <x v="2"/>
    <n v="69015"/>
    <x v="7"/>
    <x v="1"/>
    <x v="4"/>
  </r>
  <r>
    <n v="27"/>
    <n v="1902"/>
    <x v="0"/>
    <n v="71504"/>
    <x v="6"/>
    <x v="7"/>
    <x v="4"/>
  </r>
  <r>
    <n v="24"/>
    <n v="1820"/>
    <x v="2"/>
    <n v="73259"/>
    <x v="8"/>
    <x v="1"/>
    <x v="6"/>
  </r>
  <r>
    <n v="25"/>
    <n v="1816"/>
    <x v="1"/>
    <n v="65988"/>
    <x v="7"/>
    <x v="10"/>
    <x v="5"/>
  </r>
  <r>
    <n v="25"/>
    <n v="1749"/>
    <x v="1"/>
    <n v="45852"/>
    <x v="11"/>
    <x v="5"/>
    <x v="6"/>
  </r>
  <r>
    <n v="31"/>
    <n v="2066"/>
    <x v="3"/>
    <n v="86211"/>
    <x v="2"/>
    <x v="1"/>
    <x v="6"/>
  </r>
  <r>
    <n v="28"/>
    <n v="2136"/>
    <x v="4"/>
    <n v="80213"/>
    <x v="1"/>
    <x v="2"/>
    <x v="6"/>
  </r>
  <r>
    <n v="33"/>
    <n v="2141"/>
    <x v="5"/>
    <n v="80407"/>
    <x v="1"/>
    <x v="4"/>
    <x v="6"/>
  </r>
  <r>
    <n v="27"/>
    <n v="1860"/>
    <x v="1"/>
    <n v="43246"/>
    <x v="6"/>
    <x v="5"/>
    <x v="2"/>
  </r>
  <r>
    <n v="28"/>
    <n v="1941"/>
    <x v="1"/>
    <n v="72922"/>
    <x v="4"/>
    <x v="1"/>
    <x v="6"/>
  </r>
  <r>
    <n v="24"/>
    <n v="1772"/>
    <x v="0"/>
    <n v="30363"/>
    <x v="11"/>
    <x v="11"/>
    <x v="0"/>
  </r>
  <r>
    <n v="29"/>
    <n v="2137"/>
    <x v="4"/>
    <n v="80557"/>
    <x v="1"/>
    <x v="11"/>
    <x v="0"/>
  </r>
  <r>
    <n v="30"/>
    <n v="1996"/>
    <x v="4"/>
    <n v="74939"/>
    <x v="2"/>
    <x v="5"/>
    <x v="6"/>
  </r>
  <r>
    <n v="28"/>
    <n v="2043"/>
    <x v="2"/>
    <n v="57005"/>
    <x v="3"/>
    <x v="2"/>
    <x v="5"/>
  </r>
  <r>
    <n v="34"/>
    <n v="2250"/>
    <x v="3"/>
    <n v="86656"/>
    <x v="1"/>
    <x v="9"/>
    <x v="5"/>
  </r>
  <r>
    <n v="33"/>
    <n v="2230"/>
    <x v="2"/>
    <n v="81075"/>
    <x v="1"/>
    <x v="4"/>
    <x v="6"/>
  </r>
  <r>
    <n v="30"/>
    <n v="2093"/>
    <x v="5"/>
    <n v="83434"/>
    <x v="2"/>
    <x v="1"/>
    <x v="6"/>
  </r>
  <r>
    <n v="30"/>
    <n v="1951"/>
    <x v="0"/>
    <n v="57537"/>
    <x v="9"/>
    <x v="2"/>
    <x v="2"/>
  </r>
  <r>
    <n v="29"/>
    <n v="1944"/>
    <x v="2"/>
    <n v="97086"/>
    <x v="9"/>
    <x v="2"/>
    <x v="6"/>
  </r>
  <r>
    <n v="27"/>
    <n v="2023"/>
    <x v="4"/>
    <n v="48266"/>
    <x v="2"/>
    <x v="9"/>
    <x v="1"/>
  </r>
  <r>
    <n v="23"/>
    <n v="1806"/>
    <x v="1"/>
    <n v="86335"/>
    <x v="8"/>
    <x v="2"/>
    <x v="0"/>
  </r>
  <r>
    <n v="29"/>
    <n v="2015"/>
    <x v="0"/>
    <n v="60620"/>
    <x v="9"/>
    <x v="5"/>
    <x v="1"/>
  </r>
  <r>
    <n v="29"/>
    <n v="1939"/>
    <x v="5"/>
    <n v="81465"/>
    <x v="9"/>
    <x v="1"/>
    <x v="6"/>
  </r>
  <r>
    <n v="27"/>
    <n v="1828"/>
    <x v="0"/>
    <n v="40029"/>
    <x v="5"/>
    <x v="3"/>
    <x v="2"/>
  </r>
  <r>
    <n v="29"/>
    <n v="2104"/>
    <x v="2"/>
    <n v="81195"/>
    <x v="1"/>
    <x v="1"/>
    <x v="6"/>
  </r>
  <r>
    <n v="27"/>
    <n v="2051"/>
    <x v="1"/>
    <n v="38891"/>
    <x v="3"/>
    <x v="1"/>
    <x v="5"/>
  </r>
  <r>
    <n v="27"/>
    <n v="1877"/>
    <x v="2"/>
    <n v="65190"/>
    <x v="4"/>
    <x v="3"/>
    <x v="2"/>
  </r>
  <r>
    <n v="35"/>
    <n v="2226"/>
    <x v="0"/>
    <n v="81528"/>
    <x v="1"/>
    <x v="4"/>
    <x v="6"/>
  </r>
  <r>
    <n v="26"/>
    <n v="2015"/>
    <x v="2"/>
    <n v="79807"/>
    <x v="3"/>
    <x v="7"/>
    <x v="4"/>
  </r>
  <r>
    <n v="25"/>
    <n v="1797"/>
    <x v="1"/>
    <n v="64254"/>
    <x v="7"/>
    <x v="9"/>
    <x v="6"/>
  </r>
  <r>
    <n v="29"/>
    <n v="2089"/>
    <x v="5"/>
    <n v="46093"/>
    <x v="2"/>
    <x v="2"/>
    <x v="5"/>
  </r>
  <r>
    <n v="31"/>
    <n v="2126"/>
    <x v="4"/>
    <n v="81538"/>
    <x v="1"/>
    <x v="1"/>
    <x v="2"/>
  </r>
  <r>
    <n v="28"/>
    <n v="1913"/>
    <x v="0"/>
    <n v="72890"/>
    <x v="6"/>
    <x v="3"/>
    <x v="5"/>
  </r>
  <r>
    <n v="33"/>
    <n v="2225"/>
    <x v="5"/>
    <n v="81539"/>
    <x v="1"/>
    <x v="1"/>
    <x v="6"/>
  </r>
  <r>
    <n v="28"/>
    <n v="1965"/>
    <x v="2"/>
    <n v="55937"/>
    <x v="9"/>
    <x v="9"/>
    <x v="2"/>
  </r>
  <r>
    <n v="25"/>
    <n v="1924"/>
    <x v="2"/>
    <n v="61445"/>
    <x v="6"/>
    <x v="2"/>
    <x v="4"/>
  </r>
  <r>
    <n v="30"/>
    <n v="2068"/>
    <x v="4"/>
    <n v="78028"/>
    <x v="2"/>
    <x v="5"/>
    <x v="6"/>
  </r>
  <r>
    <n v="29"/>
    <n v="2031"/>
    <x v="2"/>
    <n v="81633"/>
    <x v="1"/>
    <x v="2"/>
    <x v="0"/>
  </r>
  <r>
    <n v="31"/>
    <n v="2083"/>
    <x v="4"/>
    <n v="81636"/>
    <x v="1"/>
    <x v="4"/>
    <x v="6"/>
  </r>
  <r>
    <n v="28"/>
    <n v="1972"/>
    <x v="0"/>
    <n v="30155"/>
    <x v="4"/>
    <x v="1"/>
    <x v="6"/>
  </r>
  <r>
    <n v="31"/>
    <n v="2051"/>
    <x v="4"/>
    <n v="81731"/>
    <x v="1"/>
    <x v="4"/>
    <x v="6"/>
  </r>
  <r>
    <n v="29"/>
    <n v="2112"/>
    <x v="4"/>
    <n v="66927"/>
    <x v="2"/>
    <x v="1"/>
    <x v="6"/>
  </r>
  <r>
    <n v="25"/>
    <n v="1987"/>
    <x v="2"/>
    <n v="71225"/>
    <x v="3"/>
    <x v="4"/>
    <x v="6"/>
  </r>
  <r>
    <n v="29"/>
    <n v="2111"/>
    <x v="2"/>
    <n v="88025"/>
    <x v="2"/>
    <x v="4"/>
    <x v="6"/>
  </r>
  <r>
    <n v="34"/>
    <n v="2251"/>
    <x v="5"/>
    <n v="82072"/>
    <x v="1"/>
    <x v="8"/>
    <x v="4"/>
  </r>
  <r>
    <n v="28"/>
    <n v="1942"/>
    <x v="0"/>
    <n v="46019"/>
    <x v="9"/>
    <x v="2"/>
    <x v="5"/>
  </r>
  <r>
    <n v="34"/>
    <n v="2309"/>
    <x v="5"/>
    <n v="82318"/>
    <x v="1"/>
    <x v="7"/>
    <x v="5"/>
  </r>
  <r>
    <n v="20"/>
    <n v="1608"/>
    <x v="1"/>
    <n v="22068"/>
    <x v="12"/>
    <x v="12"/>
    <x v="2"/>
  </r>
  <r>
    <n v="27"/>
    <n v="1858"/>
    <x v="5"/>
    <n v="87625"/>
    <x v="5"/>
    <x v="7"/>
    <x v="4"/>
  </r>
  <r>
    <n v="29"/>
    <n v="1953"/>
    <x v="0"/>
    <n v="47558"/>
    <x v="3"/>
    <x v="1"/>
    <x v="6"/>
  </r>
  <r>
    <n v="32"/>
    <n v="2111"/>
    <x v="0"/>
    <n v="82362"/>
    <x v="1"/>
    <x v="8"/>
    <x v="4"/>
  </r>
  <r>
    <n v="29"/>
    <n v="2010"/>
    <x v="0"/>
    <n v="49923"/>
    <x v="9"/>
    <x v="2"/>
    <x v="2"/>
  </r>
  <r>
    <n v="30"/>
    <n v="2171"/>
    <x v="4"/>
    <n v="82445"/>
    <x v="1"/>
    <x v="1"/>
    <x v="2"/>
  </r>
  <r>
    <n v="25"/>
    <n v="1869"/>
    <x v="3"/>
    <n v="87517"/>
    <x v="7"/>
    <x v="5"/>
    <x v="5"/>
  </r>
  <r>
    <n v="29"/>
    <n v="2088"/>
    <x v="4"/>
    <n v="77766"/>
    <x v="2"/>
    <x v="2"/>
    <x v="1"/>
  </r>
  <r>
    <n v="32"/>
    <n v="2015"/>
    <x v="2"/>
    <n v="82577"/>
    <x v="1"/>
    <x v="2"/>
    <x v="2"/>
  </r>
  <r>
    <n v="29"/>
    <n v="2011"/>
    <x v="3"/>
    <n v="87878"/>
    <x v="3"/>
    <x v="4"/>
    <x v="4"/>
  </r>
  <r>
    <n v="28"/>
    <n v="2028"/>
    <x v="0"/>
    <n v="35836"/>
    <x v="4"/>
    <x v="5"/>
    <x v="7"/>
  </r>
  <r>
    <n v="28"/>
    <n v="1907"/>
    <x v="0"/>
    <n v="59330"/>
    <x v="4"/>
    <x v="10"/>
    <x v="7"/>
  </r>
  <r>
    <n v="27"/>
    <n v="1862"/>
    <x v="0"/>
    <n v="57643"/>
    <x v="6"/>
    <x v="0"/>
    <x v="5"/>
  </r>
  <r>
    <n v="27"/>
    <n v="1887"/>
    <x v="5"/>
    <n v="78450"/>
    <x v="6"/>
    <x v="2"/>
    <x v="6"/>
  </r>
  <r>
    <n v="27"/>
    <n v="1848"/>
    <x v="0"/>
    <n v="81577"/>
    <x v="5"/>
    <x v="2"/>
    <x v="6"/>
  </r>
  <r>
    <n v="26"/>
    <n v="1908"/>
    <x v="2"/>
    <n v="35642"/>
    <x v="6"/>
    <x v="9"/>
    <x v="1"/>
  </r>
  <r>
    <n v="35"/>
    <n v="2294"/>
    <x v="4"/>
    <n v="82854"/>
    <x v="1"/>
    <x v="1"/>
    <x v="5"/>
  </r>
  <r>
    <n v="30"/>
    <n v="2008"/>
    <x v="1"/>
    <n v="54647"/>
    <x v="9"/>
    <x v="3"/>
    <x v="5"/>
  </r>
  <r>
    <n v="25"/>
    <n v="1722"/>
    <x v="1"/>
    <n v="31233"/>
    <x v="11"/>
    <x v="12"/>
    <x v="3"/>
  </r>
  <r>
    <n v="26"/>
    <n v="1938"/>
    <x v="2"/>
    <n v="75639"/>
    <x v="4"/>
    <x v="0"/>
    <x v="5"/>
  </r>
  <r>
    <n v="27"/>
    <n v="1983"/>
    <x v="0"/>
    <n v="51832"/>
    <x v="4"/>
    <x v="0"/>
    <x v="2"/>
  </r>
  <r>
    <n v="33"/>
    <n v="2190"/>
    <x v="3"/>
    <n v="88066"/>
    <x v="1"/>
    <x v="8"/>
    <x v="5"/>
  </r>
  <r>
    <n v="29"/>
    <n v="2086"/>
    <x v="4"/>
    <n v="82881"/>
    <x v="1"/>
    <x v="9"/>
    <x v="5"/>
  </r>
  <r>
    <n v="29"/>
    <n v="2009"/>
    <x v="2"/>
    <n v="76925"/>
    <x v="9"/>
    <x v="7"/>
    <x v="6"/>
  </r>
  <r>
    <n v="27"/>
    <n v="1971"/>
    <x v="0"/>
    <n v="65163"/>
    <x v="4"/>
    <x v="1"/>
    <x v="6"/>
  </r>
  <r>
    <n v="26"/>
    <n v="1698"/>
    <x v="1"/>
    <n v="21693"/>
    <x v="11"/>
    <x v="11"/>
    <x v="2"/>
  </r>
  <r>
    <n v="26"/>
    <n v="1876"/>
    <x v="2"/>
    <n v="60782"/>
    <x v="6"/>
    <x v="5"/>
    <x v="6"/>
  </r>
  <r>
    <n v="25"/>
    <n v="1809"/>
    <x v="0"/>
    <n v="53205"/>
    <x v="8"/>
    <x v="3"/>
    <x v="5"/>
  </r>
  <r>
    <n v="23"/>
    <n v="1693"/>
    <x v="1"/>
    <n v="67457"/>
    <x v="11"/>
    <x v="9"/>
    <x v="5"/>
  </r>
  <r>
    <n v="28"/>
    <n v="1857"/>
    <x v="0"/>
    <n v="90919"/>
    <x v="6"/>
    <x v="5"/>
    <x v="6"/>
  </r>
  <r>
    <n v="30"/>
    <n v="2188"/>
    <x v="4"/>
    <n v="82888"/>
    <x v="1"/>
    <x v="6"/>
    <x v="4"/>
  </r>
  <r>
    <n v="34"/>
    <n v="2323"/>
    <x v="3"/>
    <n v="89141"/>
    <x v="1"/>
    <x v="7"/>
    <x v="6"/>
  </r>
  <r>
    <n v="29"/>
    <n v="2018"/>
    <x v="1"/>
    <n v="37103"/>
    <x v="3"/>
    <x v="10"/>
    <x v="2"/>
  </r>
  <r>
    <n v="27"/>
    <n v="1991"/>
    <x v="3"/>
    <n v="89224"/>
    <x v="3"/>
    <x v="4"/>
    <x v="4"/>
  </r>
  <r>
    <n v="26"/>
    <n v="1806"/>
    <x v="0"/>
    <n v="42594"/>
    <x v="8"/>
    <x v="5"/>
    <x v="5"/>
  </r>
  <r>
    <n v="29"/>
    <n v="2042"/>
    <x v="0"/>
    <n v="53314"/>
    <x v="9"/>
    <x v="2"/>
    <x v="2"/>
  </r>
  <r>
    <n v="29"/>
    <n v="2080"/>
    <x v="3"/>
    <n v="89541"/>
    <x v="1"/>
    <x v="7"/>
    <x v="4"/>
  </r>
  <r>
    <n v="27"/>
    <n v="2048"/>
    <x v="3"/>
    <n v="89723"/>
    <x v="9"/>
    <x v="5"/>
    <x v="6"/>
  </r>
  <r>
    <n v="30"/>
    <n v="2032"/>
    <x v="0"/>
    <n v="56946"/>
    <x v="2"/>
    <x v="1"/>
    <x v="6"/>
  </r>
  <r>
    <n v="26"/>
    <n v="1965"/>
    <x v="1"/>
    <n v="58196"/>
    <x v="4"/>
    <x v="9"/>
    <x v="6"/>
  </r>
  <r>
    <n v="34"/>
    <n v="2358"/>
    <x v="5"/>
    <n v="83577"/>
    <x v="1"/>
    <x v="4"/>
    <x v="6"/>
  </r>
  <r>
    <n v="26"/>
    <n v="1963"/>
    <x v="3"/>
    <n v="89885"/>
    <x v="6"/>
    <x v="9"/>
    <x v="6"/>
  </r>
  <r>
    <n v="25"/>
    <n v="1763"/>
    <x v="1"/>
    <n v="52691"/>
    <x v="8"/>
    <x v="10"/>
    <x v="0"/>
  </r>
  <r>
    <n v="24"/>
    <n v="1858"/>
    <x v="5"/>
    <n v="70951"/>
    <x v="6"/>
    <x v="2"/>
    <x v="6"/>
  </r>
  <r>
    <n v="28"/>
    <n v="2021"/>
    <x v="2"/>
    <n v="66483"/>
    <x v="9"/>
    <x v="2"/>
    <x v="6"/>
  </r>
  <r>
    <n v="30"/>
    <n v="2093"/>
    <x v="5"/>
    <n v="84406"/>
    <x v="2"/>
    <x v="9"/>
    <x v="7"/>
  </r>
  <r>
    <n v="29"/>
    <n v="1967"/>
    <x v="2"/>
    <n v="92666"/>
    <x v="3"/>
    <x v="1"/>
    <x v="6"/>
  </r>
  <r>
    <n v="28"/>
    <n v="2029"/>
    <x v="4"/>
    <n v="86592"/>
    <x v="9"/>
    <x v="2"/>
    <x v="2"/>
  </r>
  <r>
    <n v="28"/>
    <n v="1910"/>
    <x v="5"/>
    <n v="64312"/>
    <x v="6"/>
    <x v="9"/>
    <x v="6"/>
  </r>
  <r>
    <n v="29"/>
    <n v="2002"/>
    <x v="0"/>
    <n v="39052"/>
    <x v="9"/>
    <x v="3"/>
    <x v="1"/>
  </r>
  <r>
    <n v="22"/>
    <n v="1708"/>
    <x v="1"/>
    <n v="62473"/>
    <x v="0"/>
    <x v="9"/>
    <x v="6"/>
  </r>
  <r>
    <n v="30"/>
    <n v="1944"/>
    <x v="2"/>
    <n v="66367"/>
    <x v="3"/>
    <x v="7"/>
    <x v="4"/>
  </r>
  <r>
    <n v="26"/>
    <n v="1823"/>
    <x v="0"/>
    <n v="73136"/>
    <x v="7"/>
    <x v="4"/>
    <x v="4"/>
  </r>
  <r>
    <n v="27"/>
    <n v="1965"/>
    <x v="0"/>
    <n v="50732"/>
    <x v="3"/>
    <x v="0"/>
    <x v="5"/>
  </r>
  <r>
    <n v="28"/>
    <n v="1949"/>
    <x v="2"/>
    <n v="57523"/>
    <x v="9"/>
    <x v="5"/>
    <x v="5"/>
  </r>
  <r>
    <n v="26"/>
    <n v="1956"/>
    <x v="2"/>
    <n v="89273"/>
    <x v="6"/>
    <x v="2"/>
    <x v="6"/>
  </r>
  <r>
    <n v="27"/>
    <n v="1822"/>
    <x v="0"/>
    <n v="64070"/>
    <x v="7"/>
    <x v="9"/>
    <x v="6"/>
  </r>
  <r>
    <n v="30"/>
    <n v="2055"/>
    <x v="0"/>
    <n v="64220"/>
    <x v="2"/>
    <x v="1"/>
    <x v="6"/>
  </r>
  <r>
    <n v="27"/>
    <n v="1921"/>
    <x v="1"/>
    <n v="41526"/>
    <x v="4"/>
    <x v="2"/>
    <x v="6"/>
  </r>
  <r>
    <n v="32"/>
    <n v="2219"/>
    <x v="5"/>
    <n v="83758"/>
    <x v="1"/>
    <x v="7"/>
    <x v="6"/>
  </r>
  <r>
    <n v="24"/>
    <n v="1787"/>
    <x v="1"/>
    <n v="80078"/>
    <x v="8"/>
    <x v="3"/>
    <x v="0"/>
  </r>
  <r>
    <n v="30"/>
    <n v="2035"/>
    <x v="5"/>
    <n v="83803"/>
    <x v="1"/>
    <x v="7"/>
    <x v="6"/>
  </r>
  <r>
    <n v="26"/>
    <n v="1756"/>
    <x v="0"/>
    <n v="82890"/>
    <x v="11"/>
    <x v="9"/>
    <x v="6"/>
  </r>
  <r>
    <n v="28"/>
    <n v="1876"/>
    <x v="1"/>
    <n v="26765"/>
    <x v="6"/>
    <x v="3"/>
    <x v="2"/>
  </r>
  <r>
    <n v="24"/>
    <n v="1832"/>
    <x v="2"/>
    <n v="74517"/>
    <x v="8"/>
    <x v="11"/>
    <x v="5"/>
  </r>
  <r>
    <n v="28"/>
    <n v="1887"/>
    <x v="1"/>
    <n v="70911"/>
    <x v="6"/>
    <x v="4"/>
    <x v="4"/>
  </r>
  <r>
    <n v="30"/>
    <n v="2055"/>
    <x v="2"/>
    <n v="84318"/>
    <x v="1"/>
    <x v="1"/>
    <x v="6"/>
  </r>
  <r>
    <n v="31"/>
    <n v="2121"/>
    <x v="3"/>
    <n v="89924"/>
    <x v="1"/>
    <x v="2"/>
    <x v="2"/>
  </r>
  <r>
    <n v="30"/>
    <n v="2105"/>
    <x v="4"/>
    <n v="84698"/>
    <x v="1"/>
    <x v="8"/>
    <x v="4"/>
  </r>
  <r>
    <n v="26"/>
    <n v="1864"/>
    <x v="1"/>
    <n v="69374"/>
    <x v="7"/>
    <x v="9"/>
    <x v="6"/>
  </r>
  <r>
    <n v="28"/>
    <n v="2004"/>
    <x v="3"/>
    <n v="90072"/>
    <x v="9"/>
    <x v="4"/>
    <x v="6"/>
  </r>
  <r>
    <n v="26"/>
    <n v="1915"/>
    <x v="2"/>
    <n v="47708"/>
    <x v="5"/>
    <x v="5"/>
    <x v="5"/>
  </r>
  <r>
    <n v="31"/>
    <n v="2024"/>
    <x v="2"/>
    <n v="84826"/>
    <x v="1"/>
    <x v="7"/>
    <x v="0"/>
  </r>
  <r>
    <n v="23"/>
    <n v="1730"/>
    <x v="2"/>
    <n v="79088"/>
    <x v="11"/>
    <x v="9"/>
    <x v="6"/>
  </r>
  <r>
    <n v="24"/>
    <n v="1770"/>
    <x v="1"/>
    <n v="67819"/>
    <x v="8"/>
    <x v="10"/>
    <x v="5"/>
  </r>
  <r>
    <n v="27"/>
    <n v="1880"/>
    <x v="0"/>
    <n v="48219"/>
    <x v="5"/>
    <x v="9"/>
    <x v="5"/>
  </r>
  <r>
    <n v="22"/>
    <n v="1632"/>
    <x v="2"/>
    <n v="86108"/>
    <x v="0"/>
    <x v="9"/>
    <x v="6"/>
  </r>
  <r>
    <n v="27"/>
    <n v="1894"/>
    <x v="2"/>
    <n v="64409"/>
    <x v="4"/>
    <x v="9"/>
    <x v="1"/>
  </r>
  <r>
    <n v="28"/>
    <n v="1979"/>
    <x v="2"/>
    <n v="46444"/>
    <x v="3"/>
    <x v="9"/>
    <x v="2"/>
  </r>
  <r>
    <n v="24"/>
    <n v="1851"/>
    <x v="4"/>
    <n v="63769"/>
    <x v="5"/>
    <x v="9"/>
    <x v="6"/>
  </r>
  <r>
    <n v="29"/>
    <n v="2097"/>
    <x v="5"/>
    <n v="69144"/>
    <x v="2"/>
    <x v="9"/>
    <x v="2"/>
  </r>
  <r>
    <n v="26"/>
    <n v="1937"/>
    <x v="5"/>
    <n v="77075"/>
    <x v="3"/>
    <x v="0"/>
    <x v="5"/>
  </r>
  <r>
    <n v="26"/>
    <n v="1918"/>
    <x v="5"/>
    <n v="84055"/>
    <x v="6"/>
    <x v="0"/>
    <x v="5"/>
  </r>
  <r>
    <n v="33"/>
    <n v="2165"/>
    <x v="0"/>
    <n v="84996"/>
    <x v="1"/>
    <x v="4"/>
    <x v="5"/>
  </r>
  <r>
    <n v="30"/>
    <n v="2058"/>
    <x v="5"/>
    <n v="85006"/>
    <x v="1"/>
    <x v="1"/>
    <x v="5"/>
  </r>
  <r>
    <n v="27"/>
    <n v="2008"/>
    <x v="4"/>
    <n v="98627"/>
    <x v="3"/>
    <x v="4"/>
    <x v="4"/>
  </r>
  <r>
    <n v="29"/>
    <n v="2069"/>
    <x v="5"/>
    <n v="56945"/>
    <x v="2"/>
    <x v="2"/>
    <x v="6"/>
  </r>
  <r>
    <n v="24"/>
    <n v="1806"/>
    <x v="0"/>
    <n v="39618"/>
    <x v="8"/>
    <x v="3"/>
    <x v="2"/>
  </r>
  <r>
    <n v="27"/>
    <n v="1796"/>
    <x v="0"/>
    <n v="83890"/>
    <x v="5"/>
    <x v="2"/>
    <x v="6"/>
  </r>
  <r>
    <n v="31"/>
    <n v="2067"/>
    <x v="5"/>
    <n v="85063"/>
    <x v="1"/>
    <x v="8"/>
    <x v="4"/>
  </r>
  <r>
    <n v="23"/>
    <n v="1782"/>
    <x v="1"/>
    <n v="46944"/>
    <x v="8"/>
    <x v="0"/>
    <x v="5"/>
  </r>
  <r>
    <n v="28"/>
    <n v="2086"/>
    <x v="2"/>
    <n v="51907"/>
    <x v="2"/>
    <x v="0"/>
    <x v="5"/>
  </r>
  <r>
    <n v="22"/>
    <n v="1681"/>
    <x v="2"/>
    <n v="56351"/>
    <x v="0"/>
    <x v="2"/>
    <x v="4"/>
  </r>
  <r>
    <n v="31"/>
    <n v="2193"/>
    <x v="5"/>
    <n v="85118"/>
    <x v="1"/>
    <x v="4"/>
    <x v="1"/>
  </r>
  <r>
    <n v="30"/>
    <n v="1982"/>
    <x v="0"/>
    <n v="36619"/>
    <x v="9"/>
    <x v="5"/>
    <x v="1"/>
  </r>
  <r>
    <n v="27"/>
    <n v="2033"/>
    <x v="5"/>
    <n v="83212"/>
    <x v="3"/>
    <x v="7"/>
    <x v="4"/>
  </r>
  <r>
    <n v="29"/>
    <n v="2155"/>
    <x v="5"/>
    <n v="85153"/>
    <x v="1"/>
    <x v="2"/>
    <x v="7"/>
  </r>
  <r>
    <n v="27"/>
    <n v="1982"/>
    <x v="5"/>
    <n v="70118"/>
    <x v="3"/>
    <x v="2"/>
    <x v="5"/>
  </r>
  <r>
    <n v="31"/>
    <n v="2084"/>
    <x v="3"/>
    <n v="90239"/>
    <x v="1"/>
    <x v="1"/>
    <x v="5"/>
  </r>
  <r>
    <n v="20"/>
    <n v="1694"/>
    <x v="5"/>
    <n v="80617"/>
    <x v="0"/>
    <x v="5"/>
    <x v="6"/>
  </r>
  <r>
    <n v="28"/>
    <n v="1971"/>
    <x v="0"/>
    <n v="61184"/>
    <x v="4"/>
    <x v="5"/>
    <x v="6"/>
  </r>
  <r>
    <n v="26"/>
    <n v="1848"/>
    <x v="0"/>
    <n v="48558"/>
    <x v="5"/>
    <x v="5"/>
    <x v="5"/>
  </r>
  <r>
    <n v="24"/>
    <n v="1800"/>
    <x v="5"/>
    <n v="84093"/>
    <x v="7"/>
    <x v="9"/>
    <x v="6"/>
  </r>
  <r>
    <n v="29"/>
    <n v="2129"/>
    <x v="0"/>
    <n v="52549"/>
    <x v="2"/>
    <x v="5"/>
    <x v="6"/>
  </r>
  <r>
    <n v="29"/>
    <n v="1910"/>
    <x v="0"/>
    <n v="44729"/>
    <x v="9"/>
    <x v="5"/>
    <x v="5"/>
  </r>
  <r>
    <n v="30"/>
    <n v="2150"/>
    <x v="3"/>
    <n v="90677"/>
    <x v="2"/>
    <x v="7"/>
    <x v="6"/>
  </r>
  <r>
    <n v="31"/>
    <n v="2096"/>
    <x v="5"/>
    <n v="85614"/>
    <x v="1"/>
    <x v="4"/>
    <x v="5"/>
  </r>
  <r>
    <n v="31"/>
    <n v="2102"/>
    <x v="2"/>
    <n v="85721"/>
    <x v="1"/>
    <x v="1"/>
    <x v="2"/>
  </r>
  <r>
    <n v="30"/>
    <n v="2204"/>
    <x v="2"/>
    <n v="85745"/>
    <x v="1"/>
    <x v="2"/>
    <x v="2"/>
  </r>
  <r>
    <n v="27"/>
    <n v="1895"/>
    <x v="1"/>
    <n v="46295"/>
    <x v="6"/>
    <x v="2"/>
    <x v="6"/>
  </r>
  <r>
    <n v="29"/>
    <n v="2013"/>
    <x v="1"/>
    <n v="49006"/>
    <x v="2"/>
    <x v="0"/>
    <x v="0"/>
  </r>
  <r>
    <n v="26"/>
    <n v="1943"/>
    <x v="1"/>
    <n v="33333"/>
    <x v="6"/>
    <x v="5"/>
    <x v="5"/>
  </r>
  <r>
    <n v="30"/>
    <n v="1951"/>
    <x v="3"/>
    <n v="91178"/>
    <x v="3"/>
    <x v="8"/>
    <x v="6"/>
  </r>
  <r>
    <n v="30"/>
    <n v="1967"/>
    <x v="0"/>
    <n v="85359"/>
    <x v="2"/>
    <x v="7"/>
    <x v="5"/>
  </r>
  <r>
    <n v="33"/>
    <n v="2224"/>
    <x v="3"/>
    <n v="91722"/>
    <x v="1"/>
    <x v="14"/>
    <x v="4"/>
  </r>
  <r>
    <n v="34"/>
    <n v="2252"/>
    <x v="5"/>
    <n v="85873"/>
    <x v="1"/>
    <x v="5"/>
    <x v="1"/>
  </r>
  <r>
    <n v="27"/>
    <n v="1853"/>
    <x v="0"/>
    <n v="72142"/>
    <x v="6"/>
    <x v="0"/>
    <x v="5"/>
  </r>
  <r>
    <n v="31"/>
    <n v="2092"/>
    <x v="4"/>
    <n v="80059"/>
    <x v="2"/>
    <x v="5"/>
    <x v="6"/>
  </r>
  <r>
    <n v="25"/>
    <n v="1901"/>
    <x v="4"/>
    <n v="79227"/>
    <x v="6"/>
    <x v="3"/>
    <x v="2"/>
  </r>
  <r>
    <n v="29"/>
    <n v="2094"/>
    <x v="3"/>
    <n v="91724"/>
    <x v="2"/>
    <x v="1"/>
    <x v="6"/>
  </r>
  <r>
    <n v="30"/>
    <n v="2079"/>
    <x v="3"/>
    <n v="91867"/>
    <x v="1"/>
    <x v="8"/>
    <x v="4"/>
  </r>
  <r>
    <n v="29"/>
    <n v="2073"/>
    <x v="4"/>
    <n v="86205"/>
    <x v="1"/>
    <x v="1"/>
    <x v="5"/>
  </r>
  <r>
    <n v="31"/>
    <n v="2075"/>
    <x v="0"/>
    <n v="34111"/>
    <x v="2"/>
    <x v="9"/>
    <x v="2"/>
  </r>
  <r>
    <n v="29"/>
    <n v="2031"/>
    <x v="5"/>
    <n v="63286"/>
    <x v="9"/>
    <x v="9"/>
    <x v="0"/>
  </r>
  <r>
    <n v="27"/>
    <n v="1918"/>
    <x v="0"/>
    <n v="62234"/>
    <x v="6"/>
    <x v="9"/>
    <x v="5"/>
  </r>
  <r>
    <n v="28"/>
    <n v="2035"/>
    <x v="2"/>
    <n v="80320"/>
    <x v="2"/>
    <x v="4"/>
    <x v="5"/>
  </r>
  <r>
    <n v="29"/>
    <n v="2005"/>
    <x v="0"/>
    <n v="52549"/>
    <x v="3"/>
    <x v="4"/>
    <x v="0"/>
  </r>
  <r>
    <n v="28"/>
    <n v="1930"/>
    <x v="1"/>
    <n v="42407"/>
    <x v="3"/>
    <x v="0"/>
    <x v="5"/>
  </r>
  <r>
    <n v="30"/>
    <n v="1985"/>
    <x v="0"/>
    <n v="52614"/>
    <x v="3"/>
    <x v="1"/>
    <x v="4"/>
  </r>
  <r>
    <n v="26"/>
    <n v="1896"/>
    <x v="3"/>
    <n v="92667"/>
    <x v="6"/>
    <x v="4"/>
    <x v="4"/>
  </r>
  <r>
    <n v="26"/>
    <n v="1737"/>
    <x v="2"/>
    <n v="79784"/>
    <x v="7"/>
    <x v="10"/>
    <x v="0"/>
  </r>
  <r>
    <n v="34"/>
    <n v="2108"/>
    <x v="0"/>
    <n v="86692"/>
    <x v="1"/>
    <x v="14"/>
    <x v="4"/>
  </r>
  <r>
    <n v="31"/>
    <n v="2110"/>
    <x v="2"/>
    <n v="86905"/>
    <x v="1"/>
    <x v="7"/>
    <x v="6"/>
  </r>
  <r>
    <n v="29"/>
    <n v="1959"/>
    <x v="2"/>
    <n v="63813"/>
    <x v="3"/>
    <x v="5"/>
    <x v="5"/>
  </r>
  <r>
    <n v="29"/>
    <n v="2007"/>
    <x v="4"/>
    <n v="66357"/>
    <x v="2"/>
    <x v="2"/>
    <x v="6"/>
  </r>
  <r>
    <n v="30"/>
    <n v="2021"/>
    <x v="5"/>
    <n v="59004"/>
    <x v="2"/>
    <x v="5"/>
    <x v="5"/>
  </r>
  <r>
    <n v="30"/>
    <n v="2050"/>
    <x v="1"/>
    <n v="76968"/>
    <x v="2"/>
    <x v="1"/>
    <x v="6"/>
  </r>
  <r>
    <n v="30"/>
    <n v="2067"/>
    <x v="0"/>
    <n v="35618"/>
    <x v="9"/>
    <x v="5"/>
    <x v="0"/>
  </r>
  <r>
    <n v="28"/>
    <n v="2062"/>
    <x v="5"/>
    <n v="87492"/>
    <x v="1"/>
    <x v="8"/>
    <x v="4"/>
  </r>
  <r>
    <n v="28"/>
    <n v="1988"/>
    <x v="1"/>
    <n v="59903"/>
    <x v="9"/>
    <x v="1"/>
    <x v="5"/>
  </r>
  <r>
    <n v="32"/>
    <n v="2133"/>
    <x v="2"/>
    <n v="87530"/>
    <x v="1"/>
    <x v="4"/>
    <x v="6"/>
  </r>
  <r>
    <n v="31"/>
    <n v="2126"/>
    <x v="1"/>
    <n v="66851"/>
    <x v="2"/>
    <x v="5"/>
    <x v="5"/>
  </r>
  <r>
    <n v="32"/>
    <n v="2230"/>
    <x v="2"/>
    <n v="87672"/>
    <x v="1"/>
    <x v="4"/>
    <x v="5"/>
  </r>
  <r>
    <n v="35"/>
    <n v="2273"/>
    <x v="3"/>
    <n v="93051"/>
    <x v="1"/>
    <x v="8"/>
    <x v="5"/>
  </r>
  <r>
    <n v="27"/>
    <n v="1850"/>
    <x v="5"/>
    <n v="44588"/>
    <x v="6"/>
    <x v="1"/>
    <x v="6"/>
  </r>
  <r>
    <n v="31"/>
    <n v="2152"/>
    <x v="5"/>
    <n v="88339"/>
    <x v="1"/>
    <x v="2"/>
    <x v="0"/>
  </r>
  <r>
    <n v="25"/>
    <n v="1808"/>
    <x v="1"/>
    <n v="49546"/>
    <x v="7"/>
    <x v="2"/>
    <x v="2"/>
  </r>
  <r>
    <n v="27"/>
    <n v="1941"/>
    <x v="0"/>
    <n v="75373"/>
    <x v="3"/>
    <x v="5"/>
    <x v="6"/>
  </r>
  <r>
    <n v="26"/>
    <n v="1927"/>
    <x v="1"/>
    <n v="43886"/>
    <x v="6"/>
    <x v="2"/>
    <x v="6"/>
  </r>
  <r>
    <n v="31"/>
    <n v="2180"/>
    <x v="3"/>
    <n v="93940"/>
    <x v="1"/>
    <x v="1"/>
    <x v="5"/>
  </r>
  <r>
    <n v="29"/>
    <n v="1965"/>
    <x v="1"/>
    <n v="53011"/>
    <x v="4"/>
    <x v="0"/>
    <x v="5"/>
  </r>
  <r>
    <n v="29"/>
    <n v="2032"/>
    <x v="1"/>
    <n v="31567"/>
    <x v="9"/>
    <x v="3"/>
    <x v="2"/>
  </r>
  <r>
    <n v="32"/>
    <n v="2188"/>
    <x v="2"/>
    <n v="88846"/>
    <x v="1"/>
    <x v="7"/>
    <x v="5"/>
  </r>
  <r>
    <n v="28"/>
    <n v="1893"/>
    <x v="0"/>
    <n v="73083"/>
    <x v="6"/>
    <x v="9"/>
    <x v="1"/>
  </r>
  <r>
    <n v="31"/>
    <n v="1993"/>
    <x v="5"/>
    <n v="67003"/>
    <x v="2"/>
    <x v="2"/>
    <x v="6"/>
  </r>
  <r>
    <n v="36"/>
    <n v="2358"/>
    <x v="3"/>
    <n v="94092"/>
    <x v="1"/>
    <x v="7"/>
    <x v="0"/>
  </r>
  <r>
    <n v="32"/>
    <n v="2083"/>
    <x v="4"/>
    <n v="89517"/>
    <x v="1"/>
    <x v="8"/>
    <x v="6"/>
  </r>
  <r>
    <n v="29"/>
    <n v="2018"/>
    <x v="2"/>
    <n v="56317"/>
    <x v="2"/>
    <x v="9"/>
    <x v="2"/>
  </r>
  <r>
    <n v="28"/>
    <n v="2109"/>
    <x v="3"/>
    <n v="94346"/>
    <x v="9"/>
    <x v="2"/>
    <x v="6"/>
  </r>
  <r>
    <n v="24"/>
    <n v="1818"/>
    <x v="2"/>
    <n v="55436"/>
    <x v="11"/>
    <x v="5"/>
    <x v="6"/>
  </r>
  <r>
    <n v="29"/>
    <n v="1977"/>
    <x v="5"/>
    <n v="61542"/>
    <x v="4"/>
    <x v="5"/>
    <x v="6"/>
  </r>
  <r>
    <n v="28"/>
    <n v="1950"/>
    <x v="1"/>
    <n v="42932"/>
    <x v="3"/>
    <x v="5"/>
    <x v="5"/>
  </r>
  <r>
    <n v="34"/>
    <n v="2242"/>
    <x v="0"/>
    <n v="89887"/>
    <x v="1"/>
    <x v="8"/>
    <x v="6"/>
  </r>
  <r>
    <n v="25"/>
    <n v="1809"/>
    <x v="2"/>
    <n v="53982"/>
    <x v="7"/>
    <x v="3"/>
    <x v="5"/>
  </r>
  <r>
    <n v="28"/>
    <n v="1875"/>
    <x v="2"/>
    <n v="50275"/>
    <x v="5"/>
    <x v="5"/>
    <x v="2"/>
  </r>
  <r>
    <n v="23"/>
    <n v="1729"/>
    <x v="2"/>
    <n v="84008"/>
    <x v="11"/>
    <x v="9"/>
    <x v="6"/>
  </r>
  <r>
    <n v="25"/>
    <n v="1850"/>
    <x v="3"/>
    <n v="94537"/>
    <x v="5"/>
    <x v="2"/>
    <x v="6"/>
  </r>
  <r>
    <n v="27"/>
    <n v="1959"/>
    <x v="2"/>
    <n v="64516"/>
    <x v="3"/>
    <x v="1"/>
    <x v="4"/>
  </r>
  <r>
    <n v="27"/>
    <n v="1895"/>
    <x v="1"/>
    <n v="39502"/>
    <x v="6"/>
    <x v="0"/>
    <x v="0"/>
  </r>
  <r>
    <n v="30"/>
    <n v="2026"/>
    <x v="0"/>
    <n v="53769"/>
    <x v="9"/>
    <x v="9"/>
    <x v="2"/>
  </r>
  <r>
    <n v="28"/>
    <n v="1956"/>
    <x v="0"/>
    <n v="25617"/>
    <x v="3"/>
    <x v="3"/>
    <x v="2"/>
  </r>
  <r>
    <n v="28"/>
    <n v="2103"/>
    <x v="3"/>
    <n v="95091"/>
    <x v="1"/>
    <x v="7"/>
    <x v="6"/>
  </r>
  <r>
    <n v="32"/>
    <n v="2047"/>
    <x v="5"/>
    <n v="90475"/>
    <x v="1"/>
    <x v="7"/>
    <x v="6"/>
  </r>
  <r>
    <n v="29"/>
    <n v="1981"/>
    <x v="2"/>
    <n v="59565"/>
    <x v="9"/>
    <x v="5"/>
    <x v="6"/>
  </r>
  <r>
    <n v="27"/>
    <n v="1911"/>
    <x v="5"/>
    <n v="59688"/>
    <x v="6"/>
    <x v="5"/>
    <x v="6"/>
  </r>
  <r>
    <n v="32"/>
    <n v="2251"/>
    <x v="4"/>
    <n v="90652"/>
    <x v="1"/>
    <x v="8"/>
    <x v="5"/>
  </r>
  <r>
    <n v="28"/>
    <n v="1929"/>
    <x v="2"/>
    <n v="81427"/>
    <x v="6"/>
    <x v="9"/>
    <x v="6"/>
  </r>
  <r>
    <n v="30"/>
    <n v="2080"/>
    <x v="3"/>
    <n v="96140"/>
    <x v="1"/>
    <x v="6"/>
    <x v="6"/>
  </r>
  <r>
    <n v="30"/>
    <n v="2125"/>
    <x v="2"/>
    <n v="91690"/>
    <x v="1"/>
    <x v="2"/>
    <x v="5"/>
  </r>
  <r>
    <n v="34"/>
    <n v="2349"/>
    <x v="3"/>
    <n v="96281"/>
    <x v="1"/>
    <x v="4"/>
    <x v="5"/>
  </r>
  <r>
    <n v="30"/>
    <n v="2105"/>
    <x v="3"/>
    <n v="96412"/>
    <x v="2"/>
    <x v="4"/>
    <x v="6"/>
  </r>
  <r>
    <n v="28"/>
    <n v="2079"/>
    <x v="3"/>
    <n v="96811"/>
    <x v="1"/>
    <x v="5"/>
    <x v="0"/>
  </r>
  <r>
    <n v="28"/>
    <n v="1960"/>
    <x v="2"/>
    <n v="77952"/>
    <x v="9"/>
    <x v="10"/>
    <x v="1"/>
  </r>
  <r>
    <n v="29"/>
    <n v="1958"/>
    <x v="2"/>
    <n v="70174"/>
    <x v="4"/>
    <x v="4"/>
    <x v="4"/>
  </r>
  <r>
    <n v="27"/>
    <n v="1965"/>
    <x v="0"/>
    <n v="51953"/>
    <x v="6"/>
    <x v="1"/>
    <x v="4"/>
  </r>
  <r>
    <n v="27"/>
    <n v="1943"/>
    <x v="4"/>
    <n v="82909"/>
    <x v="4"/>
    <x v="2"/>
    <x v="0"/>
  </r>
  <r>
    <n v="25"/>
    <n v="1956"/>
    <x v="2"/>
    <n v="64730"/>
    <x v="6"/>
    <x v="0"/>
    <x v="2"/>
  </r>
  <r>
    <n v="28"/>
    <n v="1892"/>
    <x v="5"/>
    <n v="65464"/>
    <x v="4"/>
    <x v="2"/>
    <x v="5"/>
  </r>
  <r>
    <n v="23"/>
    <n v="1783"/>
    <x v="0"/>
    <n v="43626"/>
    <x v="11"/>
    <x v="3"/>
    <x v="2"/>
  </r>
  <r>
    <n v="31"/>
    <n v="2161"/>
    <x v="5"/>
    <n v="92230"/>
    <x v="1"/>
    <x v="8"/>
    <x v="4"/>
  </r>
  <r>
    <n v="29"/>
    <n v="2073"/>
    <x v="1"/>
    <n v="66481"/>
    <x v="9"/>
    <x v="0"/>
    <x v="5"/>
  </r>
  <r>
    <n v="29"/>
    <n v="2124"/>
    <x v="2"/>
    <n v="92570"/>
    <x v="1"/>
    <x v="1"/>
    <x v="2"/>
  </r>
  <r>
    <n v="28"/>
    <n v="2084"/>
    <x v="4"/>
    <n v="83638"/>
    <x v="2"/>
    <x v="5"/>
    <x v="5"/>
  </r>
  <r>
    <n v="28"/>
    <n v="1860"/>
    <x v="1"/>
    <n v="64459"/>
    <x v="4"/>
    <x v="10"/>
    <x v="1"/>
  </r>
  <r>
    <n v="27"/>
    <n v="1900"/>
    <x v="0"/>
    <n v="68541"/>
    <x v="5"/>
    <x v="5"/>
    <x v="6"/>
  </r>
  <r>
    <n v="32"/>
    <n v="2170"/>
    <x v="4"/>
    <n v="92676"/>
    <x v="1"/>
    <x v="4"/>
    <x v="6"/>
  </r>
  <r>
    <n v="28"/>
    <n v="2065"/>
    <x v="4"/>
    <n v="93133"/>
    <x v="9"/>
    <x v="9"/>
    <x v="5"/>
  </r>
  <r>
    <n v="28"/>
    <n v="1994"/>
    <x v="5"/>
    <n v="56549"/>
    <x v="3"/>
    <x v="7"/>
    <x v="6"/>
  </r>
  <r>
    <n v="25"/>
    <n v="1826"/>
    <x v="4"/>
    <n v="84786"/>
    <x v="7"/>
    <x v="9"/>
    <x v="6"/>
  </r>
  <r>
    <n v="27"/>
    <n v="1888"/>
    <x v="2"/>
    <n v="67528"/>
    <x v="6"/>
    <x v="5"/>
    <x v="6"/>
  </r>
  <r>
    <n v="31"/>
    <n v="2162"/>
    <x v="2"/>
    <n v="92781"/>
    <x v="1"/>
    <x v="7"/>
    <x v="6"/>
  </r>
  <r>
    <n v="31"/>
    <n v="2006"/>
    <x v="1"/>
    <n v="79454"/>
    <x v="2"/>
    <x v="4"/>
    <x v="2"/>
  </r>
  <r>
    <n v="27"/>
    <n v="1899"/>
    <x v="5"/>
    <n v="72260"/>
    <x v="6"/>
    <x v="9"/>
    <x v="6"/>
  </r>
  <r>
    <n v="31"/>
    <n v="2125"/>
    <x v="4"/>
    <n v="92900"/>
    <x v="1"/>
    <x v="9"/>
    <x v="5"/>
  </r>
  <r>
    <n v="31"/>
    <n v="2191"/>
    <x v="3"/>
    <n v="96879"/>
    <x v="1"/>
    <x v="7"/>
    <x v="6"/>
  </r>
  <r>
    <n v="26"/>
    <n v="1908"/>
    <x v="2"/>
    <n v="79534"/>
    <x v="6"/>
    <x v="9"/>
    <x v="5"/>
  </r>
  <r>
    <n v="35"/>
    <n v="2278"/>
    <x v="5"/>
    <n v="93446"/>
    <x v="1"/>
    <x v="8"/>
    <x v="5"/>
  </r>
  <r>
    <n v="26"/>
    <n v="1918"/>
    <x v="2"/>
    <n v="82517"/>
    <x v="4"/>
    <x v="2"/>
    <x v="6"/>
  </r>
  <r>
    <n v="33"/>
    <n v="2151"/>
    <x v="5"/>
    <n v="93518"/>
    <x v="1"/>
    <x v="7"/>
    <x v="5"/>
  </r>
  <r>
    <n v="26"/>
    <n v="1801"/>
    <x v="1"/>
    <n v="33454"/>
    <x v="7"/>
    <x v="11"/>
    <x v="2"/>
  </r>
  <r>
    <n v="34"/>
    <n v="2268"/>
    <x v="4"/>
    <n v="93832"/>
    <x v="1"/>
    <x v="8"/>
    <x v="2"/>
  </r>
  <r>
    <n v="27"/>
    <n v="1858"/>
    <x v="2"/>
    <n v="26848"/>
    <x v="7"/>
    <x v="0"/>
    <x v="2"/>
  </r>
  <r>
    <n v="31"/>
    <n v="2024"/>
    <x v="4"/>
    <n v="84455"/>
    <x v="2"/>
    <x v="1"/>
    <x v="6"/>
  </r>
  <r>
    <n v="30"/>
    <n v="1982"/>
    <x v="0"/>
    <n v="75946"/>
    <x v="9"/>
    <x v="5"/>
    <x v="6"/>
  </r>
  <r>
    <n v="31"/>
    <n v="2169"/>
    <x v="3"/>
    <n v="97545"/>
    <x v="1"/>
    <x v="1"/>
    <x v="5"/>
  </r>
  <r>
    <n v="26"/>
    <n v="1907"/>
    <x v="5"/>
    <n v="80839"/>
    <x v="6"/>
    <x v="0"/>
    <x v="5"/>
  </r>
  <r>
    <n v="28"/>
    <n v="2094"/>
    <x v="3"/>
    <n v="97638"/>
    <x v="2"/>
    <x v="4"/>
    <x v="2"/>
  </r>
  <r>
    <n v="27"/>
    <n v="1897"/>
    <x v="3"/>
    <n v="97789"/>
    <x v="4"/>
    <x v="7"/>
    <x v="4"/>
  </r>
  <r>
    <n v="32"/>
    <n v="2090"/>
    <x v="4"/>
    <n v="94402"/>
    <x v="1"/>
    <x v="7"/>
    <x v="4"/>
  </r>
  <r>
    <n v="26"/>
    <n v="1884"/>
    <x v="0"/>
    <n v="44485"/>
    <x v="5"/>
    <x v="5"/>
    <x v="5"/>
  </r>
  <r>
    <n v="32"/>
    <n v="2117"/>
    <x v="5"/>
    <n v="94415"/>
    <x v="1"/>
    <x v="8"/>
    <x v="6"/>
  </r>
  <r>
    <n v="29"/>
    <n v="2143"/>
    <x v="2"/>
    <n v="80679"/>
    <x v="2"/>
    <x v="2"/>
    <x v="5"/>
  </r>
  <r>
    <n v="29"/>
    <n v="2136"/>
    <x v="5"/>
    <n v="94534"/>
    <x v="1"/>
    <x v="4"/>
    <x v="6"/>
  </r>
  <r>
    <n v="27"/>
    <n v="1873"/>
    <x v="1"/>
    <n v="55105"/>
    <x v="7"/>
    <x v="5"/>
    <x v="2"/>
  </r>
  <r>
    <n v="29"/>
    <n v="2095"/>
    <x v="5"/>
    <n v="94662"/>
    <x v="1"/>
    <x v="6"/>
    <x v="2"/>
  </r>
  <r>
    <n v="28"/>
    <n v="1964"/>
    <x v="0"/>
    <n v="39663"/>
    <x v="4"/>
    <x v="5"/>
    <x v="2"/>
  </r>
  <r>
    <n v="25"/>
    <n v="1763"/>
    <x v="1"/>
    <n v="63280"/>
    <x v="8"/>
    <x v="0"/>
    <x v="0"/>
  </r>
  <r>
    <n v="31"/>
    <n v="2070"/>
    <x v="4"/>
    <n v="94779"/>
    <x v="1"/>
    <x v="1"/>
    <x v="6"/>
  </r>
  <r>
    <n v="30"/>
    <n v="2079"/>
    <x v="3"/>
    <n v="98252"/>
    <x v="1"/>
    <x v="4"/>
    <x v="2"/>
  </r>
  <r>
    <n v="33"/>
    <n v="2266"/>
    <x v="2"/>
    <n v="95279"/>
    <x v="1"/>
    <x v="4"/>
    <x v="5"/>
  </r>
  <r>
    <n v="27"/>
    <n v="1817"/>
    <x v="1"/>
    <n v="48466"/>
    <x v="7"/>
    <x v="9"/>
    <x v="7"/>
  </r>
  <r>
    <n v="33"/>
    <n v="2222"/>
    <x v="4"/>
    <n v="95449"/>
    <x v="1"/>
    <x v="4"/>
    <x v="6"/>
  </r>
  <r>
    <n v="28"/>
    <n v="1976"/>
    <x v="3"/>
    <n v="100048"/>
    <x v="9"/>
    <x v="1"/>
    <x v="6"/>
  </r>
  <r>
    <n v="33"/>
    <n v="2314"/>
    <x v="3"/>
    <n v="100428"/>
    <x v="1"/>
    <x v="8"/>
    <x v="6"/>
  </r>
  <r>
    <n v="25"/>
    <n v="1861"/>
    <x v="5"/>
    <n v="68765"/>
    <x v="5"/>
    <x v="5"/>
    <x v="6"/>
  </r>
  <r>
    <n v="24"/>
    <n v="1791"/>
    <x v="3"/>
    <n v="101397"/>
    <x v="8"/>
    <x v="5"/>
    <x v="6"/>
  </r>
  <r>
    <n v="24"/>
    <n v="1889"/>
    <x v="1"/>
    <n v="64787"/>
    <x v="5"/>
    <x v="9"/>
    <x v="6"/>
  </r>
  <r>
    <n v="30"/>
    <n v="2108"/>
    <x v="3"/>
    <n v="101757"/>
    <x v="1"/>
    <x v="2"/>
    <x v="5"/>
  </r>
  <r>
    <n v="28"/>
    <n v="1965"/>
    <x v="5"/>
    <n v="78461"/>
    <x v="3"/>
    <x v="5"/>
    <x v="6"/>
  </r>
  <r>
    <n v="32"/>
    <n v="2154"/>
    <x v="4"/>
    <n v="97216"/>
    <x v="1"/>
    <x v="1"/>
    <x v="6"/>
  </r>
  <r>
    <n v="28"/>
    <n v="1910"/>
    <x v="1"/>
    <n v="66871"/>
    <x v="3"/>
    <x v="9"/>
    <x v="0"/>
  </r>
  <r>
    <n v="30"/>
    <n v="2079"/>
    <x v="2"/>
    <n v="97216"/>
    <x v="1"/>
    <x v="7"/>
    <x v="5"/>
  </r>
  <r>
    <n v="29"/>
    <n v="1968"/>
    <x v="0"/>
    <n v="46521"/>
    <x v="3"/>
    <x v="5"/>
    <x v="5"/>
  </r>
  <r>
    <n v="28"/>
    <n v="1983"/>
    <x v="5"/>
    <n v="62703"/>
    <x v="6"/>
    <x v="1"/>
    <x v="6"/>
  </r>
  <r>
    <n v="22"/>
    <n v="1834"/>
    <x v="1"/>
    <n v="79630"/>
    <x v="8"/>
    <x v="2"/>
    <x v="6"/>
  </r>
  <r>
    <n v="27"/>
    <n v="1897"/>
    <x v="0"/>
    <n v="81054"/>
    <x v="6"/>
    <x v="1"/>
    <x v="2"/>
  </r>
  <r>
    <n v="32"/>
    <n v="2134"/>
    <x v="3"/>
    <n v="101832"/>
    <x v="1"/>
    <x v="4"/>
    <x v="6"/>
  </r>
  <r>
    <n v="31"/>
    <n v="2112"/>
    <x v="4"/>
    <n v="97815"/>
    <x v="1"/>
    <x v="2"/>
    <x v="2"/>
  </r>
  <r>
    <n v="28"/>
    <n v="1887"/>
    <x v="5"/>
    <n v="63006"/>
    <x v="6"/>
    <x v="9"/>
    <x v="2"/>
  </r>
  <r>
    <n v="31"/>
    <n v="2044"/>
    <x v="5"/>
    <n v="94412"/>
    <x v="2"/>
    <x v="8"/>
    <x v="0"/>
  </r>
  <r>
    <n v="27"/>
    <n v="1852"/>
    <x v="1"/>
    <n v="55093"/>
    <x v="6"/>
    <x v="0"/>
    <x v="2"/>
  </r>
  <r>
    <n v="29"/>
    <n v="2042"/>
    <x v="3"/>
    <n v="102364"/>
    <x v="2"/>
    <x v="9"/>
    <x v="0"/>
  </r>
  <r>
    <n v="29"/>
    <n v="1988"/>
    <x v="4"/>
    <n v="81961"/>
    <x v="3"/>
    <x v="2"/>
    <x v="2"/>
  </r>
  <r>
    <n v="32"/>
    <n v="2208"/>
    <x v="4"/>
    <n v="98261"/>
    <x v="1"/>
    <x v="6"/>
    <x v="4"/>
  </r>
  <r>
    <n v="34"/>
    <n v="2342"/>
    <x v="4"/>
    <n v="98469"/>
    <x v="1"/>
    <x v="5"/>
    <x v="5"/>
  </r>
  <r>
    <n v="30"/>
    <n v="1981"/>
    <x v="4"/>
    <n v="72572"/>
    <x v="3"/>
    <x v="4"/>
    <x v="4"/>
  </r>
  <r>
    <n v="25"/>
    <n v="1750"/>
    <x v="0"/>
    <n v="78459"/>
    <x v="7"/>
    <x v="1"/>
    <x v="6"/>
  </r>
  <r>
    <n v="28"/>
    <n v="1908"/>
    <x v="1"/>
    <n v="54293"/>
    <x v="6"/>
    <x v="9"/>
    <x v="5"/>
  </r>
  <r>
    <n v="26"/>
    <n v="1865"/>
    <x v="1"/>
    <n v="40267"/>
    <x v="5"/>
    <x v="10"/>
    <x v="1"/>
  </r>
  <r>
    <n v="28"/>
    <n v="2000"/>
    <x v="0"/>
    <n v="75673"/>
    <x v="2"/>
    <x v="2"/>
    <x v="2"/>
  </r>
  <r>
    <n v="30"/>
    <n v="2109"/>
    <x v="4"/>
    <n v="98623"/>
    <x v="1"/>
    <x v="4"/>
    <x v="6"/>
  </r>
  <r>
    <n v="27"/>
    <n v="1945"/>
    <x v="0"/>
    <n v="48537"/>
    <x v="6"/>
    <x v="5"/>
    <x v="2"/>
  </r>
  <r>
    <n v="28"/>
    <n v="1927"/>
    <x v="0"/>
    <n v="58702"/>
    <x v="4"/>
    <x v="5"/>
    <x v="6"/>
  </r>
  <r>
    <n v="28"/>
    <n v="2000"/>
    <x v="4"/>
    <n v="70816"/>
    <x v="3"/>
    <x v="5"/>
    <x v="2"/>
  </r>
  <r>
    <n v="28"/>
    <n v="2113"/>
    <x v="2"/>
    <n v="98997"/>
    <x v="1"/>
    <x v="8"/>
    <x v="4"/>
  </r>
  <r>
    <n v="29"/>
    <n v="2114"/>
    <x v="4"/>
    <n v="100011"/>
    <x v="1"/>
    <x v="7"/>
    <x v="0"/>
  </r>
  <r>
    <n v="30"/>
    <n v="2129"/>
    <x v="4"/>
    <n v="100085"/>
    <x v="1"/>
    <x v="2"/>
    <x v="6"/>
  </r>
  <r>
    <n v="27"/>
    <n v="1885"/>
    <x v="1"/>
    <n v="54088"/>
    <x v="4"/>
    <x v="3"/>
    <x v="5"/>
  </r>
  <r>
    <n v="29"/>
    <n v="2015"/>
    <x v="0"/>
    <n v="96832"/>
    <x v="4"/>
    <x v="2"/>
    <x v="2"/>
  </r>
  <r>
    <n v="32"/>
    <n v="2275"/>
    <x v="3"/>
    <n v="104758"/>
    <x v="1"/>
    <x v="14"/>
    <x v="4"/>
  </r>
  <r>
    <n v="31"/>
    <n v="2115"/>
    <x v="4"/>
    <n v="100889"/>
    <x v="1"/>
    <x v="7"/>
    <x v="6"/>
  </r>
  <r>
    <n v="26"/>
    <n v="1817"/>
    <x v="2"/>
    <n v="92025"/>
    <x v="7"/>
    <x v="4"/>
    <x v="6"/>
  </r>
  <r>
    <n v="28"/>
    <n v="1976"/>
    <x v="0"/>
    <n v="57798"/>
    <x v="3"/>
    <x v="1"/>
    <x v="6"/>
  </r>
  <r>
    <n v="29"/>
    <n v="2031"/>
    <x v="3"/>
    <n v="106538"/>
    <x v="3"/>
    <x v="5"/>
    <x v="2"/>
  </r>
  <r>
    <n v="30"/>
    <n v="2074"/>
    <x v="0"/>
    <n v="43020"/>
    <x v="9"/>
    <x v="0"/>
    <x v="2"/>
  </r>
  <r>
    <n v="34"/>
    <n v="2185"/>
    <x v="0"/>
    <n v="101013"/>
    <x v="1"/>
    <x v="4"/>
    <x v="2"/>
  </r>
  <r>
    <n v="28"/>
    <n v="2028"/>
    <x v="1"/>
    <n v="68442"/>
    <x v="9"/>
    <x v="2"/>
    <x v="1"/>
  </r>
  <r>
    <n v="24"/>
    <n v="1757"/>
    <x v="1"/>
    <n v="48225"/>
    <x v="11"/>
    <x v="5"/>
    <x v="6"/>
  </r>
  <r>
    <n v="24"/>
    <n v="1804"/>
    <x v="0"/>
    <n v="72775"/>
    <x v="11"/>
    <x v="10"/>
    <x v="5"/>
  </r>
  <r>
    <n v="26"/>
    <n v="1899"/>
    <x v="0"/>
    <n v="57917"/>
    <x v="7"/>
    <x v="9"/>
    <x v="5"/>
  </r>
  <r>
    <n v="25"/>
    <n v="1968"/>
    <x v="5"/>
    <n v="78025"/>
    <x v="4"/>
    <x v="1"/>
    <x v="5"/>
  </r>
  <r>
    <n v="30"/>
    <n v="2023"/>
    <x v="2"/>
    <n v="63872"/>
    <x v="2"/>
    <x v="4"/>
    <x v="6"/>
  </r>
  <r>
    <n v="28"/>
    <n v="2026"/>
    <x v="3"/>
    <n v="108037"/>
    <x v="2"/>
    <x v="2"/>
    <x v="1"/>
  </r>
  <r>
    <n v="34"/>
    <n v="2308"/>
    <x v="3"/>
    <n v="108832"/>
    <x v="1"/>
    <x v="6"/>
    <x v="6"/>
  </r>
  <r>
    <n v="28"/>
    <n v="1849"/>
    <x v="2"/>
    <n v="29641"/>
    <x v="6"/>
    <x v="10"/>
    <x v="2"/>
  </r>
  <r>
    <n v="34"/>
    <n v="2349"/>
    <x v="3"/>
    <n v="109654"/>
    <x v="1"/>
    <x v="8"/>
    <x v="6"/>
  </r>
  <r>
    <n v="26"/>
    <n v="1819"/>
    <x v="0"/>
    <n v="56416"/>
    <x v="7"/>
    <x v="2"/>
    <x v="5"/>
  </r>
  <r>
    <n v="30"/>
    <n v="2189"/>
    <x v="4"/>
    <n v="102665"/>
    <x v="1"/>
    <x v="6"/>
    <x v="4"/>
  </r>
  <r>
    <n v="31"/>
    <n v="2053"/>
    <x v="4"/>
    <n v="102696"/>
    <x v="1"/>
    <x v="4"/>
    <x v="1"/>
  </r>
  <r>
    <n v="26"/>
    <n v="1850"/>
    <x v="2"/>
    <n v="62873"/>
    <x v="7"/>
    <x v="9"/>
    <x v="6"/>
  </r>
  <r>
    <n v="30"/>
    <n v="2146"/>
    <x v="4"/>
    <n v="102741"/>
    <x v="1"/>
    <x v="1"/>
    <x v="6"/>
  </r>
  <r>
    <n v="28"/>
    <n v="2054"/>
    <x v="4"/>
    <n v="88598"/>
    <x v="9"/>
    <x v="5"/>
    <x v="5"/>
  </r>
  <r>
    <n v="25"/>
    <n v="1738"/>
    <x v="0"/>
    <n v="66814"/>
    <x v="8"/>
    <x v="9"/>
    <x v="2"/>
  </r>
  <r>
    <n v="31"/>
    <n v="2034"/>
    <x v="5"/>
    <n v="102942"/>
    <x v="1"/>
    <x v="1"/>
    <x v="6"/>
  </r>
  <r>
    <n v="27"/>
    <n v="2039"/>
    <x v="4"/>
    <n v="76601"/>
    <x v="2"/>
    <x v="4"/>
    <x v="2"/>
  </r>
  <r>
    <n v="28"/>
    <n v="2018"/>
    <x v="2"/>
    <n v="72571"/>
    <x v="2"/>
    <x v="2"/>
    <x v="6"/>
  </r>
  <r>
    <n v="27"/>
    <n v="1901"/>
    <x v="5"/>
    <n v="64516"/>
    <x v="5"/>
    <x v="1"/>
    <x v="4"/>
  </r>
  <r>
    <n v="28"/>
    <n v="1894"/>
    <x v="1"/>
    <n v="57339"/>
    <x v="3"/>
    <x v="9"/>
    <x v="6"/>
  </r>
  <r>
    <n v="28"/>
    <n v="1900"/>
    <x v="5"/>
    <n v="71645"/>
    <x v="4"/>
    <x v="2"/>
    <x v="6"/>
  </r>
  <r>
    <n v="30"/>
    <n v="2071"/>
    <x v="4"/>
    <n v="83717"/>
    <x v="2"/>
    <x v="1"/>
    <x v="6"/>
  </r>
  <r>
    <n v="35"/>
    <n v="2278"/>
    <x v="5"/>
    <n v="103101"/>
    <x v="1"/>
    <x v="6"/>
    <x v="6"/>
  </r>
  <r>
    <n v="30"/>
    <n v="2148"/>
    <x v="5"/>
    <n v="103454"/>
    <x v="1"/>
    <x v="6"/>
    <x v="6"/>
  </r>
  <r>
    <n v="32"/>
    <n v="2139"/>
    <x v="4"/>
    <n v="103774"/>
    <x v="1"/>
    <x v="14"/>
    <x v="4"/>
  </r>
  <r>
    <n v="28"/>
    <n v="2068"/>
    <x v="1"/>
    <n v="67571"/>
    <x v="9"/>
    <x v="2"/>
    <x v="2"/>
  </r>
  <r>
    <n v="29"/>
    <n v="1938"/>
    <x v="0"/>
    <n v="56982"/>
    <x v="9"/>
    <x v="2"/>
    <x v="5"/>
  </r>
  <r>
    <n v="25"/>
    <n v="1786"/>
    <x v="5"/>
    <n v="60544"/>
    <x v="8"/>
    <x v="0"/>
    <x v="0"/>
  </r>
  <r>
    <n v="29"/>
    <n v="2006"/>
    <x v="0"/>
    <n v="38779"/>
    <x v="9"/>
    <x v="9"/>
    <x v="5"/>
  </r>
  <r>
    <n v="30"/>
    <n v="2042"/>
    <x v="2"/>
    <n v="35706"/>
    <x v="2"/>
    <x v="9"/>
    <x v="5"/>
  </r>
  <r>
    <n v="31"/>
    <n v="2173"/>
    <x v="5"/>
    <n v="104267"/>
    <x v="1"/>
    <x v="1"/>
    <x v="2"/>
  </r>
  <r>
    <n v="32"/>
    <n v="2156"/>
    <x v="5"/>
    <n v="104360"/>
    <x v="1"/>
    <x v="14"/>
    <x v="4"/>
  </r>
  <r>
    <n v="26"/>
    <n v="1846"/>
    <x v="2"/>
    <n v="77271"/>
    <x v="5"/>
    <x v="2"/>
    <x v="1"/>
  </r>
  <r>
    <n v="32"/>
    <n v="2259"/>
    <x v="3"/>
    <n v="110514"/>
    <x v="1"/>
    <x v="14"/>
    <x v="6"/>
  </r>
  <r>
    <n v="28"/>
    <n v="1924"/>
    <x v="1"/>
    <n v="44724"/>
    <x v="4"/>
    <x v="10"/>
    <x v="2"/>
  </r>
  <r>
    <n v="29"/>
    <n v="1985"/>
    <x v="4"/>
    <n v="65944"/>
    <x v="9"/>
    <x v="5"/>
    <x v="6"/>
  </r>
  <r>
    <n v="33"/>
    <n v="2198"/>
    <x v="4"/>
    <n v="107353"/>
    <x v="1"/>
    <x v="4"/>
    <x v="5"/>
  </r>
  <r>
    <n v="27"/>
    <n v="1990"/>
    <x v="3"/>
    <n v="112869"/>
    <x v="3"/>
    <x v="7"/>
    <x v="6"/>
  </r>
  <r>
    <n v="30"/>
    <n v="2126"/>
    <x v="3"/>
    <n v="112920"/>
    <x v="1"/>
    <x v="1"/>
    <x v="5"/>
  </r>
  <r>
    <n v="34"/>
    <n v="2172"/>
    <x v="3"/>
    <n v="115112"/>
    <x v="1"/>
    <x v="6"/>
    <x v="6"/>
  </r>
  <r>
    <n v="26"/>
    <n v="1837"/>
    <x v="0"/>
    <n v="71226"/>
    <x v="5"/>
    <x v="9"/>
    <x v="5"/>
  </r>
  <r>
    <n v="28"/>
    <n v="2002"/>
    <x v="4"/>
    <n v="79155"/>
    <x v="9"/>
    <x v="0"/>
    <x v="0"/>
  </r>
  <r>
    <n v="29"/>
    <n v="2163"/>
    <x v="4"/>
    <n v="111580"/>
    <x v="1"/>
    <x v="4"/>
    <x v="0"/>
  </r>
  <r>
    <n v="32"/>
    <n v="2148"/>
    <x v="4"/>
    <n v="112865"/>
    <x v="1"/>
    <x v="8"/>
    <x v="6"/>
  </r>
  <r>
    <n v="31"/>
    <n v="2061"/>
    <x v="3"/>
    <n v="118989"/>
    <x v="2"/>
    <x v="1"/>
    <x v="6"/>
  </r>
  <r>
    <n v="27"/>
    <n v="1930"/>
    <x v="2"/>
    <n v="59443"/>
    <x v="4"/>
    <x v="9"/>
    <x v="6"/>
  </r>
  <r>
    <n v="29"/>
    <n v="2042"/>
    <x v="4"/>
    <n v="113597"/>
    <x v="1"/>
    <x v="8"/>
    <x v="4"/>
  </r>
  <r>
    <n v="32"/>
    <n v="2034"/>
    <x v="1"/>
    <n v="31713"/>
    <x v="2"/>
    <x v="9"/>
    <x v="1"/>
  </r>
  <r>
    <n v="28"/>
    <n v="2097"/>
    <x v="3"/>
    <n v="124470"/>
    <x v="2"/>
    <x v="4"/>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r>
  <r>
    <x v="0"/>
  </r>
  <r>
    <x v="0"/>
  </r>
  <r>
    <x v="0"/>
  </r>
  <r>
    <x v="0"/>
  </r>
  <r>
    <x v="1"/>
  </r>
  <r>
    <x v="0"/>
  </r>
  <r>
    <x v="0"/>
  </r>
  <r>
    <x v="1"/>
  </r>
  <r>
    <x v="0"/>
  </r>
  <r>
    <x v="0"/>
  </r>
  <r>
    <x v="0"/>
  </r>
  <r>
    <x v="0"/>
  </r>
  <r>
    <x v="0"/>
  </r>
  <r>
    <x v="1"/>
  </r>
  <r>
    <x v="0"/>
  </r>
  <r>
    <x v="0"/>
  </r>
  <r>
    <x v="1"/>
  </r>
  <r>
    <x v="0"/>
  </r>
  <r>
    <x v="0"/>
  </r>
  <r>
    <x v="0"/>
  </r>
  <r>
    <x v="0"/>
  </r>
  <r>
    <x v="0"/>
  </r>
  <r>
    <x v="1"/>
  </r>
  <r>
    <x v="0"/>
  </r>
  <r>
    <x v="1"/>
  </r>
  <r>
    <x v="1"/>
  </r>
  <r>
    <x v="1"/>
  </r>
  <r>
    <x v="1"/>
  </r>
  <r>
    <x v="1"/>
  </r>
  <r>
    <x v="0"/>
  </r>
  <r>
    <x v="1"/>
  </r>
  <r>
    <x v="1"/>
  </r>
  <r>
    <x v="0"/>
  </r>
  <r>
    <x v="0"/>
  </r>
  <r>
    <x v="0"/>
  </r>
  <r>
    <x v="1"/>
  </r>
  <r>
    <x v="1"/>
  </r>
  <r>
    <x v="1"/>
  </r>
  <r>
    <x v="0"/>
  </r>
  <r>
    <x v="1"/>
  </r>
  <r>
    <x v="1"/>
  </r>
  <r>
    <x v="0"/>
  </r>
  <r>
    <x v="0"/>
  </r>
  <r>
    <x v="0"/>
  </r>
  <r>
    <x v="0"/>
  </r>
  <r>
    <x v="0"/>
  </r>
  <r>
    <x v="0"/>
  </r>
  <r>
    <x v="1"/>
  </r>
  <r>
    <x v="0"/>
  </r>
  <r>
    <x v="0"/>
  </r>
  <r>
    <x v="0"/>
  </r>
  <r>
    <x v="0"/>
  </r>
  <r>
    <x v="1"/>
  </r>
  <r>
    <x v="0"/>
  </r>
  <r>
    <x v="0"/>
  </r>
  <r>
    <x v="0"/>
  </r>
  <r>
    <x v="1"/>
  </r>
  <r>
    <x v="0"/>
  </r>
  <r>
    <x v="0"/>
  </r>
  <r>
    <x v="1"/>
  </r>
  <r>
    <x v="1"/>
  </r>
  <r>
    <x v="0"/>
  </r>
  <r>
    <x v="0"/>
  </r>
  <r>
    <x v="0"/>
  </r>
  <r>
    <x v="0"/>
  </r>
  <r>
    <x v="0"/>
  </r>
  <r>
    <x v="0"/>
  </r>
  <r>
    <x v="0"/>
  </r>
  <r>
    <x v="0"/>
  </r>
  <r>
    <x v="0"/>
  </r>
  <r>
    <x v="0"/>
  </r>
  <r>
    <x v="0"/>
  </r>
  <r>
    <x v="0"/>
  </r>
  <r>
    <x v="1"/>
  </r>
  <r>
    <x v="0"/>
  </r>
  <r>
    <x v="0"/>
  </r>
  <r>
    <x v="1"/>
  </r>
  <r>
    <x v="0"/>
  </r>
  <r>
    <x v="1"/>
  </r>
  <r>
    <x v="0"/>
  </r>
  <r>
    <x v="1"/>
  </r>
  <r>
    <x v="1"/>
  </r>
  <r>
    <x v="0"/>
  </r>
  <r>
    <x v="1"/>
  </r>
  <r>
    <x v="0"/>
  </r>
  <r>
    <x v="0"/>
  </r>
  <r>
    <x v="0"/>
  </r>
  <r>
    <x v="0"/>
  </r>
  <r>
    <x v="0"/>
  </r>
  <r>
    <x v="1"/>
  </r>
  <r>
    <x v="1"/>
  </r>
  <r>
    <x v="0"/>
  </r>
  <r>
    <x v="0"/>
  </r>
  <r>
    <x v="1"/>
  </r>
  <r>
    <x v="0"/>
  </r>
  <r>
    <x v="0"/>
  </r>
  <r>
    <x v="0"/>
  </r>
  <r>
    <x v="0"/>
  </r>
  <r>
    <x v="1"/>
  </r>
  <r>
    <x v="0"/>
  </r>
  <r>
    <x v="1"/>
  </r>
  <r>
    <x v="1"/>
  </r>
  <r>
    <x v="0"/>
  </r>
  <r>
    <x v="1"/>
  </r>
  <r>
    <x v="1"/>
  </r>
  <r>
    <x v="1"/>
  </r>
  <r>
    <x v="0"/>
  </r>
  <r>
    <x v="1"/>
  </r>
  <r>
    <x v="1"/>
  </r>
  <r>
    <x v="0"/>
  </r>
  <r>
    <x v="0"/>
  </r>
  <r>
    <x v="1"/>
  </r>
  <r>
    <x v="0"/>
  </r>
  <r>
    <x v="1"/>
  </r>
  <r>
    <x v="1"/>
  </r>
  <r>
    <x v="0"/>
  </r>
  <r>
    <x v="0"/>
  </r>
  <r>
    <x v="0"/>
  </r>
  <r>
    <x v="1"/>
  </r>
  <r>
    <x v="0"/>
  </r>
  <r>
    <x v="0"/>
  </r>
  <r>
    <x v="1"/>
  </r>
  <r>
    <x v="0"/>
  </r>
  <r>
    <x v="1"/>
  </r>
  <r>
    <x v="1"/>
  </r>
  <r>
    <x v="0"/>
  </r>
  <r>
    <x v="0"/>
  </r>
  <r>
    <x v="1"/>
  </r>
  <r>
    <x v="0"/>
  </r>
  <r>
    <x v="0"/>
  </r>
  <r>
    <x v="1"/>
  </r>
  <r>
    <x v="1"/>
  </r>
  <r>
    <x v="1"/>
  </r>
  <r>
    <x v="0"/>
  </r>
  <r>
    <x v="1"/>
  </r>
  <r>
    <x v="0"/>
  </r>
  <r>
    <x v="0"/>
  </r>
  <r>
    <x v="0"/>
  </r>
  <r>
    <x v="0"/>
  </r>
  <r>
    <x v="0"/>
  </r>
  <r>
    <x v="0"/>
  </r>
  <r>
    <x v="0"/>
  </r>
  <r>
    <x v="1"/>
  </r>
  <r>
    <x v="0"/>
  </r>
  <r>
    <x v="0"/>
  </r>
  <r>
    <x v="0"/>
  </r>
  <r>
    <x v="0"/>
  </r>
  <r>
    <x v="0"/>
  </r>
  <r>
    <x v="1"/>
  </r>
  <r>
    <x v="0"/>
  </r>
  <r>
    <x v="1"/>
  </r>
  <r>
    <x v="0"/>
  </r>
  <r>
    <x v="0"/>
  </r>
  <r>
    <x v="0"/>
  </r>
  <r>
    <x v="0"/>
  </r>
  <r>
    <x v="1"/>
  </r>
  <r>
    <x v="0"/>
  </r>
  <r>
    <x v="0"/>
  </r>
  <r>
    <x v="0"/>
  </r>
  <r>
    <x v="1"/>
  </r>
  <r>
    <x v="1"/>
  </r>
  <r>
    <x v="1"/>
  </r>
  <r>
    <x v="1"/>
  </r>
  <r>
    <x v="1"/>
  </r>
  <r>
    <x v="0"/>
  </r>
  <r>
    <x v="1"/>
  </r>
  <r>
    <x v="0"/>
  </r>
  <r>
    <x v="1"/>
  </r>
  <r>
    <x v="0"/>
  </r>
  <r>
    <x v="1"/>
  </r>
  <r>
    <x v="1"/>
  </r>
  <r>
    <x v="1"/>
  </r>
  <r>
    <x v="1"/>
  </r>
  <r>
    <x v="0"/>
  </r>
  <r>
    <x v="0"/>
  </r>
  <r>
    <x v="1"/>
  </r>
  <r>
    <x v="0"/>
  </r>
  <r>
    <x v="0"/>
  </r>
  <r>
    <x v="1"/>
  </r>
  <r>
    <x v="1"/>
  </r>
  <r>
    <x v="0"/>
  </r>
  <r>
    <x v="1"/>
  </r>
  <r>
    <x v="1"/>
  </r>
  <r>
    <x v="0"/>
  </r>
  <r>
    <x v="0"/>
  </r>
  <r>
    <x v="1"/>
  </r>
  <r>
    <x v="1"/>
  </r>
  <r>
    <x v="1"/>
  </r>
  <r>
    <x v="0"/>
  </r>
  <r>
    <x v="0"/>
  </r>
  <r>
    <x v="1"/>
  </r>
  <r>
    <x v="1"/>
  </r>
  <r>
    <x v="0"/>
  </r>
  <r>
    <x v="0"/>
  </r>
  <r>
    <x v="0"/>
  </r>
  <r>
    <x v="0"/>
  </r>
  <r>
    <x v="0"/>
  </r>
  <r>
    <x v="0"/>
  </r>
  <r>
    <x v="1"/>
  </r>
  <r>
    <x v="1"/>
  </r>
  <r>
    <x v="1"/>
  </r>
  <r>
    <x v="0"/>
  </r>
  <r>
    <x v="1"/>
  </r>
  <r>
    <x v="0"/>
  </r>
  <r>
    <x v="1"/>
  </r>
  <r>
    <x v="1"/>
  </r>
  <r>
    <x v="0"/>
  </r>
  <r>
    <x v="0"/>
  </r>
  <r>
    <x v="1"/>
  </r>
  <r>
    <x v="1"/>
  </r>
  <r>
    <x v="0"/>
  </r>
  <r>
    <x v="0"/>
  </r>
  <r>
    <x v="1"/>
  </r>
  <r>
    <x v="1"/>
  </r>
  <r>
    <x v="0"/>
  </r>
  <r>
    <x v="1"/>
  </r>
  <r>
    <x v="0"/>
  </r>
  <r>
    <x v="0"/>
  </r>
  <r>
    <x v="0"/>
  </r>
  <r>
    <x v="0"/>
  </r>
  <r>
    <x v="1"/>
  </r>
  <r>
    <x v="0"/>
  </r>
  <r>
    <x v="0"/>
  </r>
  <r>
    <x v="1"/>
  </r>
  <r>
    <x v="0"/>
  </r>
  <r>
    <x v="0"/>
  </r>
  <r>
    <x v="0"/>
  </r>
  <r>
    <x v="1"/>
  </r>
  <r>
    <x v="0"/>
  </r>
  <r>
    <x v="1"/>
  </r>
  <r>
    <x v="1"/>
  </r>
  <r>
    <x v="0"/>
  </r>
  <r>
    <x v="0"/>
  </r>
  <r>
    <x v="1"/>
  </r>
  <r>
    <x v="0"/>
  </r>
  <r>
    <x v="1"/>
  </r>
  <r>
    <x v="1"/>
  </r>
  <r>
    <x v="1"/>
  </r>
  <r>
    <x v="1"/>
  </r>
  <r>
    <x v="1"/>
  </r>
  <r>
    <x v="0"/>
  </r>
  <r>
    <x v="1"/>
  </r>
  <r>
    <x v="0"/>
  </r>
  <r>
    <x v="1"/>
  </r>
  <r>
    <x v="1"/>
  </r>
  <r>
    <x v="0"/>
  </r>
  <r>
    <x v="1"/>
  </r>
  <r>
    <x v="0"/>
  </r>
  <r>
    <x v="1"/>
  </r>
  <r>
    <x v="0"/>
  </r>
  <r>
    <x v="0"/>
  </r>
  <r>
    <x v="1"/>
  </r>
  <r>
    <x v="1"/>
  </r>
  <r>
    <x v="1"/>
  </r>
  <r>
    <x v="1"/>
  </r>
  <r>
    <x v="1"/>
  </r>
  <r>
    <x v="0"/>
  </r>
  <r>
    <x v="1"/>
  </r>
  <r>
    <x v="1"/>
  </r>
  <r>
    <x v="0"/>
  </r>
  <r>
    <x v="1"/>
  </r>
  <r>
    <x v="0"/>
  </r>
  <r>
    <x v="1"/>
  </r>
  <r>
    <x v="0"/>
  </r>
  <r>
    <x v="0"/>
  </r>
  <r>
    <x v="0"/>
  </r>
  <r>
    <x v="1"/>
  </r>
  <r>
    <x v="0"/>
  </r>
  <r>
    <x v="0"/>
  </r>
  <r>
    <x v="1"/>
  </r>
  <r>
    <x v="1"/>
  </r>
  <r>
    <x v="0"/>
  </r>
  <r>
    <x v="0"/>
  </r>
  <r>
    <x v="1"/>
  </r>
  <r>
    <x v="0"/>
  </r>
  <r>
    <x v="0"/>
  </r>
  <r>
    <x v="0"/>
  </r>
  <r>
    <x v="0"/>
  </r>
  <r>
    <x v="0"/>
  </r>
  <r>
    <x v="0"/>
  </r>
  <r>
    <x v="1"/>
  </r>
  <r>
    <x v="0"/>
  </r>
  <r>
    <x v="0"/>
  </r>
  <r>
    <x v="0"/>
  </r>
  <r>
    <x v="1"/>
  </r>
  <r>
    <x v="1"/>
  </r>
  <r>
    <x v="0"/>
  </r>
  <r>
    <x v="1"/>
  </r>
  <r>
    <x v="0"/>
  </r>
  <r>
    <x v="0"/>
  </r>
  <r>
    <x v="0"/>
  </r>
  <r>
    <x v="0"/>
  </r>
  <r>
    <x v="1"/>
  </r>
  <r>
    <x v="1"/>
  </r>
  <r>
    <x v="0"/>
  </r>
  <r>
    <x v="1"/>
  </r>
  <r>
    <x v="1"/>
  </r>
  <r>
    <x v="0"/>
  </r>
  <r>
    <x v="1"/>
  </r>
  <r>
    <x v="0"/>
  </r>
  <r>
    <x v="0"/>
  </r>
  <r>
    <x v="1"/>
  </r>
  <r>
    <x v="0"/>
  </r>
  <r>
    <x v="0"/>
  </r>
  <r>
    <x v="1"/>
  </r>
  <r>
    <x v="1"/>
  </r>
  <r>
    <x v="1"/>
  </r>
  <r>
    <x v="1"/>
  </r>
  <r>
    <x v="1"/>
  </r>
  <r>
    <x v="1"/>
  </r>
  <r>
    <x v="0"/>
  </r>
  <r>
    <x v="0"/>
  </r>
  <r>
    <x v="1"/>
  </r>
  <r>
    <x v="0"/>
  </r>
  <r>
    <x v="1"/>
  </r>
  <r>
    <x v="1"/>
  </r>
  <r>
    <x v="0"/>
  </r>
  <r>
    <x v="1"/>
  </r>
  <r>
    <x v="0"/>
  </r>
  <r>
    <x v="0"/>
  </r>
  <r>
    <x v="0"/>
  </r>
  <r>
    <x v="1"/>
  </r>
  <r>
    <x v="1"/>
  </r>
  <r>
    <x v="1"/>
  </r>
  <r>
    <x v="1"/>
  </r>
  <r>
    <x v="1"/>
  </r>
  <r>
    <x v="1"/>
  </r>
  <r>
    <x v="1"/>
  </r>
  <r>
    <x v="0"/>
  </r>
  <r>
    <x v="1"/>
  </r>
  <r>
    <x v="0"/>
  </r>
  <r>
    <x v="0"/>
  </r>
  <r>
    <x v="1"/>
  </r>
  <r>
    <x v="0"/>
  </r>
  <r>
    <x v="0"/>
  </r>
  <r>
    <x v="0"/>
  </r>
  <r>
    <x v="1"/>
  </r>
  <r>
    <x v="0"/>
  </r>
  <r>
    <x v="1"/>
  </r>
  <r>
    <x v="0"/>
  </r>
  <r>
    <x v="1"/>
  </r>
  <r>
    <x v="0"/>
  </r>
  <r>
    <x v="0"/>
  </r>
  <r>
    <x v="0"/>
  </r>
  <r>
    <x v="1"/>
  </r>
  <r>
    <x v="1"/>
  </r>
  <r>
    <x v="1"/>
  </r>
  <r>
    <x v="0"/>
  </r>
  <r>
    <x v="1"/>
  </r>
  <r>
    <x v="1"/>
  </r>
  <r>
    <x v="1"/>
  </r>
  <r>
    <x v="0"/>
  </r>
  <r>
    <x v="1"/>
  </r>
  <r>
    <x v="1"/>
  </r>
  <r>
    <x v="1"/>
  </r>
  <r>
    <x v="1"/>
  </r>
  <r>
    <x v="1"/>
  </r>
  <r>
    <x v="0"/>
  </r>
  <r>
    <x v="1"/>
  </r>
  <r>
    <x v="0"/>
  </r>
  <r>
    <x v="0"/>
  </r>
  <r>
    <x v="0"/>
  </r>
  <r>
    <x v="0"/>
  </r>
  <r>
    <x v="1"/>
  </r>
  <r>
    <x v="1"/>
  </r>
  <r>
    <x v="0"/>
  </r>
  <r>
    <x v="1"/>
  </r>
  <r>
    <x v="1"/>
  </r>
  <r>
    <x v="0"/>
  </r>
  <r>
    <x v="0"/>
  </r>
  <r>
    <x v="1"/>
  </r>
  <r>
    <x v="1"/>
  </r>
  <r>
    <x v="1"/>
  </r>
  <r>
    <x v="1"/>
  </r>
  <r>
    <x v="1"/>
  </r>
  <r>
    <x v="0"/>
  </r>
  <r>
    <x v="0"/>
  </r>
  <r>
    <x v="0"/>
  </r>
  <r>
    <x v="0"/>
  </r>
  <r>
    <x v="0"/>
  </r>
  <r>
    <x v="1"/>
  </r>
  <r>
    <x v="1"/>
  </r>
  <r>
    <x v="1"/>
  </r>
  <r>
    <x v="0"/>
  </r>
  <r>
    <x v="0"/>
  </r>
  <r>
    <x v="1"/>
  </r>
  <r>
    <x v="0"/>
  </r>
  <r>
    <x v="0"/>
  </r>
  <r>
    <x v="0"/>
  </r>
  <r>
    <x v="1"/>
  </r>
  <r>
    <x v="0"/>
  </r>
  <r>
    <x v="1"/>
  </r>
  <r>
    <x v="1"/>
  </r>
  <r>
    <x v="0"/>
  </r>
  <r>
    <x v="0"/>
  </r>
  <r>
    <x v="0"/>
  </r>
  <r>
    <x v="0"/>
  </r>
  <r>
    <x v="0"/>
  </r>
  <r>
    <x v="1"/>
  </r>
  <r>
    <x v="0"/>
  </r>
  <r>
    <x v="0"/>
  </r>
  <r>
    <x v="1"/>
  </r>
  <r>
    <x v="1"/>
  </r>
  <r>
    <x v="0"/>
  </r>
  <r>
    <x v="1"/>
  </r>
  <r>
    <x v="1"/>
  </r>
  <r>
    <x v="1"/>
  </r>
  <r>
    <x v="1"/>
  </r>
  <r>
    <x v="0"/>
  </r>
  <r>
    <x v="0"/>
  </r>
  <r>
    <x v="0"/>
  </r>
  <r>
    <x v="0"/>
  </r>
  <r>
    <x v="0"/>
  </r>
  <r>
    <x v="0"/>
  </r>
  <r>
    <x v="0"/>
  </r>
  <r>
    <x v="0"/>
  </r>
  <r>
    <x v="0"/>
  </r>
  <r>
    <x v="0"/>
  </r>
  <r>
    <x v="1"/>
  </r>
  <r>
    <x v="0"/>
  </r>
  <r>
    <x v="0"/>
  </r>
  <r>
    <x v="0"/>
  </r>
  <r>
    <x v="0"/>
  </r>
  <r>
    <x v="0"/>
  </r>
  <r>
    <x v="0"/>
  </r>
  <r>
    <x v="0"/>
  </r>
  <r>
    <x v="0"/>
  </r>
  <r>
    <x v="1"/>
  </r>
  <r>
    <x v="1"/>
  </r>
  <r>
    <x v="1"/>
  </r>
  <r>
    <x v="1"/>
  </r>
  <r>
    <x v="1"/>
  </r>
  <r>
    <x v="0"/>
  </r>
  <r>
    <x v="0"/>
  </r>
  <r>
    <x v="0"/>
  </r>
  <r>
    <x v="1"/>
  </r>
  <r>
    <x v="1"/>
  </r>
  <r>
    <x v="0"/>
  </r>
  <r>
    <x v="1"/>
  </r>
  <r>
    <x v="0"/>
  </r>
  <r>
    <x v="1"/>
  </r>
  <r>
    <x v="0"/>
  </r>
  <r>
    <x v="1"/>
  </r>
  <r>
    <x v="1"/>
  </r>
  <r>
    <x v="0"/>
  </r>
  <r>
    <x v="0"/>
  </r>
  <r>
    <x v="1"/>
  </r>
  <r>
    <x v="0"/>
  </r>
  <r>
    <x v="0"/>
  </r>
  <r>
    <x v="0"/>
  </r>
  <r>
    <x v="1"/>
  </r>
  <r>
    <x v="1"/>
  </r>
  <r>
    <x v="0"/>
  </r>
  <r>
    <x v="0"/>
  </r>
  <r>
    <x v="1"/>
  </r>
  <r>
    <x v="1"/>
  </r>
  <r>
    <x v="0"/>
  </r>
  <r>
    <x v="0"/>
  </r>
  <r>
    <x v="0"/>
  </r>
  <r>
    <x v="1"/>
  </r>
  <r>
    <x v="0"/>
  </r>
  <r>
    <x v="0"/>
  </r>
  <r>
    <x v="0"/>
  </r>
  <r>
    <x v="1"/>
  </r>
  <r>
    <x v="0"/>
  </r>
  <r>
    <x v="1"/>
  </r>
  <r>
    <x v="0"/>
  </r>
  <r>
    <x v="1"/>
  </r>
  <r>
    <x v="0"/>
  </r>
  <r>
    <x v="0"/>
  </r>
  <r>
    <x v="0"/>
  </r>
  <r>
    <x v="1"/>
  </r>
  <r>
    <x v="0"/>
  </r>
  <r>
    <x v="0"/>
  </r>
  <r>
    <x v="1"/>
  </r>
  <r>
    <x v="0"/>
  </r>
  <r>
    <x v="1"/>
  </r>
  <r>
    <x v="0"/>
  </r>
  <r>
    <x v="0"/>
  </r>
  <r>
    <x v="1"/>
  </r>
  <r>
    <x v="0"/>
  </r>
  <r>
    <x v="0"/>
  </r>
  <r>
    <x v="0"/>
  </r>
  <r>
    <x v="1"/>
  </r>
  <r>
    <x v="0"/>
  </r>
  <r>
    <x v="0"/>
  </r>
  <r>
    <x v="0"/>
  </r>
  <r>
    <x v="1"/>
  </r>
  <r>
    <x v="0"/>
  </r>
  <r>
    <x v="0"/>
  </r>
  <r>
    <x v="1"/>
  </r>
  <r>
    <x v="1"/>
  </r>
  <r>
    <x v="1"/>
  </r>
  <r>
    <x v="1"/>
  </r>
  <r>
    <x v="1"/>
  </r>
  <r>
    <x v="0"/>
  </r>
  <r>
    <x v="1"/>
  </r>
  <r>
    <x v="1"/>
  </r>
  <r>
    <x v="1"/>
  </r>
  <r>
    <x v="0"/>
  </r>
  <r>
    <x v="0"/>
  </r>
  <r>
    <x v="0"/>
  </r>
  <r>
    <x v="0"/>
  </r>
  <r>
    <x v="0"/>
  </r>
  <r>
    <x v="1"/>
  </r>
  <r>
    <x v="1"/>
  </r>
  <r>
    <x v="0"/>
  </r>
  <r>
    <x v="0"/>
  </r>
  <r>
    <x v="0"/>
  </r>
  <r>
    <x v="0"/>
  </r>
  <r>
    <x v="1"/>
  </r>
  <r>
    <x v="0"/>
  </r>
  <r>
    <x v="0"/>
  </r>
  <r>
    <x v="0"/>
  </r>
  <r>
    <x v="0"/>
  </r>
  <r>
    <x v="0"/>
  </r>
  <r>
    <x v="0"/>
  </r>
  <r>
    <x v="0"/>
  </r>
  <r>
    <x v="0"/>
  </r>
  <r>
    <x v="0"/>
  </r>
  <r>
    <x v="1"/>
  </r>
  <r>
    <x v="0"/>
  </r>
  <r>
    <x v="0"/>
  </r>
  <r>
    <x v="0"/>
  </r>
  <r>
    <x v="1"/>
  </r>
  <r>
    <x v="1"/>
  </r>
  <r>
    <x v="1"/>
  </r>
  <r>
    <x v="1"/>
  </r>
  <r>
    <x v="0"/>
  </r>
  <r>
    <x v="0"/>
  </r>
  <r>
    <x v="0"/>
  </r>
  <r>
    <x v="0"/>
  </r>
  <r>
    <x v="0"/>
  </r>
  <r>
    <x v="0"/>
  </r>
  <r>
    <x v="0"/>
  </r>
  <r>
    <x v="0"/>
  </r>
  <r>
    <x v="0"/>
  </r>
  <r>
    <x v="0"/>
  </r>
  <r>
    <x v="1"/>
  </r>
  <r>
    <x v="1"/>
  </r>
  <r>
    <x v="1"/>
  </r>
  <r>
    <x v="1"/>
  </r>
  <r>
    <x v="1"/>
  </r>
  <r>
    <x v="1"/>
  </r>
  <r>
    <x v="1"/>
  </r>
  <r>
    <x v="0"/>
  </r>
  <r>
    <x v="0"/>
  </r>
  <r>
    <x v="0"/>
  </r>
  <r>
    <x v="0"/>
  </r>
  <r>
    <x v="1"/>
  </r>
  <r>
    <x v="0"/>
  </r>
  <r>
    <x v="1"/>
  </r>
  <r>
    <x v="1"/>
  </r>
  <r>
    <x v="0"/>
  </r>
  <r>
    <x v="0"/>
  </r>
  <r>
    <x v="1"/>
  </r>
  <r>
    <x v="1"/>
  </r>
  <r>
    <x v="0"/>
  </r>
  <r>
    <x v="0"/>
  </r>
  <r>
    <x v="0"/>
  </r>
  <r>
    <x v="0"/>
  </r>
  <r>
    <x v="0"/>
  </r>
  <r>
    <x v="1"/>
  </r>
  <r>
    <x v="0"/>
  </r>
  <r>
    <x v="0"/>
  </r>
  <r>
    <x v="1"/>
  </r>
  <r>
    <x v="0"/>
  </r>
  <r>
    <x v="0"/>
  </r>
  <r>
    <x v="1"/>
  </r>
  <r>
    <x v="0"/>
  </r>
  <r>
    <x v="1"/>
  </r>
  <r>
    <x v="0"/>
  </r>
  <r>
    <x v="0"/>
  </r>
  <r>
    <x v="0"/>
  </r>
  <r>
    <x v="1"/>
  </r>
  <r>
    <x v="0"/>
  </r>
  <r>
    <x v="0"/>
  </r>
  <r>
    <x v="1"/>
  </r>
  <r>
    <x v="1"/>
  </r>
  <r>
    <x v="0"/>
  </r>
  <r>
    <x v="0"/>
  </r>
  <r>
    <x v="0"/>
  </r>
  <r>
    <x v="0"/>
  </r>
  <r>
    <x v="0"/>
  </r>
  <r>
    <x v="0"/>
  </r>
  <r>
    <x v="0"/>
  </r>
  <r>
    <x v="0"/>
  </r>
  <r>
    <x v="0"/>
  </r>
  <r>
    <x v="0"/>
  </r>
  <r>
    <x v="0"/>
  </r>
  <r>
    <x v="1"/>
  </r>
  <r>
    <x v="1"/>
  </r>
  <r>
    <x v="1"/>
  </r>
  <r>
    <x v="0"/>
  </r>
  <r>
    <x v="0"/>
  </r>
  <r>
    <x v="1"/>
  </r>
  <r>
    <x v="1"/>
  </r>
  <r>
    <x v="0"/>
  </r>
  <r>
    <x v="1"/>
  </r>
  <r>
    <x v="0"/>
  </r>
  <r>
    <x v="1"/>
  </r>
  <r>
    <x v="0"/>
  </r>
  <r>
    <x v="0"/>
  </r>
  <r>
    <x v="1"/>
  </r>
  <r>
    <x v="0"/>
  </r>
  <r>
    <x v="1"/>
  </r>
  <r>
    <x v="0"/>
  </r>
  <r>
    <x v="0"/>
  </r>
  <r>
    <x v="1"/>
  </r>
  <r>
    <x v="1"/>
  </r>
  <r>
    <x v="0"/>
  </r>
  <r>
    <x v="0"/>
  </r>
  <r>
    <x v="1"/>
  </r>
  <r>
    <x v="0"/>
  </r>
  <r>
    <x v="0"/>
  </r>
  <r>
    <x v="0"/>
  </r>
  <r>
    <x v="1"/>
  </r>
  <r>
    <x v="1"/>
  </r>
  <r>
    <x v="0"/>
  </r>
  <r>
    <x v="0"/>
  </r>
  <r>
    <x v="0"/>
  </r>
  <r>
    <x v="1"/>
  </r>
  <r>
    <x v="1"/>
  </r>
  <r>
    <x v="0"/>
  </r>
  <r>
    <x v="0"/>
  </r>
  <r>
    <x v="1"/>
  </r>
  <r>
    <x v="1"/>
  </r>
  <r>
    <x v="1"/>
  </r>
  <r>
    <x v="0"/>
  </r>
  <r>
    <x v="1"/>
  </r>
  <r>
    <x v="1"/>
  </r>
  <r>
    <x v="1"/>
  </r>
  <r>
    <x v="1"/>
  </r>
  <r>
    <x v="0"/>
  </r>
  <r>
    <x v="1"/>
  </r>
  <r>
    <x v="0"/>
  </r>
  <r>
    <x v="0"/>
  </r>
  <r>
    <x v="1"/>
  </r>
  <r>
    <x v="0"/>
  </r>
  <r>
    <x v="0"/>
  </r>
  <r>
    <x v="1"/>
  </r>
  <r>
    <x v="1"/>
  </r>
  <r>
    <x v="0"/>
  </r>
  <r>
    <x v="1"/>
  </r>
  <r>
    <x v="0"/>
  </r>
  <r>
    <x v="0"/>
  </r>
  <r>
    <x v="0"/>
  </r>
  <r>
    <x v="1"/>
  </r>
  <r>
    <x v="0"/>
  </r>
  <r>
    <x v="1"/>
  </r>
  <r>
    <x v="0"/>
  </r>
  <r>
    <x v="0"/>
  </r>
  <r>
    <x v="1"/>
  </r>
  <r>
    <x v="1"/>
  </r>
  <r>
    <x v="1"/>
  </r>
  <r>
    <x v="0"/>
  </r>
  <r>
    <x v="0"/>
  </r>
  <r>
    <x v="0"/>
  </r>
  <r>
    <x v="1"/>
  </r>
  <r>
    <x v="0"/>
  </r>
  <r>
    <x v="1"/>
  </r>
  <r>
    <x v="1"/>
  </r>
  <r>
    <x v="0"/>
  </r>
  <r>
    <x v="1"/>
  </r>
  <r>
    <x v="1"/>
  </r>
  <r>
    <x v="1"/>
  </r>
  <r>
    <x v="1"/>
  </r>
  <r>
    <x v="1"/>
  </r>
  <r>
    <x v="1"/>
  </r>
  <r>
    <x v="1"/>
  </r>
  <r>
    <x v="0"/>
  </r>
  <r>
    <x v="0"/>
  </r>
  <r>
    <x v="0"/>
  </r>
  <r>
    <x v="1"/>
  </r>
  <r>
    <x v="1"/>
  </r>
  <r>
    <x v="1"/>
  </r>
  <r>
    <x v="0"/>
  </r>
  <r>
    <x v="0"/>
  </r>
  <r>
    <x v="0"/>
  </r>
  <r>
    <x v="0"/>
  </r>
  <r>
    <x v="0"/>
  </r>
  <r>
    <x v="1"/>
  </r>
  <r>
    <x v="0"/>
  </r>
  <r>
    <x v="0"/>
  </r>
  <r>
    <x v="0"/>
  </r>
  <r>
    <x v="1"/>
  </r>
  <r>
    <x v="1"/>
  </r>
  <r>
    <x v="0"/>
  </r>
  <r>
    <x v="0"/>
  </r>
  <r>
    <x v="0"/>
  </r>
  <r>
    <x v="0"/>
  </r>
  <r>
    <x v="0"/>
  </r>
  <r>
    <x v="0"/>
  </r>
  <r>
    <x v="0"/>
  </r>
  <r>
    <x v="0"/>
  </r>
  <r>
    <x v="1"/>
  </r>
  <r>
    <x v="1"/>
  </r>
  <r>
    <x v="0"/>
  </r>
  <r>
    <x v="1"/>
  </r>
  <r>
    <x v="0"/>
  </r>
  <r>
    <x v="0"/>
  </r>
  <r>
    <x v="1"/>
  </r>
  <r>
    <x v="1"/>
  </r>
  <r>
    <x v="1"/>
  </r>
  <r>
    <x v="0"/>
  </r>
  <r>
    <x v="1"/>
  </r>
  <r>
    <x v="0"/>
  </r>
  <r>
    <x v="0"/>
  </r>
  <r>
    <x v="1"/>
  </r>
  <r>
    <x v="1"/>
  </r>
  <r>
    <x v="1"/>
  </r>
  <r>
    <x v="1"/>
  </r>
  <r>
    <x v="1"/>
  </r>
  <r>
    <x v="1"/>
  </r>
  <r>
    <x v="0"/>
  </r>
  <r>
    <x v="1"/>
  </r>
  <r>
    <x v="1"/>
  </r>
  <r>
    <x v="0"/>
  </r>
  <r>
    <x v="1"/>
  </r>
  <r>
    <x v="0"/>
  </r>
  <r>
    <x v="1"/>
  </r>
  <r>
    <x v="0"/>
  </r>
  <r>
    <x v="1"/>
  </r>
  <r>
    <x v="1"/>
  </r>
  <r>
    <x v="1"/>
  </r>
  <r>
    <x v="0"/>
  </r>
  <r>
    <x v="0"/>
  </r>
  <r>
    <x v="1"/>
  </r>
  <r>
    <x v="1"/>
  </r>
  <r>
    <x v="1"/>
  </r>
  <r>
    <x v="1"/>
  </r>
  <r>
    <x v="1"/>
  </r>
  <r>
    <x v="0"/>
  </r>
  <r>
    <x v="1"/>
  </r>
  <r>
    <x v="1"/>
  </r>
  <r>
    <x v="0"/>
  </r>
  <r>
    <x v="0"/>
  </r>
  <r>
    <x v="1"/>
  </r>
  <r>
    <x v="1"/>
  </r>
  <r>
    <x v="0"/>
  </r>
  <r>
    <x v="1"/>
  </r>
  <r>
    <x v="1"/>
  </r>
  <r>
    <x v="1"/>
  </r>
  <r>
    <x v="0"/>
  </r>
  <r>
    <x v="0"/>
  </r>
  <r>
    <x v="1"/>
  </r>
  <r>
    <x v="0"/>
  </r>
  <r>
    <x v="0"/>
  </r>
  <r>
    <x v="1"/>
  </r>
  <r>
    <x v="0"/>
  </r>
  <r>
    <x v="0"/>
  </r>
  <r>
    <x v="1"/>
  </r>
  <r>
    <x v="0"/>
  </r>
  <r>
    <x v="0"/>
  </r>
  <r>
    <x v="0"/>
  </r>
  <r>
    <x v="0"/>
  </r>
  <r>
    <x v="0"/>
  </r>
  <r>
    <x v="1"/>
  </r>
  <r>
    <x v="1"/>
  </r>
  <r>
    <x v="0"/>
  </r>
  <r>
    <x v="1"/>
  </r>
  <r>
    <x v="1"/>
  </r>
  <r>
    <x v="0"/>
  </r>
  <r>
    <x v="0"/>
  </r>
  <r>
    <x v="1"/>
  </r>
  <r>
    <x v="0"/>
  </r>
  <r>
    <x v="0"/>
  </r>
  <r>
    <x v="1"/>
  </r>
  <r>
    <x v="0"/>
  </r>
  <r>
    <x v="0"/>
  </r>
  <r>
    <x v="0"/>
  </r>
  <r>
    <x v="1"/>
  </r>
  <r>
    <x v="1"/>
  </r>
  <r>
    <x v="0"/>
  </r>
  <r>
    <x v="1"/>
  </r>
  <r>
    <x v="1"/>
  </r>
  <r>
    <x v="0"/>
  </r>
  <r>
    <x v="1"/>
  </r>
  <r>
    <x v="0"/>
  </r>
  <r>
    <x v="0"/>
  </r>
  <r>
    <x v="0"/>
  </r>
  <r>
    <x v="1"/>
  </r>
  <r>
    <x v="0"/>
  </r>
  <r>
    <x v="0"/>
  </r>
  <r>
    <x v="1"/>
  </r>
  <r>
    <x v="0"/>
  </r>
  <r>
    <x v="1"/>
  </r>
  <r>
    <x v="0"/>
  </r>
  <r>
    <x v="0"/>
  </r>
  <r>
    <x v="1"/>
  </r>
  <r>
    <x v="0"/>
  </r>
  <r>
    <x v="1"/>
  </r>
  <r>
    <x v="1"/>
  </r>
  <r>
    <x v="0"/>
  </r>
  <r>
    <x v="0"/>
  </r>
  <r>
    <x v="0"/>
  </r>
  <r>
    <x v="0"/>
  </r>
  <r>
    <x v="0"/>
  </r>
  <r>
    <x v="0"/>
  </r>
  <r>
    <x v="0"/>
  </r>
  <r>
    <x v="1"/>
  </r>
  <r>
    <x v="1"/>
  </r>
  <r>
    <x v="0"/>
  </r>
  <r>
    <x v="1"/>
  </r>
  <r>
    <x v="1"/>
  </r>
  <r>
    <x v="0"/>
  </r>
  <r>
    <x v="1"/>
  </r>
  <r>
    <x v="0"/>
  </r>
  <r>
    <x v="1"/>
  </r>
  <r>
    <x v="0"/>
  </r>
  <r>
    <x v="1"/>
  </r>
  <r>
    <x v="0"/>
  </r>
  <r>
    <x v="1"/>
  </r>
  <r>
    <x v="0"/>
  </r>
  <r>
    <x v="0"/>
  </r>
  <r>
    <x v="0"/>
  </r>
  <r>
    <x v="1"/>
  </r>
  <r>
    <x v="0"/>
  </r>
  <r>
    <x v="0"/>
  </r>
  <r>
    <x v="1"/>
  </r>
  <r>
    <x v="1"/>
  </r>
  <r>
    <x v="0"/>
  </r>
  <r>
    <x v="0"/>
  </r>
  <r>
    <x v="0"/>
  </r>
  <r>
    <x v="0"/>
  </r>
  <r>
    <x v="0"/>
  </r>
  <r>
    <x v="1"/>
  </r>
  <r>
    <x v="0"/>
  </r>
  <r>
    <x v="1"/>
  </r>
  <r>
    <x v="0"/>
  </r>
  <r>
    <x v="1"/>
  </r>
  <r>
    <x v="1"/>
  </r>
  <r>
    <x v="1"/>
  </r>
  <r>
    <x v="0"/>
  </r>
  <r>
    <x v="1"/>
  </r>
  <r>
    <x v="0"/>
  </r>
  <r>
    <x v="0"/>
  </r>
  <r>
    <x v="1"/>
  </r>
  <r>
    <x v="1"/>
  </r>
  <r>
    <x v="1"/>
  </r>
  <r>
    <x v="0"/>
  </r>
  <r>
    <x v="0"/>
  </r>
  <r>
    <x v="0"/>
  </r>
  <r>
    <x v="1"/>
  </r>
  <r>
    <x v="1"/>
  </r>
  <r>
    <x v="1"/>
  </r>
  <r>
    <x v="1"/>
  </r>
  <r>
    <x v="0"/>
  </r>
  <r>
    <x v="1"/>
  </r>
  <r>
    <x v="1"/>
  </r>
  <r>
    <x v="0"/>
  </r>
  <r>
    <x v="0"/>
  </r>
  <r>
    <x v="1"/>
  </r>
  <r>
    <x v="0"/>
  </r>
  <r>
    <x v="0"/>
  </r>
  <r>
    <x v="1"/>
  </r>
  <r>
    <x v="1"/>
  </r>
  <r>
    <x v="0"/>
  </r>
  <r>
    <x v="0"/>
  </r>
  <r>
    <x v="0"/>
  </r>
  <r>
    <x v="0"/>
  </r>
  <r>
    <x v="1"/>
  </r>
  <r>
    <x v="0"/>
  </r>
  <r>
    <x v="0"/>
  </r>
  <r>
    <x v="0"/>
  </r>
  <r>
    <x v="0"/>
  </r>
  <r>
    <x v="1"/>
  </r>
  <r>
    <x v="1"/>
  </r>
  <r>
    <x v="0"/>
  </r>
  <r>
    <x v="1"/>
  </r>
  <r>
    <x v="1"/>
  </r>
  <r>
    <x v="1"/>
  </r>
  <r>
    <x v="1"/>
  </r>
  <r>
    <x v="0"/>
  </r>
  <r>
    <x v="1"/>
  </r>
  <r>
    <x v="0"/>
  </r>
  <r>
    <x v="1"/>
  </r>
  <r>
    <x v="0"/>
  </r>
  <r>
    <x v="0"/>
  </r>
  <r>
    <x v="1"/>
  </r>
  <r>
    <x v="0"/>
  </r>
  <r>
    <x v="0"/>
  </r>
  <r>
    <x v="0"/>
  </r>
  <r>
    <x v="0"/>
  </r>
  <r>
    <x v="1"/>
  </r>
  <r>
    <x v="1"/>
  </r>
  <r>
    <x v="0"/>
  </r>
  <r>
    <x v="0"/>
  </r>
  <r>
    <x v="0"/>
  </r>
  <r>
    <x v="1"/>
  </r>
  <r>
    <x v="1"/>
  </r>
  <r>
    <x v="0"/>
  </r>
  <r>
    <x v="1"/>
  </r>
  <r>
    <x v="0"/>
  </r>
  <r>
    <x v="1"/>
  </r>
  <r>
    <x v="0"/>
  </r>
  <r>
    <x v="0"/>
  </r>
  <r>
    <x v="0"/>
  </r>
  <r>
    <x v="0"/>
  </r>
  <r>
    <x v="1"/>
  </r>
  <r>
    <x v="0"/>
  </r>
  <r>
    <x v="0"/>
  </r>
  <r>
    <x v="0"/>
  </r>
  <r>
    <x v="1"/>
  </r>
  <r>
    <x v="1"/>
  </r>
  <r>
    <x v="1"/>
  </r>
  <r>
    <x v="1"/>
  </r>
  <r>
    <x v="1"/>
  </r>
  <r>
    <x v="1"/>
  </r>
  <r>
    <x v="0"/>
  </r>
  <r>
    <x v="1"/>
  </r>
  <r>
    <x v="1"/>
  </r>
  <r>
    <x v="0"/>
  </r>
  <r>
    <x v="0"/>
  </r>
  <r>
    <x v="0"/>
  </r>
  <r>
    <x v="1"/>
  </r>
  <r>
    <x v="1"/>
  </r>
  <r>
    <x v="0"/>
  </r>
  <r>
    <x v="1"/>
  </r>
  <r>
    <x v="0"/>
  </r>
  <r>
    <x v="0"/>
  </r>
  <r>
    <x v="0"/>
  </r>
  <r>
    <x v="0"/>
  </r>
  <r>
    <x v="0"/>
  </r>
  <r>
    <x v="0"/>
  </r>
  <r>
    <x v="1"/>
  </r>
  <r>
    <x v="0"/>
  </r>
  <r>
    <x v="1"/>
  </r>
  <r>
    <x v="1"/>
  </r>
  <r>
    <x v="0"/>
  </r>
  <r>
    <x v="0"/>
  </r>
  <r>
    <x v="0"/>
  </r>
  <r>
    <x v="1"/>
  </r>
  <r>
    <x v="0"/>
  </r>
  <r>
    <x v="1"/>
  </r>
  <r>
    <x v="0"/>
  </r>
  <r>
    <x v="1"/>
  </r>
  <r>
    <x v="0"/>
  </r>
  <r>
    <x v="1"/>
  </r>
  <r>
    <x v="0"/>
  </r>
  <r>
    <x v="0"/>
  </r>
  <r>
    <x v="1"/>
  </r>
  <r>
    <x v="1"/>
  </r>
  <r>
    <x v="1"/>
  </r>
  <r>
    <x v="1"/>
  </r>
  <r>
    <x v="0"/>
  </r>
  <r>
    <x v="0"/>
  </r>
  <r>
    <x v="0"/>
  </r>
  <r>
    <x v="0"/>
  </r>
  <r>
    <x v="1"/>
  </r>
  <r>
    <x v="0"/>
  </r>
  <r>
    <x v="0"/>
  </r>
  <r>
    <x v="0"/>
  </r>
  <r>
    <x v="1"/>
  </r>
  <r>
    <x v="0"/>
  </r>
  <r>
    <x v="1"/>
  </r>
  <r>
    <x v="0"/>
  </r>
  <r>
    <x v="1"/>
  </r>
  <r>
    <x v="0"/>
  </r>
  <r>
    <x v="1"/>
  </r>
  <r>
    <x v="0"/>
  </r>
  <r>
    <x v="1"/>
  </r>
  <r>
    <x v="1"/>
  </r>
  <r>
    <x v="0"/>
  </r>
  <r>
    <x v="0"/>
  </r>
  <r>
    <x v="1"/>
  </r>
  <r>
    <x v="0"/>
  </r>
  <r>
    <x v="1"/>
  </r>
  <r>
    <x v="1"/>
  </r>
  <r>
    <x v="1"/>
  </r>
  <r>
    <x v="1"/>
  </r>
  <r>
    <x v="1"/>
  </r>
  <r>
    <x v="1"/>
  </r>
  <r>
    <x v="1"/>
  </r>
  <r>
    <x v="1"/>
  </r>
  <r>
    <x v="0"/>
  </r>
  <r>
    <x v="0"/>
  </r>
  <r>
    <x v="0"/>
  </r>
  <r>
    <x v="0"/>
  </r>
  <r>
    <x v="0"/>
  </r>
  <r>
    <x v="0"/>
  </r>
  <r>
    <x v="1"/>
  </r>
  <r>
    <x v="0"/>
  </r>
  <r>
    <x v="1"/>
  </r>
  <r>
    <x v="0"/>
  </r>
  <r>
    <x v="1"/>
  </r>
  <r>
    <x v="0"/>
  </r>
  <r>
    <x v="1"/>
  </r>
  <r>
    <x v="0"/>
  </r>
  <r>
    <x v="1"/>
  </r>
  <r>
    <x v="0"/>
  </r>
  <r>
    <x v="0"/>
  </r>
  <r>
    <x v="0"/>
  </r>
  <r>
    <x v="1"/>
  </r>
  <r>
    <x v="1"/>
  </r>
  <r>
    <x v="1"/>
  </r>
  <r>
    <x v="1"/>
  </r>
  <r>
    <x v="0"/>
  </r>
  <r>
    <x v="0"/>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46C2E1-6AD1-F740-A42F-5F5450511063}" name="PivotTable23" cacheId="1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6:B52" firstHeaderRow="1" firstDataRow="1" firstDataCol="1"/>
  <pivotFields count="7">
    <pivotField dataField="1" showAll="0"/>
    <pivotField showAll="0"/>
    <pivotField showAll="0">
      <items count="7">
        <item x="1"/>
        <item x="2"/>
        <item x="0"/>
        <item x="3"/>
        <item x="4"/>
        <item x="5"/>
        <item t="default"/>
      </items>
    </pivotField>
    <pivotField numFmtId="164" showAll="0"/>
    <pivotField showAll="0"/>
    <pivotField axis="axisRow" showAll="0">
      <items count="16">
        <item x="14"/>
        <item x="13"/>
        <item x="12"/>
        <item x="8"/>
        <item x="9"/>
        <item x="0"/>
        <item x="7"/>
        <item x="6"/>
        <item x="1"/>
        <item x="4"/>
        <item x="5"/>
        <item x="3"/>
        <item x="11"/>
        <item x="2"/>
        <item x="10"/>
        <item t="default"/>
      </items>
    </pivotField>
    <pivotField showAll="0"/>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Average of ACT composite score" fld="0"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5C6E77-4C8D-344E-A65C-70FFB54154B4}" name="PivotTable25"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2:B98" firstHeaderRow="1" firstDataRow="1" firstDataCol="1"/>
  <pivotFields count="7">
    <pivotField showAll="0"/>
    <pivotField showAll="0"/>
    <pivotField showAll="0"/>
    <pivotField numFmtId="164" showAll="0"/>
    <pivotField showAll="0">
      <items count="14">
        <item x="12"/>
        <item x="10"/>
        <item x="0"/>
        <item x="11"/>
        <item x="8"/>
        <item x="7"/>
        <item x="5"/>
        <item x="6"/>
        <item x="4"/>
        <item x="3"/>
        <item x="9"/>
        <item x="2"/>
        <item x="1"/>
        <item t="default"/>
      </items>
    </pivotField>
    <pivotField axis="axisRow" showAll="0">
      <items count="16">
        <item x="13"/>
        <item x="12"/>
        <item x="11"/>
        <item x="10"/>
        <item x="3"/>
        <item x="0"/>
        <item x="9"/>
        <item x="5"/>
        <item x="2"/>
        <item x="1"/>
        <item x="4"/>
        <item x="7"/>
        <item x="8"/>
        <item x="6"/>
        <item x="14"/>
        <item t="default"/>
      </items>
    </pivotField>
    <pivotField dataField="1" showAll="0">
      <items count="9">
        <item x="4"/>
        <item x="6"/>
        <item x="5"/>
        <item x="2"/>
        <item x="0"/>
        <item x="1"/>
        <item x="7"/>
        <item x="3"/>
        <item t="default"/>
      </items>
    </pivotField>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Average of years to graduate" fld="6"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0E06ED-D968-5D49-A693-68CD77607477}" name="PivotTable22" cacheId="1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B28" firstHeaderRow="1" firstDataRow="1" firstDataCol="1"/>
  <pivotFields count="7">
    <pivotField showAll="0"/>
    <pivotField showAll="0"/>
    <pivotField showAll="0">
      <items count="7">
        <item x="1"/>
        <item x="2"/>
        <item x="0"/>
        <item x="3"/>
        <item x="4"/>
        <item x="5"/>
        <item t="default"/>
      </items>
    </pivotField>
    <pivotField dataField="1" numFmtId="164" showAll="0">
      <items count="993">
        <item x="918"/>
        <item x="499"/>
        <item x="585"/>
        <item x="695"/>
        <item x="670"/>
        <item x="210"/>
        <item x="310"/>
        <item x="278"/>
        <item x="369"/>
        <item x="303"/>
        <item x="153"/>
        <item x="571"/>
        <item x="839"/>
        <item x="733"/>
        <item x="879"/>
        <item x="522"/>
        <item x="580"/>
        <item x="313"/>
        <item x="591"/>
        <item x="951"/>
        <item x="123"/>
        <item x="56"/>
        <item x="662"/>
        <item x="416"/>
        <item x="297"/>
        <item x="633"/>
        <item x="485"/>
        <item x="987"/>
        <item x="329"/>
        <item x="543"/>
        <item x="688"/>
        <item x="820"/>
        <item x="990"/>
        <item x="264"/>
        <item x="801"/>
        <item x="62"/>
        <item x="190"/>
        <item x="375"/>
        <item x="67"/>
        <item x="319"/>
        <item x="341"/>
        <item x="223"/>
        <item x="781"/>
        <item x="348"/>
        <item x="877"/>
        <item x="346"/>
        <item x="792"/>
        <item x="177"/>
        <item x="736"/>
        <item x="250"/>
        <item x="806"/>
        <item x="685"/>
        <item x="972"/>
        <item x="612"/>
        <item x="680"/>
        <item x="457"/>
        <item x="764"/>
        <item x="518"/>
        <item x="530"/>
        <item x="505"/>
        <item x="702"/>
        <item x="75"/>
        <item x="351"/>
        <item x="330"/>
        <item x="557"/>
        <item x="800"/>
        <item x="423"/>
        <item x="971"/>
        <item x="937"/>
        <item x="648"/>
        <item x="719"/>
        <item x="294"/>
        <item x="837"/>
        <item x="402"/>
        <item x="757"/>
        <item x="892"/>
        <item x="408"/>
        <item x="847"/>
        <item x="646"/>
        <item x="925"/>
        <item x="908"/>
        <item x="86"/>
        <item x="138"/>
        <item x="0"/>
        <item x="89"/>
        <item x="213"/>
        <item x="279"/>
        <item x="728"/>
        <item x="332"/>
        <item x="616"/>
        <item x="422"/>
        <item x="796"/>
        <item x="914"/>
        <item x="704"/>
        <item x="88"/>
        <item x="559"/>
        <item x="528"/>
        <item x="830"/>
        <item x="558"/>
        <item x="941"/>
        <item x="676"/>
        <item x="631"/>
        <item x="219"/>
        <item x="856"/>
        <item x="817"/>
        <item x="857"/>
        <item x="878"/>
        <item x="418"/>
        <item x="390"/>
        <item x="562"/>
        <item x="426"/>
        <item x="387"/>
        <item x="886"/>
        <item x="813"/>
        <item x="977"/>
        <item x="774"/>
        <item x="486"/>
        <item x="360"/>
        <item x="494"/>
        <item x="498"/>
        <item x="378"/>
        <item x="328"/>
        <item x="73"/>
        <item x="181"/>
        <item x="18"/>
        <item x="627"/>
        <item x="668"/>
        <item x="288"/>
        <item x="556"/>
        <item x="653"/>
        <item x="173"/>
        <item x="779"/>
        <item x="184"/>
        <item x="197"/>
        <item x="315"/>
        <item x="140"/>
        <item x="748"/>
        <item x="909"/>
        <item x="65"/>
        <item x="608"/>
        <item x="508"/>
        <item x="280"/>
        <item x="575"/>
        <item x="6"/>
        <item x="760"/>
        <item x="227"/>
        <item x="386"/>
        <item x="660"/>
        <item x="466"/>
        <item x="448"/>
        <item x="437"/>
        <item x="672"/>
        <item x="441"/>
        <item x="592"/>
        <item x="741"/>
        <item x="15"/>
        <item x="447"/>
        <item x="899"/>
        <item x="745"/>
        <item x="944"/>
        <item x="642"/>
        <item x="884"/>
        <item x="545"/>
        <item x="894"/>
        <item x="897"/>
        <item x="928"/>
        <item x="771"/>
        <item x="481"/>
        <item x="507"/>
        <item x="511"/>
        <item x="304"/>
        <item x="780"/>
        <item x="222"/>
        <item x="470"/>
        <item x="577"/>
        <item x="885"/>
        <item x="240"/>
        <item x="268"/>
        <item x="815"/>
        <item x="517"/>
        <item x="233"/>
        <item x="674"/>
        <item x="312"/>
        <item x="449"/>
        <item x="162"/>
        <item x="145"/>
        <item x="82"/>
        <item x="199"/>
        <item x="833"/>
        <item x="216"/>
        <item x="570"/>
        <item x="638"/>
        <item x="846"/>
        <item x="44"/>
        <item x="825"/>
        <item x="723"/>
        <item x="361"/>
        <item x="874"/>
        <item x="936"/>
        <item x="954"/>
        <item x="587"/>
        <item x="293"/>
        <item x="231"/>
        <item x="831"/>
        <item x="450"/>
        <item x="230"/>
        <item x="97"/>
        <item x="36"/>
        <item x="108"/>
        <item x="134"/>
        <item x="690"/>
        <item x="761"/>
        <item x="168"/>
        <item x="476"/>
        <item x="852"/>
        <item x="229"/>
        <item x="333"/>
        <item x="165"/>
        <item x="773"/>
        <item x="859"/>
        <item x="797"/>
        <item x="400"/>
        <item x="678"/>
        <item x="186"/>
        <item x="712"/>
        <item x="261"/>
        <item x="117"/>
        <item x="819"/>
        <item x="548"/>
        <item x="309"/>
        <item x="565"/>
        <item x="697"/>
        <item x="144"/>
        <item x="647"/>
        <item x="705"/>
        <item x="241"/>
        <item x="618"/>
        <item x="260"/>
        <item x="789"/>
        <item x="838"/>
        <item x="129"/>
        <item x="473"/>
        <item x="979"/>
        <item x="832"/>
        <item x="38"/>
        <item x="203"/>
        <item x="934"/>
        <item x="428"/>
        <item x="614"/>
        <item x="924"/>
        <item x="340"/>
        <item x="101"/>
        <item x="610"/>
        <item x="394"/>
        <item x="687"/>
        <item x="289"/>
        <item x="151"/>
        <item x="239"/>
        <item x="359"/>
        <item x="251"/>
        <item x="70"/>
        <item x="25"/>
        <item x="620"/>
        <item x="81"/>
        <item x="917"/>
        <item x="890"/>
        <item x="430"/>
        <item x="214"/>
        <item x="526"/>
        <item x="490"/>
        <item x="238"/>
        <item x="828"/>
        <item x="34"/>
        <item x="523"/>
        <item x="383"/>
        <item x="412"/>
        <item x="489"/>
        <item x="420"/>
        <item x="657"/>
        <item x="71"/>
        <item x="826"/>
        <item x="762"/>
        <item x="385"/>
        <item x="777"/>
        <item x="953"/>
        <item x="187"/>
        <item x="865"/>
        <item x="478"/>
        <item x="324"/>
        <item x="11"/>
        <item x="100"/>
        <item x="589"/>
        <item x="634"/>
        <item x="463"/>
        <item x="9"/>
        <item x="540"/>
        <item x="254"/>
        <item x="306"/>
        <item x="756"/>
        <item x="708"/>
        <item x="464"/>
        <item x="969"/>
        <item x="636"/>
        <item x="484"/>
        <item x="42"/>
        <item x="436"/>
        <item x="85"/>
        <item x="90"/>
        <item x="72"/>
        <item x="513"/>
        <item x="47"/>
        <item x="399"/>
        <item x="550"/>
        <item x="962"/>
        <item x="182"/>
        <item x="942"/>
        <item x="393"/>
        <item x="724"/>
        <item x="640"/>
        <item x="682"/>
        <item x="367"/>
        <item x="939"/>
        <item x="392"/>
        <item x="946"/>
        <item x="345"/>
        <item x="132"/>
        <item x="116"/>
        <item x="272"/>
        <item x="709"/>
        <item x="469"/>
        <item x="495"/>
        <item x="785"/>
        <item x="438"/>
        <item x="673"/>
        <item x="172"/>
        <item x="929"/>
        <item x="344"/>
        <item x="573"/>
        <item x="804"/>
        <item x="493"/>
        <item x="500"/>
        <item x="895"/>
        <item x="986"/>
        <item x="212"/>
        <item x="681"/>
        <item x="60"/>
        <item x="551"/>
        <item x="988"/>
        <item x="84"/>
        <item x="546"/>
        <item x="841"/>
        <item x="29"/>
        <item x="842"/>
        <item x="410"/>
        <item x="207"/>
        <item x="569"/>
        <item x="603"/>
        <item x="808"/>
        <item x="536"/>
        <item x="155"/>
        <item x="812"/>
        <item x="950"/>
        <item x="225"/>
        <item x="843"/>
        <item x="656"/>
        <item x="970"/>
        <item x="111"/>
        <item x="644"/>
        <item x="696"/>
        <item x="472"/>
        <item x="74"/>
        <item x="770"/>
        <item x="594"/>
        <item x="307"/>
        <item x="604"/>
        <item x="391"/>
        <item x="148"/>
        <item x="658"/>
        <item x="497"/>
        <item x="849"/>
        <item x="419"/>
        <item x="829"/>
        <item x="686"/>
        <item x="257"/>
        <item x="218"/>
        <item x="259"/>
        <item x="57"/>
        <item x="921"/>
        <item x="590"/>
        <item x="467"/>
        <item x="431"/>
        <item x="389"/>
        <item x="794"/>
        <item x="982"/>
        <item x="178"/>
        <item x="720"/>
        <item x="405"/>
        <item x="125"/>
        <item x="92"/>
        <item x="41"/>
        <item x="910"/>
        <item x="28"/>
        <item x="955"/>
        <item x="915"/>
        <item x="141"/>
        <item x="150"/>
        <item x="881"/>
        <item x="568"/>
        <item x="380"/>
        <item x="893"/>
        <item x="793"/>
        <item x="549"/>
        <item x="45"/>
        <item x="710"/>
        <item x="24"/>
        <item x="137"/>
        <item x="105"/>
        <item x="160"/>
        <item x="749"/>
        <item x="802"/>
        <item x="586"/>
        <item x="948"/>
        <item x="234"/>
        <item x="965"/>
        <item x="388"/>
        <item x="114"/>
        <item x="981"/>
        <item x="175"/>
        <item x="726"/>
        <item x="754"/>
        <item x="98"/>
        <item x="727"/>
        <item x="652"/>
        <item x="718"/>
        <item x="605"/>
        <item x="488"/>
        <item x="747"/>
        <item x="23"/>
        <item x="861"/>
        <item x="836"/>
        <item x="221"/>
        <item x="854"/>
        <item x="425"/>
        <item x="903"/>
        <item x="139"/>
        <item x="87"/>
        <item x="120"/>
        <item x="149"/>
        <item x="694"/>
        <item x="649"/>
        <item x="35"/>
        <item x="876"/>
        <item x="855"/>
        <item x="599"/>
        <item x="443"/>
        <item x="731"/>
        <item x="78"/>
        <item x="256"/>
        <item x="270"/>
        <item x="583"/>
        <item x="17"/>
        <item x="209"/>
        <item x="978"/>
        <item x="626"/>
        <item x="10"/>
        <item x="277"/>
        <item x="444"/>
        <item x="308"/>
        <item x="602"/>
        <item x="192"/>
        <item x="803"/>
        <item x="721"/>
        <item x="465"/>
        <item x="858"/>
        <item x="714"/>
        <item x="320"/>
        <item x="958"/>
        <item x="810"/>
        <item x="907"/>
        <item x="414"/>
        <item x="104"/>
        <item x="451"/>
        <item x="664"/>
        <item x="823"/>
        <item x="39"/>
        <item x="454"/>
        <item x="581"/>
        <item x="7"/>
        <item x="698"/>
        <item x="867"/>
        <item x="968"/>
        <item x="373"/>
        <item x="130"/>
        <item x="295"/>
        <item x="744"/>
        <item x="156"/>
        <item x="262"/>
        <item x="738"/>
        <item x="95"/>
        <item x="492"/>
        <item x="215"/>
        <item x="456"/>
        <item x="597"/>
        <item x="582"/>
        <item x="943"/>
        <item x="249"/>
        <item x="862"/>
        <item x="439"/>
        <item x="31"/>
        <item x="61"/>
        <item x="281"/>
        <item x="901"/>
        <item x="244"/>
        <item x="275"/>
        <item x="835"/>
        <item x="931"/>
        <item x="337"/>
        <item x="146"/>
        <item x="417"/>
        <item x="623"/>
        <item x="113"/>
        <item x="750"/>
        <item x="96"/>
        <item x="46"/>
        <item x="588"/>
        <item x="167"/>
        <item x="407"/>
        <item x="739"/>
        <item x="276"/>
        <item x="336"/>
        <item x="110"/>
        <item x="607"/>
        <item x="161"/>
        <item x="767"/>
        <item x="200"/>
        <item x="851"/>
        <item x="185"/>
        <item x="124"/>
        <item x="267"/>
        <item x="118"/>
        <item x="606"/>
        <item x="301"/>
        <item x="396"/>
        <item x="43"/>
        <item x="109"/>
        <item x="283"/>
        <item x="237"/>
        <item x="433"/>
        <item x="372"/>
        <item x="930"/>
        <item x="342"/>
        <item x="284"/>
        <item x="460"/>
        <item x="398"/>
        <item x="53"/>
        <item x="576"/>
        <item x="735"/>
        <item x="713"/>
        <item x="520"/>
        <item x="331"/>
        <item x="77"/>
        <item x="790"/>
        <item x="253"/>
        <item x="554"/>
        <item x="292"/>
        <item x="665"/>
        <item x="983"/>
        <item x="863"/>
        <item x="66"/>
        <item x="136"/>
        <item x="204"/>
        <item x="624"/>
        <item x="509"/>
        <item x="902"/>
        <item x="667"/>
        <item x="364"/>
        <item x="963"/>
        <item x="20"/>
        <item x="242"/>
        <item x="382"/>
        <item x="226"/>
        <item x="273"/>
        <item x="786"/>
        <item x="959"/>
        <item x="468"/>
        <item x="870"/>
        <item x="429"/>
        <item x="21"/>
        <item x="483"/>
        <item x="424"/>
        <item x="266"/>
        <item x="318"/>
        <item x="775"/>
        <item x="201"/>
        <item x="961"/>
        <item x="922"/>
        <item x="560"/>
        <item x="630"/>
        <item x="206"/>
        <item x="370"/>
        <item x="235"/>
        <item x="778"/>
        <item x="945"/>
        <item x="26"/>
        <item x="655"/>
        <item x="632"/>
        <item x="753"/>
        <item x="305"/>
        <item x="322"/>
        <item x="453"/>
        <item x="822"/>
        <item x="446"/>
        <item x="722"/>
        <item x="566"/>
        <item x="567"/>
        <item x="625"/>
        <item x="79"/>
        <item x="211"/>
        <item x="619"/>
        <item x="932"/>
        <item x="593"/>
        <item x="510"/>
        <item x="350"/>
        <item x="539"/>
        <item x="19"/>
        <item x="898"/>
        <item x="768"/>
        <item x="535"/>
        <item x="734"/>
        <item x="598"/>
        <item x="740"/>
        <item x="531"/>
        <item x="479"/>
        <item x="544"/>
        <item x="247"/>
        <item x="157"/>
        <item x="180"/>
        <item x="121"/>
        <item x="635"/>
        <item x="33"/>
        <item x="595"/>
        <item x="32"/>
        <item x="245"/>
        <item x="13"/>
        <item x="952"/>
        <item x="821"/>
        <item x="158"/>
        <item x="514"/>
        <item x="816"/>
        <item x="537"/>
        <item x="609"/>
        <item x="692"/>
        <item x="91"/>
        <item x="689"/>
        <item x="217"/>
        <item x="926"/>
        <item x="480"/>
        <item x="170"/>
        <item x="63"/>
        <item x="1"/>
        <item x="600"/>
        <item x="880"/>
        <item x="152"/>
        <item x="409"/>
        <item x="401"/>
        <item x="527"/>
        <item x="435"/>
        <item x="326"/>
        <item x="131"/>
        <item x="976"/>
        <item x="421"/>
        <item x="445"/>
        <item x="208"/>
        <item x="737"/>
        <item x="960"/>
        <item x="106"/>
        <item x="521"/>
        <item x="693"/>
        <item x="805"/>
        <item x="252"/>
        <item x="298"/>
        <item x="751"/>
        <item x="974"/>
        <item x="975"/>
        <item x="27"/>
        <item x="776"/>
        <item x="16"/>
        <item x="940"/>
        <item x="553"/>
        <item x="677"/>
        <item x="906"/>
        <item x="69"/>
        <item x="515"/>
        <item x="850"/>
        <item x="947"/>
        <item x="659"/>
        <item x="663"/>
        <item x="766"/>
        <item x="357"/>
        <item x="406"/>
        <item x="48"/>
        <item x="55"/>
        <item x="683"/>
        <item x="923"/>
        <item x="905"/>
        <item x="440"/>
        <item x="613"/>
        <item x="404"/>
        <item x="274"/>
        <item x="532"/>
        <item x="617"/>
        <item x="743"/>
        <item x="127"/>
        <item x="4"/>
        <item x="984"/>
        <item x="135"/>
        <item x="788"/>
        <item x="54"/>
        <item x="432"/>
        <item x="482"/>
        <item x="171"/>
        <item x="869"/>
        <item x="355"/>
        <item x="442"/>
        <item x="352"/>
        <item x="873"/>
        <item x="911"/>
        <item x="622"/>
        <item x="799"/>
        <item x="651"/>
        <item x="459"/>
        <item x="637"/>
        <item x="37"/>
        <item x="519"/>
        <item x="578"/>
        <item x="787"/>
        <item x="730"/>
        <item x="103"/>
        <item x="349"/>
        <item x="163"/>
        <item x="795"/>
        <item x="59"/>
        <item x="763"/>
        <item x="147"/>
        <item x="966"/>
        <item x="807"/>
        <item x="769"/>
        <item x="112"/>
        <item x="888"/>
        <item x="176"/>
        <item x="882"/>
        <item x="912"/>
        <item x="64"/>
        <item x="552"/>
        <item x="314"/>
        <item x="99"/>
        <item x="503"/>
        <item x="844"/>
        <item x="645"/>
        <item x="22"/>
        <item x="461"/>
        <item x="824"/>
        <item x="784"/>
        <item x="684"/>
        <item x="271"/>
        <item x="811"/>
        <item x="179"/>
        <item x="491"/>
        <item x="919"/>
        <item x="191"/>
        <item x="791"/>
        <item x="601"/>
        <item x="83"/>
        <item x="501"/>
        <item x="584"/>
        <item x="933"/>
        <item x="875"/>
        <item x="798"/>
        <item x="102"/>
        <item x="327"/>
        <item x="325"/>
        <item x="371"/>
        <item x="80"/>
        <item x="363"/>
        <item x="2"/>
        <item x="732"/>
        <item x="853"/>
        <item x="397"/>
        <item x="765"/>
        <item x="889"/>
        <item x="195"/>
        <item x="487"/>
        <item x="639"/>
        <item x="228"/>
        <item x="290"/>
        <item x="365"/>
        <item x="860"/>
        <item x="964"/>
        <item x="202"/>
        <item x="904"/>
        <item x="967"/>
        <item x="758"/>
        <item x="362"/>
        <item x="611"/>
        <item x="834"/>
        <item x="752"/>
        <item x="772"/>
        <item x="343"/>
        <item x="188"/>
        <item x="374"/>
        <item x="715"/>
        <item x="159"/>
        <item x="700"/>
        <item x="356"/>
        <item x="263"/>
        <item x="243"/>
        <item x="827"/>
        <item x="413"/>
        <item x="866"/>
        <item x="533"/>
        <item x="956"/>
        <item x="661"/>
        <item x="122"/>
        <item x="542"/>
        <item x="891"/>
        <item x="783"/>
        <item x="621"/>
        <item x="669"/>
        <item x="68"/>
        <item x="142"/>
        <item x="927"/>
        <item x="377"/>
        <item x="128"/>
        <item x="729"/>
        <item x="759"/>
        <item x="818"/>
        <item x="154"/>
        <item x="746"/>
        <item x="258"/>
        <item x="166"/>
        <item x="643"/>
        <item x="379"/>
        <item x="717"/>
        <item x="506"/>
        <item x="896"/>
        <item x="742"/>
        <item x="615"/>
        <item x="169"/>
        <item x="236"/>
        <item x="845"/>
        <item x="675"/>
        <item x="12"/>
        <item x="671"/>
        <item x="198"/>
        <item x="706"/>
        <item x="707"/>
        <item x="666"/>
        <item x="654"/>
        <item x="232"/>
        <item x="403"/>
        <item x="282"/>
        <item x="957"/>
        <item x="317"/>
        <item x="194"/>
        <item x="52"/>
        <item x="547"/>
        <item x="913"/>
        <item x="376"/>
        <item x="291"/>
        <item x="725"/>
        <item x="205"/>
        <item x="452"/>
        <item x="347"/>
        <item x="474"/>
        <item x="477"/>
        <item x="193"/>
        <item x="353"/>
        <item x="985"/>
        <item x="814"/>
        <item x="541"/>
        <item x="782"/>
        <item x="563"/>
        <item x="302"/>
        <item x="354"/>
        <item x="701"/>
        <item x="133"/>
        <item x="699"/>
        <item x="691"/>
        <item x="496"/>
        <item x="871"/>
        <item x="629"/>
        <item x="555"/>
        <item x="323"/>
        <item x="93"/>
        <item x="196"/>
        <item x="368"/>
        <item x="938"/>
        <item x="126"/>
        <item x="300"/>
        <item x="502"/>
        <item x="411"/>
        <item x="716"/>
        <item x="949"/>
        <item x="471"/>
        <item x="335"/>
        <item x="321"/>
        <item x="534"/>
        <item x="538"/>
        <item x="864"/>
        <item x="14"/>
        <item x="286"/>
        <item x="3"/>
        <item x="991"/>
        <item x="174"/>
        <item x="512"/>
        <item x="265"/>
        <item x="384"/>
        <item x="916"/>
        <item x="989"/>
        <item x="572"/>
        <item x="711"/>
        <item x="458"/>
        <item x="434"/>
        <item x="220"/>
        <item x="427"/>
        <item x="316"/>
        <item x="524"/>
        <item x="30"/>
        <item x="703"/>
        <item x="224"/>
        <item x="119"/>
        <item x="935"/>
        <item x="183"/>
        <item x="641"/>
        <item x="596"/>
        <item x="76"/>
        <item x="900"/>
        <item x="579"/>
        <item x="848"/>
        <item x="980"/>
        <item x="887"/>
        <item x="58"/>
        <item x="94"/>
        <item x="395"/>
        <item x="920"/>
        <item x="755"/>
        <item x="561"/>
        <item x="51"/>
        <item x="462"/>
        <item x="415"/>
        <item x="5"/>
        <item x="50"/>
        <item x="143"/>
        <item x="809"/>
        <item x="299"/>
        <item x="529"/>
        <item x="516"/>
        <item x="455"/>
        <item x="115"/>
        <item x="358"/>
        <item x="339"/>
        <item x="504"/>
        <item x="8"/>
        <item x="285"/>
        <item x="525"/>
        <item x="475"/>
        <item x="564"/>
        <item x="334"/>
        <item x="872"/>
        <item x="246"/>
        <item x="650"/>
        <item x="255"/>
        <item x="49"/>
        <item x="40"/>
        <item x="381"/>
        <item x="296"/>
        <item x="574"/>
        <item x="883"/>
        <item x="338"/>
        <item x="840"/>
        <item x="868"/>
        <item x="311"/>
        <item x="107"/>
        <item x="164"/>
        <item x="287"/>
        <item x="189"/>
        <item x="628"/>
        <item x="973"/>
        <item x="269"/>
        <item x="248"/>
        <item x="679"/>
        <item x="366"/>
        <item t="default"/>
      </items>
    </pivotField>
    <pivotField axis="axisRow" showAll="0">
      <items count="14">
        <item x="12"/>
        <item x="10"/>
        <item x="0"/>
        <item x="11"/>
        <item x="9"/>
        <item x="8"/>
        <item x="6"/>
        <item x="7"/>
        <item x="5"/>
        <item x="3"/>
        <item x="2"/>
        <item x="4"/>
        <item x="1"/>
        <item t="default"/>
      </items>
    </pivotField>
    <pivotField showAll="0"/>
    <pivotField showAll="0"/>
  </pivotFields>
  <rowFields count="1">
    <field x="4"/>
  </rowFields>
  <rowItems count="14">
    <i>
      <x/>
    </i>
    <i>
      <x v="1"/>
    </i>
    <i>
      <x v="2"/>
    </i>
    <i>
      <x v="3"/>
    </i>
    <i>
      <x v="4"/>
    </i>
    <i>
      <x v="5"/>
    </i>
    <i>
      <x v="6"/>
    </i>
    <i>
      <x v="7"/>
    </i>
    <i>
      <x v="8"/>
    </i>
    <i>
      <x v="9"/>
    </i>
    <i>
      <x v="10"/>
    </i>
    <i>
      <x v="11"/>
    </i>
    <i>
      <x v="12"/>
    </i>
    <i t="grand">
      <x/>
    </i>
  </rowItems>
  <colItems count="1">
    <i/>
  </colItems>
  <dataFields count="1">
    <dataField name="Average of parental income" fld="3"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3981EE-9C21-EB48-8580-9D28BD71EC19}" name="PivotTable30"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0:B137" firstHeaderRow="1" firstDataRow="1" firstDataCol="1"/>
  <pivotFields count="7">
    <pivotField showAll="0"/>
    <pivotField showAll="0"/>
    <pivotField axis="axisRow" dataField="1" showAll="0">
      <items count="7">
        <item x="5"/>
        <item x="4"/>
        <item x="0"/>
        <item x="3"/>
        <item x="2"/>
        <item x="1"/>
        <item t="default"/>
      </items>
    </pivotField>
    <pivotField numFmtId="164" showAll="0"/>
    <pivotField showAll="0"/>
    <pivotField showAll="0"/>
    <pivotField showAll="0"/>
  </pivotFields>
  <rowFields count="1">
    <field x="2"/>
  </rowFields>
  <rowItems count="7">
    <i>
      <x/>
    </i>
    <i>
      <x v="1"/>
    </i>
    <i>
      <x v="2"/>
    </i>
    <i>
      <x v="3"/>
    </i>
    <i>
      <x v="4"/>
    </i>
    <i>
      <x v="5"/>
    </i>
    <i t="grand">
      <x/>
    </i>
  </rowItems>
  <colItems count="1">
    <i/>
  </colItems>
  <dataFields count="1">
    <dataField name="Count of parental level of education" fld="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12E70C-4B1B-414A-A593-F1972E6F3E35}" name="PivotTable28" cacheId="1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7:B110" firstHeaderRow="1" firstDataRow="1" firstDataCol="1"/>
  <pivotFields count="1">
    <pivotField axis="axisRow" dataField="1" showAll="0">
      <items count="4">
        <item x="0"/>
        <item x="1"/>
        <item h="1" x="2"/>
        <item t="default"/>
      </items>
    </pivotField>
  </pivotFields>
  <rowFields count="1">
    <field x="0"/>
  </rowFields>
  <rowItems count="3">
    <i>
      <x/>
    </i>
    <i>
      <x v="1"/>
    </i>
    <i t="grand">
      <x/>
    </i>
  </rowItems>
  <colItems count="1">
    <i/>
  </colItems>
  <dataFields count="1">
    <dataField name="Count of Graduate after 4 years"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C0FE94-80A3-3648-85E4-C05BFBA16585}" name="PivotTable21" cacheId="1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7">
    <pivotField showAll="0"/>
    <pivotField showAll="0"/>
    <pivotField axis="axisRow" dataField="1" showAll="0">
      <items count="7">
        <item x="1"/>
        <item x="2"/>
        <item x="0"/>
        <item x="3"/>
        <item x="4"/>
        <item x="5"/>
        <item t="default"/>
      </items>
    </pivotField>
    <pivotField numFmtId="164" showAll="0"/>
    <pivotField showAll="0"/>
    <pivotField showAll="0"/>
    <pivotField showAll="0"/>
  </pivotFields>
  <rowFields count="1">
    <field x="2"/>
  </rowFields>
  <rowItems count="7">
    <i>
      <x/>
    </i>
    <i>
      <x v="1"/>
    </i>
    <i>
      <x v="2"/>
    </i>
    <i>
      <x v="3"/>
    </i>
    <i>
      <x v="4"/>
    </i>
    <i>
      <x v="5"/>
    </i>
    <i t="grand">
      <x/>
    </i>
  </rowItems>
  <colItems count="1">
    <i/>
  </colItems>
  <dataFields count="1">
    <dataField name="Count of parental level of education"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ACF48B-6DE1-C446-8697-AEB915EAECD1}" name="PivotTable24" cacheId="1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2:B69" firstHeaderRow="1" firstDataRow="1" firstDataCol="1"/>
  <pivotFields count="7">
    <pivotField showAll="0"/>
    <pivotField showAll="0"/>
    <pivotField axis="axisRow" showAll="0">
      <items count="7">
        <item x="1"/>
        <item x="2"/>
        <item x="0"/>
        <item x="3"/>
        <item x="4"/>
        <item x="5"/>
        <item t="default"/>
      </items>
    </pivotField>
    <pivotField dataField="1" numFmtId="164" showAll="0">
      <items count="993">
        <item x="918"/>
        <item x="499"/>
        <item x="585"/>
        <item x="695"/>
        <item x="670"/>
        <item x="210"/>
        <item x="310"/>
        <item x="278"/>
        <item x="369"/>
        <item x="303"/>
        <item x="153"/>
        <item x="571"/>
        <item x="839"/>
        <item x="733"/>
        <item x="879"/>
        <item x="522"/>
        <item x="580"/>
        <item x="313"/>
        <item x="591"/>
        <item x="951"/>
        <item x="123"/>
        <item x="56"/>
        <item x="662"/>
        <item x="416"/>
        <item x="297"/>
        <item x="633"/>
        <item x="485"/>
        <item x="987"/>
        <item x="329"/>
        <item x="543"/>
        <item x="688"/>
        <item x="820"/>
        <item x="990"/>
        <item x="264"/>
        <item x="801"/>
        <item x="62"/>
        <item x="190"/>
        <item x="375"/>
        <item x="67"/>
        <item x="319"/>
        <item x="341"/>
        <item x="223"/>
        <item x="781"/>
        <item x="348"/>
        <item x="877"/>
        <item x="346"/>
        <item x="792"/>
        <item x="177"/>
        <item x="736"/>
        <item x="250"/>
        <item x="806"/>
        <item x="685"/>
        <item x="972"/>
        <item x="612"/>
        <item x="680"/>
        <item x="457"/>
        <item x="764"/>
        <item x="518"/>
        <item x="530"/>
        <item x="505"/>
        <item x="702"/>
        <item x="75"/>
        <item x="351"/>
        <item x="330"/>
        <item x="557"/>
        <item x="800"/>
        <item x="423"/>
        <item x="971"/>
        <item x="937"/>
        <item x="648"/>
        <item x="719"/>
        <item x="294"/>
        <item x="837"/>
        <item x="402"/>
        <item x="757"/>
        <item x="892"/>
        <item x="408"/>
        <item x="847"/>
        <item x="646"/>
        <item x="925"/>
        <item x="908"/>
        <item x="86"/>
        <item x="138"/>
        <item x="0"/>
        <item x="89"/>
        <item x="213"/>
        <item x="279"/>
        <item x="728"/>
        <item x="332"/>
        <item x="616"/>
        <item x="422"/>
        <item x="796"/>
        <item x="914"/>
        <item x="704"/>
        <item x="88"/>
        <item x="559"/>
        <item x="528"/>
        <item x="830"/>
        <item x="558"/>
        <item x="941"/>
        <item x="676"/>
        <item x="631"/>
        <item x="219"/>
        <item x="856"/>
        <item x="817"/>
        <item x="857"/>
        <item x="878"/>
        <item x="418"/>
        <item x="390"/>
        <item x="562"/>
        <item x="426"/>
        <item x="387"/>
        <item x="886"/>
        <item x="813"/>
        <item x="977"/>
        <item x="774"/>
        <item x="486"/>
        <item x="360"/>
        <item x="494"/>
        <item x="498"/>
        <item x="378"/>
        <item x="328"/>
        <item x="73"/>
        <item x="181"/>
        <item x="18"/>
        <item x="627"/>
        <item x="668"/>
        <item x="288"/>
        <item x="556"/>
        <item x="653"/>
        <item x="173"/>
        <item x="779"/>
        <item x="184"/>
        <item x="197"/>
        <item x="315"/>
        <item x="140"/>
        <item x="748"/>
        <item x="909"/>
        <item x="65"/>
        <item x="608"/>
        <item x="508"/>
        <item x="280"/>
        <item x="575"/>
        <item x="6"/>
        <item x="760"/>
        <item x="227"/>
        <item x="386"/>
        <item x="660"/>
        <item x="466"/>
        <item x="448"/>
        <item x="437"/>
        <item x="672"/>
        <item x="441"/>
        <item x="592"/>
        <item x="741"/>
        <item x="15"/>
        <item x="447"/>
        <item x="899"/>
        <item x="745"/>
        <item x="944"/>
        <item x="642"/>
        <item x="884"/>
        <item x="545"/>
        <item x="894"/>
        <item x="897"/>
        <item x="928"/>
        <item x="771"/>
        <item x="481"/>
        <item x="507"/>
        <item x="511"/>
        <item x="304"/>
        <item x="780"/>
        <item x="222"/>
        <item x="470"/>
        <item x="577"/>
        <item x="885"/>
        <item x="240"/>
        <item x="268"/>
        <item x="815"/>
        <item x="517"/>
        <item x="233"/>
        <item x="674"/>
        <item x="312"/>
        <item x="449"/>
        <item x="162"/>
        <item x="145"/>
        <item x="82"/>
        <item x="199"/>
        <item x="833"/>
        <item x="216"/>
        <item x="570"/>
        <item x="638"/>
        <item x="846"/>
        <item x="44"/>
        <item x="825"/>
        <item x="723"/>
        <item x="361"/>
        <item x="874"/>
        <item x="936"/>
        <item x="954"/>
        <item x="587"/>
        <item x="293"/>
        <item x="231"/>
        <item x="831"/>
        <item x="450"/>
        <item x="230"/>
        <item x="97"/>
        <item x="36"/>
        <item x="108"/>
        <item x="134"/>
        <item x="690"/>
        <item x="761"/>
        <item x="168"/>
        <item x="476"/>
        <item x="852"/>
        <item x="229"/>
        <item x="333"/>
        <item x="165"/>
        <item x="773"/>
        <item x="859"/>
        <item x="797"/>
        <item x="400"/>
        <item x="678"/>
        <item x="186"/>
        <item x="712"/>
        <item x="261"/>
        <item x="117"/>
        <item x="819"/>
        <item x="548"/>
        <item x="309"/>
        <item x="565"/>
        <item x="697"/>
        <item x="144"/>
        <item x="647"/>
        <item x="705"/>
        <item x="241"/>
        <item x="618"/>
        <item x="260"/>
        <item x="789"/>
        <item x="838"/>
        <item x="129"/>
        <item x="473"/>
        <item x="979"/>
        <item x="832"/>
        <item x="38"/>
        <item x="203"/>
        <item x="934"/>
        <item x="428"/>
        <item x="614"/>
        <item x="924"/>
        <item x="340"/>
        <item x="101"/>
        <item x="610"/>
        <item x="394"/>
        <item x="687"/>
        <item x="289"/>
        <item x="151"/>
        <item x="239"/>
        <item x="359"/>
        <item x="251"/>
        <item x="70"/>
        <item x="25"/>
        <item x="620"/>
        <item x="81"/>
        <item x="917"/>
        <item x="890"/>
        <item x="430"/>
        <item x="214"/>
        <item x="526"/>
        <item x="490"/>
        <item x="238"/>
        <item x="828"/>
        <item x="34"/>
        <item x="523"/>
        <item x="383"/>
        <item x="412"/>
        <item x="489"/>
        <item x="420"/>
        <item x="657"/>
        <item x="71"/>
        <item x="826"/>
        <item x="762"/>
        <item x="385"/>
        <item x="777"/>
        <item x="953"/>
        <item x="187"/>
        <item x="865"/>
        <item x="478"/>
        <item x="324"/>
        <item x="11"/>
        <item x="100"/>
        <item x="589"/>
        <item x="634"/>
        <item x="463"/>
        <item x="9"/>
        <item x="540"/>
        <item x="254"/>
        <item x="306"/>
        <item x="756"/>
        <item x="708"/>
        <item x="464"/>
        <item x="969"/>
        <item x="636"/>
        <item x="484"/>
        <item x="42"/>
        <item x="436"/>
        <item x="85"/>
        <item x="90"/>
        <item x="72"/>
        <item x="513"/>
        <item x="47"/>
        <item x="399"/>
        <item x="550"/>
        <item x="962"/>
        <item x="182"/>
        <item x="942"/>
        <item x="393"/>
        <item x="724"/>
        <item x="640"/>
        <item x="682"/>
        <item x="367"/>
        <item x="939"/>
        <item x="392"/>
        <item x="946"/>
        <item x="345"/>
        <item x="132"/>
        <item x="116"/>
        <item x="272"/>
        <item x="709"/>
        <item x="469"/>
        <item x="495"/>
        <item x="785"/>
        <item x="438"/>
        <item x="673"/>
        <item x="172"/>
        <item x="929"/>
        <item x="344"/>
        <item x="573"/>
        <item x="804"/>
        <item x="493"/>
        <item x="500"/>
        <item x="895"/>
        <item x="986"/>
        <item x="212"/>
        <item x="681"/>
        <item x="60"/>
        <item x="551"/>
        <item x="988"/>
        <item x="84"/>
        <item x="546"/>
        <item x="841"/>
        <item x="29"/>
        <item x="842"/>
        <item x="410"/>
        <item x="207"/>
        <item x="569"/>
        <item x="603"/>
        <item x="808"/>
        <item x="536"/>
        <item x="155"/>
        <item x="812"/>
        <item x="950"/>
        <item x="225"/>
        <item x="843"/>
        <item x="656"/>
        <item x="970"/>
        <item x="111"/>
        <item x="644"/>
        <item x="696"/>
        <item x="472"/>
        <item x="74"/>
        <item x="770"/>
        <item x="594"/>
        <item x="307"/>
        <item x="604"/>
        <item x="391"/>
        <item x="148"/>
        <item x="658"/>
        <item x="497"/>
        <item x="849"/>
        <item x="419"/>
        <item x="829"/>
        <item x="686"/>
        <item x="257"/>
        <item x="218"/>
        <item x="259"/>
        <item x="57"/>
        <item x="921"/>
        <item x="590"/>
        <item x="467"/>
        <item x="431"/>
        <item x="389"/>
        <item x="794"/>
        <item x="982"/>
        <item x="178"/>
        <item x="720"/>
        <item x="405"/>
        <item x="125"/>
        <item x="92"/>
        <item x="41"/>
        <item x="910"/>
        <item x="28"/>
        <item x="955"/>
        <item x="915"/>
        <item x="141"/>
        <item x="150"/>
        <item x="881"/>
        <item x="568"/>
        <item x="380"/>
        <item x="893"/>
        <item x="793"/>
        <item x="549"/>
        <item x="45"/>
        <item x="710"/>
        <item x="24"/>
        <item x="137"/>
        <item x="105"/>
        <item x="160"/>
        <item x="749"/>
        <item x="802"/>
        <item x="586"/>
        <item x="948"/>
        <item x="234"/>
        <item x="965"/>
        <item x="388"/>
        <item x="114"/>
        <item x="981"/>
        <item x="175"/>
        <item x="726"/>
        <item x="754"/>
        <item x="98"/>
        <item x="727"/>
        <item x="652"/>
        <item x="718"/>
        <item x="605"/>
        <item x="488"/>
        <item x="747"/>
        <item x="23"/>
        <item x="861"/>
        <item x="836"/>
        <item x="221"/>
        <item x="854"/>
        <item x="425"/>
        <item x="903"/>
        <item x="139"/>
        <item x="87"/>
        <item x="120"/>
        <item x="149"/>
        <item x="694"/>
        <item x="649"/>
        <item x="35"/>
        <item x="876"/>
        <item x="855"/>
        <item x="599"/>
        <item x="443"/>
        <item x="731"/>
        <item x="78"/>
        <item x="256"/>
        <item x="270"/>
        <item x="583"/>
        <item x="17"/>
        <item x="209"/>
        <item x="978"/>
        <item x="626"/>
        <item x="10"/>
        <item x="277"/>
        <item x="444"/>
        <item x="308"/>
        <item x="602"/>
        <item x="192"/>
        <item x="803"/>
        <item x="721"/>
        <item x="465"/>
        <item x="858"/>
        <item x="714"/>
        <item x="320"/>
        <item x="958"/>
        <item x="810"/>
        <item x="907"/>
        <item x="414"/>
        <item x="104"/>
        <item x="451"/>
        <item x="664"/>
        <item x="823"/>
        <item x="39"/>
        <item x="454"/>
        <item x="581"/>
        <item x="7"/>
        <item x="698"/>
        <item x="867"/>
        <item x="968"/>
        <item x="373"/>
        <item x="130"/>
        <item x="295"/>
        <item x="744"/>
        <item x="156"/>
        <item x="262"/>
        <item x="738"/>
        <item x="95"/>
        <item x="492"/>
        <item x="215"/>
        <item x="456"/>
        <item x="597"/>
        <item x="582"/>
        <item x="943"/>
        <item x="249"/>
        <item x="862"/>
        <item x="439"/>
        <item x="31"/>
        <item x="61"/>
        <item x="281"/>
        <item x="901"/>
        <item x="244"/>
        <item x="275"/>
        <item x="835"/>
        <item x="931"/>
        <item x="337"/>
        <item x="146"/>
        <item x="417"/>
        <item x="623"/>
        <item x="113"/>
        <item x="750"/>
        <item x="96"/>
        <item x="46"/>
        <item x="588"/>
        <item x="167"/>
        <item x="407"/>
        <item x="739"/>
        <item x="276"/>
        <item x="336"/>
        <item x="110"/>
        <item x="607"/>
        <item x="161"/>
        <item x="767"/>
        <item x="200"/>
        <item x="851"/>
        <item x="185"/>
        <item x="124"/>
        <item x="267"/>
        <item x="118"/>
        <item x="606"/>
        <item x="301"/>
        <item x="396"/>
        <item x="43"/>
        <item x="109"/>
        <item x="283"/>
        <item x="237"/>
        <item x="433"/>
        <item x="372"/>
        <item x="930"/>
        <item x="342"/>
        <item x="284"/>
        <item x="460"/>
        <item x="398"/>
        <item x="53"/>
        <item x="576"/>
        <item x="735"/>
        <item x="713"/>
        <item x="520"/>
        <item x="331"/>
        <item x="77"/>
        <item x="790"/>
        <item x="253"/>
        <item x="554"/>
        <item x="292"/>
        <item x="665"/>
        <item x="983"/>
        <item x="863"/>
        <item x="66"/>
        <item x="136"/>
        <item x="204"/>
        <item x="624"/>
        <item x="509"/>
        <item x="902"/>
        <item x="667"/>
        <item x="364"/>
        <item x="963"/>
        <item x="20"/>
        <item x="242"/>
        <item x="382"/>
        <item x="226"/>
        <item x="273"/>
        <item x="786"/>
        <item x="959"/>
        <item x="468"/>
        <item x="870"/>
        <item x="429"/>
        <item x="21"/>
        <item x="483"/>
        <item x="424"/>
        <item x="266"/>
        <item x="318"/>
        <item x="775"/>
        <item x="201"/>
        <item x="961"/>
        <item x="922"/>
        <item x="560"/>
        <item x="630"/>
        <item x="206"/>
        <item x="370"/>
        <item x="235"/>
        <item x="778"/>
        <item x="945"/>
        <item x="26"/>
        <item x="655"/>
        <item x="632"/>
        <item x="753"/>
        <item x="305"/>
        <item x="322"/>
        <item x="453"/>
        <item x="822"/>
        <item x="446"/>
        <item x="722"/>
        <item x="566"/>
        <item x="567"/>
        <item x="625"/>
        <item x="79"/>
        <item x="211"/>
        <item x="619"/>
        <item x="932"/>
        <item x="593"/>
        <item x="510"/>
        <item x="350"/>
        <item x="539"/>
        <item x="19"/>
        <item x="898"/>
        <item x="768"/>
        <item x="535"/>
        <item x="734"/>
        <item x="598"/>
        <item x="740"/>
        <item x="531"/>
        <item x="479"/>
        <item x="544"/>
        <item x="247"/>
        <item x="157"/>
        <item x="180"/>
        <item x="121"/>
        <item x="635"/>
        <item x="33"/>
        <item x="595"/>
        <item x="32"/>
        <item x="245"/>
        <item x="13"/>
        <item x="952"/>
        <item x="821"/>
        <item x="158"/>
        <item x="514"/>
        <item x="816"/>
        <item x="537"/>
        <item x="609"/>
        <item x="692"/>
        <item x="91"/>
        <item x="689"/>
        <item x="217"/>
        <item x="926"/>
        <item x="480"/>
        <item x="170"/>
        <item x="63"/>
        <item x="1"/>
        <item x="600"/>
        <item x="880"/>
        <item x="152"/>
        <item x="409"/>
        <item x="401"/>
        <item x="527"/>
        <item x="435"/>
        <item x="326"/>
        <item x="131"/>
        <item x="976"/>
        <item x="421"/>
        <item x="445"/>
        <item x="208"/>
        <item x="737"/>
        <item x="960"/>
        <item x="106"/>
        <item x="521"/>
        <item x="693"/>
        <item x="805"/>
        <item x="252"/>
        <item x="298"/>
        <item x="751"/>
        <item x="974"/>
        <item x="975"/>
        <item x="27"/>
        <item x="776"/>
        <item x="16"/>
        <item x="940"/>
        <item x="553"/>
        <item x="677"/>
        <item x="906"/>
        <item x="69"/>
        <item x="515"/>
        <item x="850"/>
        <item x="947"/>
        <item x="659"/>
        <item x="663"/>
        <item x="766"/>
        <item x="357"/>
        <item x="406"/>
        <item x="48"/>
        <item x="55"/>
        <item x="683"/>
        <item x="923"/>
        <item x="905"/>
        <item x="440"/>
        <item x="613"/>
        <item x="404"/>
        <item x="274"/>
        <item x="532"/>
        <item x="617"/>
        <item x="743"/>
        <item x="127"/>
        <item x="4"/>
        <item x="984"/>
        <item x="135"/>
        <item x="788"/>
        <item x="54"/>
        <item x="432"/>
        <item x="482"/>
        <item x="171"/>
        <item x="869"/>
        <item x="355"/>
        <item x="442"/>
        <item x="352"/>
        <item x="873"/>
        <item x="911"/>
        <item x="622"/>
        <item x="799"/>
        <item x="651"/>
        <item x="459"/>
        <item x="637"/>
        <item x="37"/>
        <item x="519"/>
        <item x="578"/>
        <item x="787"/>
        <item x="730"/>
        <item x="103"/>
        <item x="349"/>
        <item x="163"/>
        <item x="795"/>
        <item x="59"/>
        <item x="763"/>
        <item x="147"/>
        <item x="966"/>
        <item x="807"/>
        <item x="769"/>
        <item x="112"/>
        <item x="888"/>
        <item x="176"/>
        <item x="882"/>
        <item x="912"/>
        <item x="64"/>
        <item x="552"/>
        <item x="314"/>
        <item x="99"/>
        <item x="503"/>
        <item x="844"/>
        <item x="645"/>
        <item x="22"/>
        <item x="461"/>
        <item x="824"/>
        <item x="784"/>
        <item x="684"/>
        <item x="271"/>
        <item x="811"/>
        <item x="179"/>
        <item x="491"/>
        <item x="919"/>
        <item x="191"/>
        <item x="791"/>
        <item x="601"/>
        <item x="83"/>
        <item x="501"/>
        <item x="584"/>
        <item x="933"/>
        <item x="875"/>
        <item x="798"/>
        <item x="102"/>
        <item x="327"/>
        <item x="325"/>
        <item x="371"/>
        <item x="80"/>
        <item x="363"/>
        <item x="2"/>
        <item x="732"/>
        <item x="853"/>
        <item x="397"/>
        <item x="765"/>
        <item x="889"/>
        <item x="195"/>
        <item x="487"/>
        <item x="639"/>
        <item x="228"/>
        <item x="290"/>
        <item x="365"/>
        <item x="860"/>
        <item x="964"/>
        <item x="202"/>
        <item x="904"/>
        <item x="967"/>
        <item x="758"/>
        <item x="362"/>
        <item x="611"/>
        <item x="834"/>
        <item x="752"/>
        <item x="772"/>
        <item x="343"/>
        <item x="188"/>
        <item x="374"/>
        <item x="715"/>
        <item x="159"/>
        <item x="700"/>
        <item x="356"/>
        <item x="263"/>
        <item x="243"/>
        <item x="827"/>
        <item x="413"/>
        <item x="866"/>
        <item x="533"/>
        <item x="956"/>
        <item x="661"/>
        <item x="122"/>
        <item x="542"/>
        <item x="891"/>
        <item x="783"/>
        <item x="621"/>
        <item x="669"/>
        <item x="68"/>
        <item x="142"/>
        <item x="927"/>
        <item x="377"/>
        <item x="128"/>
        <item x="729"/>
        <item x="759"/>
        <item x="818"/>
        <item x="154"/>
        <item x="746"/>
        <item x="258"/>
        <item x="166"/>
        <item x="643"/>
        <item x="379"/>
        <item x="717"/>
        <item x="506"/>
        <item x="896"/>
        <item x="742"/>
        <item x="615"/>
        <item x="169"/>
        <item x="236"/>
        <item x="845"/>
        <item x="675"/>
        <item x="12"/>
        <item x="671"/>
        <item x="198"/>
        <item x="706"/>
        <item x="707"/>
        <item x="666"/>
        <item x="654"/>
        <item x="232"/>
        <item x="403"/>
        <item x="282"/>
        <item x="957"/>
        <item x="317"/>
        <item x="194"/>
        <item x="52"/>
        <item x="547"/>
        <item x="913"/>
        <item x="376"/>
        <item x="291"/>
        <item x="725"/>
        <item x="205"/>
        <item x="452"/>
        <item x="347"/>
        <item x="474"/>
        <item x="477"/>
        <item x="193"/>
        <item x="353"/>
        <item x="985"/>
        <item x="814"/>
        <item x="541"/>
        <item x="782"/>
        <item x="563"/>
        <item x="302"/>
        <item x="354"/>
        <item x="701"/>
        <item x="133"/>
        <item x="699"/>
        <item x="691"/>
        <item x="496"/>
        <item x="871"/>
        <item x="629"/>
        <item x="555"/>
        <item x="323"/>
        <item x="93"/>
        <item x="196"/>
        <item x="368"/>
        <item x="938"/>
        <item x="126"/>
        <item x="300"/>
        <item x="502"/>
        <item x="411"/>
        <item x="716"/>
        <item x="949"/>
        <item x="471"/>
        <item x="335"/>
        <item x="321"/>
        <item x="534"/>
        <item x="538"/>
        <item x="864"/>
        <item x="14"/>
        <item x="286"/>
        <item x="3"/>
        <item x="991"/>
        <item x="174"/>
        <item x="512"/>
        <item x="265"/>
        <item x="384"/>
        <item x="916"/>
        <item x="989"/>
        <item x="572"/>
        <item x="711"/>
        <item x="458"/>
        <item x="434"/>
        <item x="220"/>
        <item x="427"/>
        <item x="316"/>
        <item x="524"/>
        <item x="30"/>
        <item x="703"/>
        <item x="224"/>
        <item x="119"/>
        <item x="935"/>
        <item x="183"/>
        <item x="641"/>
        <item x="596"/>
        <item x="76"/>
        <item x="900"/>
        <item x="579"/>
        <item x="848"/>
        <item x="980"/>
        <item x="887"/>
        <item x="58"/>
        <item x="94"/>
        <item x="395"/>
        <item x="920"/>
        <item x="755"/>
        <item x="561"/>
        <item x="51"/>
        <item x="462"/>
        <item x="415"/>
        <item x="5"/>
        <item x="50"/>
        <item x="143"/>
        <item x="809"/>
        <item x="299"/>
        <item x="529"/>
        <item x="516"/>
        <item x="455"/>
        <item x="115"/>
        <item x="358"/>
        <item x="339"/>
        <item x="504"/>
        <item x="8"/>
        <item x="285"/>
        <item x="525"/>
        <item x="475"/>
        <item x="564"/>
        <item x="334"/>
        <item x="872"/>
        <item x="246"/>
        <item x="650"/>
        <item x="255"/>
        <item x="49"/>
        <item x="40"/>
        <item x="381"/>
        <item x="296"/>
        <item x="574"/>
        <item x="883"/>
        <item x="338"/>
        <item x="840"/>
        <item x="868"/>
        <item x="311"/>
        <item x="107"/>
        <item x="164"/>
        <item x="287"/>
        <item x="189"/>
        <item x="628"/>
        <item x="973"/>
        <item x="269"/>
        <item x="248"/>
        <item x="679"/>
        <item x="366"/>
        <item t="default"/>
      </items>
    </pivotField>
    <pivotField showAll="0"/>
    <pivotField showAll="0"/>
    <pivotField showAll="0"/>
  </pivotFields>
  <rowFields count="1">
    <field x="2"/>
  </rowFields>
  <rowItems count="7">
    <i>
      <x/>
    </i>
    <i>
      <x v="1"/>
    </i>
    <i>
      <x v="2"/>
    </i>
    <i>
      <x v="3"/>
    </i>
    <i>
      <x v="4"/>
    </i>
    <i>
      <x v="5"/>
    </i>
    <i t="grand">
      <x/>
    </i>
  </rowItems>
  <colItems count="1">
    <i/>
  </colItems>
  <dataFields count="1">
    <dataField name="Average of parental income" fld="3" subtotal="average" baseField="0" baseItem="0"/>
  </dataFields>
  <formats count="1">
    <format dxfId="0">
      <pivotArea collapsedLevelsAreSubtotals="1" fieldPosition="0">
        <references count="1">
          <reference field="2" count="0"/>
        </references>
      </pivotArea>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B482B567-1E63-5340-B260-6D31E268BEA3}" sourceName="parental level of education">
  <pivotTables>
    <pivotTable tabId="4" name="PivotTable24"/>
    <pivotTable tabId="4" name="PivotTable21"/>
    <pivotTable tabId="4" name="PivotTable22"/>
    <pivotTable tabId="4" name="PivotTable23"/>
  </pivotTables>
  <data>
    <tabular pivotCacheId="1550299031">
      <items count="6">
        <i x="1" s="1"/>
        <i x="2" s="1"/>
        <i x="0"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al level of education" xr10:uid="{61DDB579-A23A-874F-85AB-D7EBEDA795AD}" cache="Slicer_parental_level_of_education" caption="parental level of education"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1710FE-5EF2-5F4E-BA04-303F2A96FA28}" name="Table1" displayName="Table1" ref="A1:H1001" totalsRowShown="0" headerRowDxfId="12" dataDxfId="10" headerRowBorderDxfId="11" tableBorderDxfId="9">
  <autoFilter ref="A1:H1001" xr:uid="{44E014F9-8CA7-D24F-8174-61B365EAE8F5}"/>
  <sortState xmlns:xlrd2="http://schemas.microsoft.com/office/spreadsheetml/2017/richdata2" ref="A7:G1001">
    <sortCondition ref="D1:D1001"/>
  </sortState>
  <tableColumns count="8">
    <tableColumn id="1" xr3:uid="{39616F8A-43CF-BA48-A56D-1FF12F796C19}" name="ACT composite score" dataDxfId="8"/>
    <tableColumn id="2" xr3:uid="{A2DC82C7-FF83-C54A-9CD1-085D854F8A66}" name="SAT total score" dataDxfId="7"/>
    <tableColumn id="3" xr3:uid="{7E0567AB-A504-EA4F-9887-C40A5A7071E9}" name="parental level of education" dataDxfId="6"/>
    <tableColumn id="4" xr3:uid="{A2A13124-5F53-C94B-809B-19576D5882D6}" name="parental income" dataDxfId="5" dataCellStyle="Currency"/>
    <tableColumn id="5" xr3:uid="{AF3B1A26-CE7A-8448-9BF5-50D4E27F2DD9}" name="high school gpa" dataDxfId="4"/>
    <tableColumn id="6" xr3:uid="{233C8C76-532D-CA4F-AD2D-F24873584B14}" name="college gpa" dataDxfId="3"/>
    <tableColumn id="7" xr3:uid="{8DD11C61-8DC8-5E49-9338-0E5DB1ADCD98}" name="years to graduate" dataDxfId="2"/>
    <tableColumn id="8" xr3:uid="{62AA8330-03D3-064B-8535-016A3F3B3A57}" name="Graduate after 4 years" dataDxfId="1">
      <calculatedColumnFormula>IF(Table1[[#This Row],[years to graduate]]&gt;4,"LATE","ON TIME")</calculatedColumnFormula>
    </tableColumn>
  </tableColumns>
  <tableStyleInfo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2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002"/>
  <sheetViews>
    <sheetView showGridLines="0" topLeftCell="A2" workbookViewId="0">
      <selection activeCell="N17" sqref="N17"/>
    </sheetView>
  </sheetViews>
  <sheetFormatPr baseColWidth="10" defaultColWidth="8.33203125" defaultRowHeight="20" customHeight="1" x14ac:dyDescent="0.15"/>
  <cols>
    <col min="1" max="1" width="18.6640625" style="1" customWidth="1"/>
    <col min="2" max="2" width="13.5" style="1" customWidth="1"/>
    <col min="3" max="3" width="22.5" style="1" customWidth="1"/>
    <col min="4" max="4" width="14.33203125" style="1" customWidth="1"/>
    <col min="5" max="5" width="14.1640625" style="1" customWidth="1"/>
    <col min="6" max="6" width="10.6640625" style="1" customWidth="1"/>
    <col min="7" max="7" width="15.5" style="1" customWidth="1"/>
    <col min="8" max="8" width="8.33203125" style="1" customWidth="1"/>
    <col min="9" max="16384" width="8.33203125" style="1"/>
  </cols>
  <sheetData>
    <row r="1" spans="1:7" ht="27.75" customHeight="1" x14ac:dyDescent="0.15">
      <c r="A1" s="48" t="s">
        <v>0</v>
      </c>
      <c r="B1" s="48"/>
      <c r="C1" s="48"/>
      <c r="D1" s="48"/>
      <c r="E1" s="48"/>
      <c r="F1" s="48"/>
      <c r="G1" s="48"/>
    </row>
    <row r="2" spans="1:7" ht="20.25" customHeight="1" x14ac:dyDescent="0.15">
      <c r="A2" s="2" t="s">
        <v>1</v>
      </c>
      <c r="B2" s="2" t="s">
        <v>2</v>
      </c>
      <c r="C2" s="2" t="s">
        <v>3</v>
      </c>
      <c r="D2" s="2" t="s">
        <v>4</v>
      </c>
      <c r="E2" s="2" t="s">
        <v>5</v>
      </c>
      <c r="F2" s="2" t="s">
        <v>6</v>
      </c>
      <c r="G2" s="2" t="s">
        <v>7</v>
      </c>
    </row>
    <row r="3" spans="1:7" ht="20.25" customHeight="1" x14ac:dyDescent="0.15">
      <c r="A3" s="3">
        <v>22</v>
      </c>
      <c r="B3" s="4">
        <v>1625</v>
      </c>
      <c r="C3" s="5" t="s">
        <v>8</v>
      </c>
      <c r="D3" s="6">
        <v>40999</v>
      </c>
      <c r="E3" s="6">
        <v>3</v>
      </c>
      <c r="F3" s="6">
        <v>3.1</v>
      </c>
      <c r="G3" s="6">
        <v>7</v>
      </c>
    </row>
    <row r="4" spans="1:7" ht="20" customHeight="1" x14ac:dyDescent="0.15">
      <c r="A4" s="7">
        <v>29</v>
      </c>
      <c r="B4" s="8">
        <v>2090</v>
      </c>
      <c r="C4" s="9" t="s">
        <v>9</v>
      </c>
      <c r="D4" s="10">
        <v>75817</v>
      </c>
      <c r="E4" s="10">
        <v>4</v>
      </c>
      <c r="F4" s="10">
        <v>3.4</v>
      </c>
      <c r="G4" s="10">
        <v>5</v>
      </c>
    </row>
    <row r="5" spans="1:7" ht="20" customHeight="1" x14ac:dyDescent="0.15">
      <c r="A5" s="7">
        <v>30</v>
      </c>
      <c r="B5" s="8">
        <v>2188</v>
      </c>
      <c r="C5" s="9" t="s">
        <v>10</v>
      </c>
      <c r="D5" s="10">
        <v>82888</v>
      </c>
      <c r="E5" s="10">
        <v>4</v>
      </c>
      <c r="F5" s="10">
        <v>3.9</v>
      </c>
      <c r="G5" s="10">
        <v>3</v>
      </c>
    </row>
    <row r="6" spans="1:7" ht="20" customHeight="1" x14ac:dyDescent="0.15">
      <c r="A6" s="7">
        <v>33</v>
      </c>
      <c r="B6" s="8">
        <v>2151</v>
      </c>
      <c r="C6" s="9" t="s">
        <v>9</v>
      </c>
      <c r="D6" s="10">
        <v>93518</v>
      </c>
      <c r="E6" s="10">
        <v>4</v>
      </c>
      <c r="F6" s="10">
        <v>3.7</v>
      </c>
      <c r="G6" s="10">
        <v>5</v>
      </c>
    </row>
    <row r="7" spans="1:7" ht="20" customHeight="1" x14ac:dyDescent="0.15">
      <c r="A7" s="7">
        <v>29</v>
      </c>
      <c r="B7" s="8">
        <v>2050</v>
      </c>
      <c r="C7" s="9" t="s">
        <v>9</v>
      </c>
      <c r="D7" s="10">
        <v>79153</v>
      </c>
      <c r="E7" s="10">
        <v>4</v>
      </c>
      <c r="F7" s="10">
        <v>3.4</v>
      </c>
      <c r="G7" s="10">
        <v>6</v>
      </c>
    </row>
    <row r="8" spans="1:7" ht="20" customHeight="1" x14ac:dyDescent="0.15">
      <c r="A8" s="7">
        <v>28</v>
      </c>
      <c r="B8" s="8">
        <v>1976</v>
      </c>
      <c r="C8" s="9" t="s">
        <v>11</v>
      </c>
      <c r="D8" s="10">
        <v>100048</v>
      </c>
      <c r="E8" s="10">
        <v>3.8</v>
      </c>
      <c r="F8" s="10">
        <v>3.5</v>
      </c>
      <c r="G8" s="10">
        <v>4</v>
      </c>
    </row>
    <row r="9" spans="1:7" ht="20" customHeight="1" x14ac:dyDescent="0.15">
      <c r="A9" s="7">
        <v>29</v>
      </c>
      <c r="B9" s="8">
        <v>2097</v>
      </c>
      <c r="C9" s="9" t="s">
        <v>12</v>
      </c>
      <c r="D9" s="10">
        <v>46883</v>
      </c>
      <c r="E9" s="10">
        <v>4</v>
      </c>
      <c r="F9" s="10">
        <v>3.4</v>
      </c>
      <c r="G9" s="10">
        <v>6</v>
      </c>
    </row>
    <row r="10" spans="1:7" ht="20" customHeight="1" x14ac:dyDescent="0.15">
      <c r="A10" s="7">
        <v>30</v>
      </c>
      <c r="B10" s="8">
        <v>1976</v>
      </c>
      <c r="C10" s="9" t="s">
        <v>12</v>
      </c>
      <c r="D10" s="10">
        <v>67379</v>
      </c>
      <c r="E10" s="10">
        <v>3.7</v>
      </c>
      <c r="F10" s="10">
        <v>3.4</v>
      </c>
      <c r="G10" s="10">
        <v>5</v>
      </c>
    </row>
    <row r="11" spans="1:7" ht="20" customHeight="1" x14ac:dyDescent="0.15">
      <c r="A11" s="7">
        <v>27</v>
      </c>
      <c r="B11" s="8">
        <v>2072</v>
      </c>
      <c r="C11" s="9" t="s">
        <v>10</v>
      </c>
      <c r="D11" s="10">
        <v>102424</v>
      </c>
      <c r="E11" s="10">
        <v>3.9</v>
      </c>
      <c r="F11" s="10">
        <v>3.9</v>
      </c>
      <c r="G11" s="10">
        <v>4</v>
      </c>
    </row>
    <row r="12" spans="1:7" ht="20" customHeight="1" x14ac:dyDescent="0.15">
      <c r="A12" s="7">
        <v>32</v>
      </c>
      <c r="B12" s="8">
        <v>2246</v>
      </c>
      <c r="C12" s="9" t="s">
        <v>10</v>
      </c>
      <c r="D12" s="10">
        <v>56793</v>
      </c>
      <c r="E12" s="10">
        <v>4</v>
      </c>
      <c r="F12" s="10">
        <v>3.6</v>
      </c>
      <c r="G12" s="10">
        <v>3</v>
      </c>
    </row>
    <row r="13" spans="1:7" ht="20" customHeight="1" x14ac:dyDescent="0.15">
      <c r="A13" s="7">
        <v>28</v>
      </c>
      <c r="B13" s="8">
        <v>1956</v>
      </c>
      <c r="C13" s="9" t="s">
        <v>9</v>
      </c>
      <c r="D13" s="10">
        <v>66110</v>
      </c>
      <c r="E13" s="10">
        <v>3.6</v>
      </c>
      <c r="F13" s="10">
        <v>3.4</v>
      </c>
      <c r="G13" s="10">
        <v>5</v>
      </c>
    </row>
    <row r="14" spans="1:7" ht="20" customHeight="1" x14ac:dyDescent="0.15">
      <c r="A14" s="7">
        <v>28</v>
      </c>
      <c r="B14" s="8">
        <v>2006</v>
      </c>
      <c r="C14" s="9" t="s">
        <v>13</v>
      </c>
      <c r="D14" s="10">
        <v>56590</v>
      </c>
      <c r="E14" s="10">
        <v>3.7</v>
      </c>
      <c r="F14" s="10">
        <v>3.1</v>
      </c>
      <c r="G14" s="10">
        <v>5</v>
      </c>
    </row>
    <row r="15" spans="1:7" ht="20" customHeight="1" x14ac:dyDescent="0.15">
      <c r="A15" s="7">
        <v>25</v>
      </c>
      <c r="B15" s="8">
        <v>1868</v>
      </c>
      <c r="C15" s="9" t="s">
        <v>10</v>
      </c>
      <c r="D15" s="10">
        <v>87574</v>
      </c>
      <c r="E15" s="10">
        <v>3.4</v>
      </c>
      <c r="F15" s="10">
        <v>3.1</v>
      </c>
      <c r="G15" s="10">
        <v>5</v>
      </c>
    </row>
    <row r="16" spans="1:7" ht="20" customHeight="1" x14ac:dyDescent="0.15">
      <c r="A16" s="7">
        <v>27</v>
      </c>
      <c r="B16" s="8">
        <v>1955</v>
      </c>
      <c r="C16" s="9" t="s">
        <v>12</v>
      </c>
      <c r="D16" s="10">
        <v>75111</v>
      </c>
      <c r="E16" s="10">
        <v>3.4</v>
      </c>
      <c r="F16" s="10">
        <v>3.3</v>
      </c>
      <c r="G16" s="10">
        <v>6</v>
      </c>
    </row>
    <row r="17" spans="1:7" ht="20" customHeight="1" x14ac:dyDescent="0.15">
      <c r="A17" s="7">
        <v>27</v>
      </c>
      <c r="B17" s="8">
        <v>1873</v>
      </c>
      <c r="C17" s="9" t="s">
        <v>10</v>
      </c>
      <c r="D17" s="10">
        <v>93342</v>
      </c>
      <c r="E17" s="10">
        <v>3.5</v>
      </c>
      <c r="F17" s="10">
        <v>3.7</v>
      </c>
      <c r="G17" s="10">
        <v>3</v>
      </c>
    </row>
    <row r="18" spans="1:7" ht="20" customHeight="1" x14ac:dyDescent="0.15">
      <c r="A18" s="7">
        <v>31</v>
      </c>
      <c r="B18" s="8">
        <v>2029</v>
      </c>
      <c r="C18" s="9" t="s">
        <v>8</v>
      </c>
      <c r="D18" s="10">
        <v>47947</v>
      </c>
      <c r="E18" s="10">
        <v>4</v>
      </c>
      <c r="F18" s="10">
        <v>3.7</v>
      </c>
      <c r="G18" s="10">
        <v>4</v>
      </c>
    </row>
    <row r="19" spans="1:7" ht="20" customHeight="1" x14ac:dyDescent="0.15">
      <c r="A19" s="7">
        <v>25</v>
      </c>
      <c r="B19" s="8">
        <v>1779</v>
      </c>
      <c r="C19" s="9" t="s">
        <v>9</v>
      </c>
      <c r="D19" s="10">
        <v>77493</v>
      </c>
      <c r="E19" s="10">
        <v>3.3</v>
      </c>
      <c r="F19" s="10">
        <v>3.3</v>
      </c>
      <c r="G19" s="10">
        <v>7</v>
      </c>
    </row>
    <row r="20" spans="1:7" ht="20" customHeight="1" x14ac:dyDescent="0.15">
      <c r="A20" s="7">
        <v>31</v>
      </c>
      <c r="B20" s="8">
        <v>2110</v>
      </c>
      <c r="C20" s="9" t="s">
        <v>12</v>
      </c>
      <c r="D20" s="10">
        <v>65866</v>
      </c>
      <c r="E20" s="10">
        <v>4</v>
      </c>
      <c r="F20" s="10">
        <v>3.5</v>
      </c>
      <c r="G20" s="10">
        <v>4</v>
      </c>
    </row>
    <row r="21" spans="1:7" ht="20" customHeight="1" x14ac:dyDescent="0.15">
      <c r="A21" s="7">
        <v>27</v>
      </c>
      <c r="B21" s="8">
        <v>1996</v>
      </c>
      <c r="C21" s="9" t="s">
        <v>8</v>
      </c>
      <c r="D21" s="10">
        <v>45824</v>
      </c>
      <c r="E21" s="10">
        <v>3.6</v>
      </c>
      <c r="F21" s="10">
        <v>3.1</v>
      </c>
      <c r="G21" s="10">
        <v>6</v>
      </c>
    </row>
    <row r="22" spans="1:7" ht="20" customHeight="1" x14ac:dyDescent="0.15">
      <c r="A22" s="7">
        <v>31</v>
      </c>
      <c r="B22" s="8">
        <v>2156</v>
      </c>
      <c r="C22" s="9" t="s">
        <v>10</v>
      </c>
      <c r="D22" s="10">
        <v>74254</v>
      </c>
      <c r="E22" s="10">
        <v>4</v>
      </c>
      <c r="F22" s="10">
        <v>3.4</v>
      </c>
      <c r="G22" s="10">
        <v>6</v>
      </c>
    </row>
    <row r="23" spans="1:7" ht="20" customHeight="1" x14ac:dyDescent="0.15">
      <c r="A23" s="7">
        <v>33</v>
      </c>
      <c r="B23" s="8">
        <v>2234</v>
      </c>
      <c r="C23" s="9" t="s">
        <v>8</v>
      </c>
      <c r="D23" s="10">
        <v>71657</v>
      </c>
      <c r="E23" s="10">
        <v>4</v>
      </c>
      <c r="F23" s="10">
        <v>3.9</v>
      </c>
      <c r="G23" s="10">
        <v>3</v>
      </c>
    </row>
    <row r="24" spans="1:7" ht="20" customHeight="1" x14ac:dyDescent="0.15">
      <c r="A24" s="7">
        <v>24</v>
      </c>
      <c r="B24" s="8">
        <v>1824</v>
      </c>
      <c r="C24" s="9" t="s">
        <v>9</v>
      </c>
      <c r="D24" s="10">
        <v>72319</v>
      </c>
      <c r="E24" s="10">
        <v>3.3</v>
      </c>
      <c r="F24" s="10">
        <v>3.2</v>
      </c>
      <c r="G24" s="10">
        <v>6</v>
      </c>
    </row>
    <row r="25" spans="1:7" ht="20" customHeight="1" x14ac:dyDescent="0.15">
      <c r="A25" s="7">
        <v>26</v>
      </c>
      <c r="B25" s="8">
        <v>1810</v>
      </c>
      <c r="C25" s="9" t="s">
        <v>12</v>
      </c>
      <c r="D25" s="10">
        <v>81527</v>
      </c>
      <c r="E25" s="10">
        <v>3.4</v>
      </c>
      <c r="F25" s="10">
        <v>3.2</v>
      </c>
      <c r="G25" s="10">
        <v>5</v>
      </c>
    </row>
    <row r="26" spans="1:7" ht="20" customHeight="1" x14ac:dyDescent="0.15">
      <c r="A26" s="7">
        <v>26</v>
      </c>
      <c r="B26" s="8">
        <v>1914</v>
      </c>
      <c r="C26" s="9" t="s">
        <v>12</v>
      </c>
      <c r="D26" s="10">
        <v>64410</v>
      </c>
      <c r="E26" s="10">
        <v>3.6</v>
      </c>
      <c r="F26" s="10">
        <v>3.5</v>
      </c>
      <c r="G26" s="10">
        <v>3</v>
      </c>
    </row>
    <row r="27" spans="1:7" ht="20" customHeight="1" x14ac:dyDescent="0.15">
      <c r="A27" s="7">
        <v>25</v>
      </c>
      <c r="B27" s="8">
        <v>1866</v>
      </c>
      <c r="C27" s="9" t="s">
        <v>12</v>
      </c>
      <c r="D27" s="10">
        <v>63514</v>
      </c>
      <c r="E27" s="10">
        <v>3.3</v>
      </c>
      <c r="F27" s="10">
        <v>3.4</v>
      </c>
      <c r="G27" s="10">
        <v>7</v>
      </c>
    </row>
    <row r="28" spans="1:7" ht="20" customHeight="1" x14ac:dyDescent="0.15">
      <c r="A28" s="7">
        <v>28</v>
      </c>
      <c r="B28" s="8">
        <v>1928</v>
      </c>
      <c r="C28" s="9" t="s">
        <v>8</v>
      </c>
      <c r="D28" s="10">
        <v>54938</v>
      </c>
      <c r="E28" s="10">
        <v>3.6</v>
      </c>
      <c r="F28" s="10">
        <v>3.3</v>
      </c>
      <c r="G28" s="10">
        <v>4</v>
      </c>
    </row>
    <row r="29" spans="1:7" ht="20" customHeight="1" x14ac:dyDescent="0.15">
      <c r="A29" s="7">
        <v>25</v>
      </c>
      <c r="B29" s="8">
        <v>1842</v>
      </c>
      <c r="C29" s="9" t="s">
        <v>8</v>
      </c>
      <c r="D29" s="10">
        <v>72810</v>
      </c>
      <c r="E29" s="10">
        <v>3.3</v>
      </c>
      <c r="F29" s="10">
        <v>3.3</v>
      </c>
      <c r="G29" s="10">
        <v>4</v>
      </c>
    </row>
    <row r="30" spans="1:7" ht="20" customHeight="1" x14ac:dyDescent="0.15">
      <c r="A30" s="7">
        <v>26</v>
      </c>
      <c r="B30" s="8">
        <v>1846</v>
      </c>
      <c r="C30" s="9" t="s">
        <v>9</v>
      </c>
      <c r="D30" s="10">
        <v>77274</v>
      </c>
      <c r="E30" s="10">
        <v>3.5</v>
      </c>
      <c r="F30" s="10">
        <v>3.3</v>
      </c>
      <c r="G30" s="10">
        <v>4</v>
      </c>
    </row>
    <row r="31" spans="1:7" ht="20" customHeight="1" x14ac:dyDescent="0.15">
      <c r="A31" s="7">
        <v>24</v>
      </c>
      <c r="B31" s="8">
        <v>1800</v>
      </c>
      <c r="C31" s="9" t="s">
        <v>13</v>
      </c>
      <c r="D31" s="10">
        <v>62857</v>
      </c>
      <c r="E31" s="10">
        <v>3.3</v>
      </c>
      <c r="F31" s="10">
        <v>3.2</v>
      </c>
      <c r="G31" s="10">
        <v>4</v>
      </c>
    </row>
    <row r="32" spans="1:7" ht="20" customHeight="1" x14ac:dyDescent="0.15">
      <c r="A32" s="7">
        <v>28</v>
      </c>
      <c r="B32" s="8">
        <v>1952</v>
      </c>
      <c r="C32" s="9" t="s">
        <v>10</v>
      </c>
      <c r="D32" s="10">
        <v>59674</v>
      </c>
      <c r="E32" s="10">
        <v>3.7</v>
      </c>
      <c r="F32" s="10">
        <v>3.1</v>
      </c>
      <c r="G32" s="10">
        <v>4</v>
      </c>
    </row>
    <row r="33" spans="1:7" ht="20" customHeight="1" x14ac:dyDescent="0.15">
      <c r="A33" s="7">
        <v>30</v>
      </c>
      <c r="B33" s="8">
        <v>2080</v>
      </c>
      <c r="C33" s="9" t="s">
        <v>11</v>
      </c>
      <c r="D33" s="10">
        <v>96140</v>
      </c>
      <c r="E33" s="10">
        <v>4</v>
      </c>
      <c r="F33" s="10">
        <v>3.9</v>
      </c>
      <c r="G33" s="10">
        <v>4</v>
      </c>
    </row>
    <row r="34" spans="1:7" ht="20" customHeight="1" x14ac:dyDescent="0.15">
      <c r="A34" s="7">
        <v>26</v>
      </c>
      <c r="B34" s="8">
        <v>1784</v>
      </c>
      <c r="C34" s="9" t="s">
        <v>12</v>
      </c>
      <c r="D34" s="10">
        <v>68573</v>
      </c>
      <c r="E34" s="10">
        <v>3.2</v>
      </c>
      <c r="F34" s="10">
        <v>3.3</v>
      </c>
      <c r="G34" s="10">
        <v>4</v>
      </c>
    </row>
    <row r="35" spans="1:7" ht="20" customHeight="1" x14ac:dyDescent="0.15">
      <c r="A35" s="7">
        <v>29</v>
      </c>
      <c r="B35" s="8">
        <v>1913</v>
      </c>
      <c r="C35" s="9" t="s">
        <v>12</v>
      </c>
      <c r="D35" s="10">
        <v>75011</v>
      </c>
      <c r="E35" s="10">
        <v>3.6</v>
      </c>
      <c r="F35" s="10">
        <v>3.3</v>
      </c>
      <c r="G35" s="10">
        <v>4</v>
      </c>
    </row>
    <row r="36" spans="1:7" ht="20" customHeight="1" x14ac:dyDescent="0.15">
      <c r="A36" s="7">
        <v>31</v>
      </c>
      <c r="B36" s="8">
        <v>2101</v>
      </c>
      <c r="C36" s="9" t="s">
        <v>11</v>
      </c>
      <c r="D36" s="10">
        <v>75001</v>
      </c>
      <c r="E36" s="10">
        <v>4</v>
      </c>
      <c r="F36" s="10">
        <v>3.6</v>
      </c>
      <c r="G36" s="10">
        <v>4</v>
      </c>
    </row>
    <row r="37" spans="1:7" ht="20" customHeight="1" x14ac:dyDescent="0.15">
      <c r="A37" s="7">
        <v>31</v>
      </c>
      <c r="B37" s="8">
        <v>2028</v>
      </c>
      <c r="C37" s="9" t="s">
        <v>8</v>
      </c>
      <c r="D37" s="10">
        <v>55451</v>
      </c>
      <c r="E37" s="10">
        <v>3.9</v>
      </c>
      <c r="F37" s="10">
        <v>3.2</v>
      </c>
      <c r="G37" s="10">
        <v>5</v>
      </c>
    </row>
    <row r="38" spans="1:7" ht="20" customHeight="1" x14ac:dyDescent="0.15">
      <c r="A38" s="7">
        <v>24</v>
      </c>
      <c r="B38" s="8">
        <v>1707</v>
      </c>
      <c r="C38" s="9" t="s">
        <v>12</v>
      </c>
      <c r="D38" s="10">
        <v>65352</v>
      </c>
      <c r="E38" s="10">
        <v>3.2</v>
      </c>
      <c r="F38" s="10">
        <v>2.9</v>
      </c>
      <c r="G38" s="10">
        <v>5</v>
      </c>
    </row>
    <row r="39" spans="1:7" ht="20" customHeight="1" x14ac:dyDescent="0.15">
      <c r="A39" s="7">
        <v>27</v>
      </c>
      <c r="B39" s="8">
        <v>1951</v>
      </c>
      <c r="C39" s="9" t="s">
        <v>9</v>
      </c>
      <c r="D39" s="10">
        <v>51677</v>
      </c>
      <c r="E39" s="10">
        <v>3.8</v>
      </c>
      <c r="F39" s="10">
        <v>3.2</v>
      </c>
      <c r="G39" s="10">
        <v>4</v>
      </c>
    </row>
    <row r="40" spans="1:7" ht="20" customHeight="1" x14ac:dyDescent="0.15">
      <c r="A40" s="7">
        <v>28</v>
      </c>
      <c r="B40" s="8">
        <v>2042</v>
      </c>
      <c r="C40" s="9" t="s">
        <v>12</v>
      </c>
      <c r="D40" s="10">
        <v>79886</v>
      </c>
      <c r="E40" s="10">
        <v>3.9</v>
      </c>
      <c r="F40" s="10">
        <v>3.3</v>
      </c>
      <c r="G40" s="10">
        <v>4</v>
      </c>
    </row>
    <row r="41" spans="1:7" ht="20" customHeight="1" x14ac:dyDescent="0.15">
      <c r="A41" s="7">
        <v>28</v>
      </c>
      <c r="B41" s="8">
        <v>1898</v>
      </c>
      <c r="C41" s="9" t="s">
        <v>8</v>
      </c>
      <c r="D41" s="10">
        <v>54004</v>
      </c>
      <c r="E41" s="10">
        <v>3.5</v>
      </c>
      <c r="F41" s="10">
        <v>3.3</v>
      </c>
      <c r="G41" s="10">
        <v>4</v>
      </c>
    </row>
    <row r="42" spans="1:7" ht="20" customHeight="1" x14ac:dyDescent="0.15">
      <c r="A42" s="7">
        <v>32</v>
      </c>
      <c r="B42" s="8">
        <v>2109</v>
      </c>
      <c r="C42" s="9" t="s">
        <v>12</v>
      </c>
      <c r="D42" s="10">
        <v>67094</v>
      </c>
      <c r="E42" s="10">
        <v>4</v>
      </c>
      <c r="F42" s="10">
        <v>3.4</v>
      </c>
      <c r="G42" s="10">
        <v>4</v>
      </c>
    </row>
    <row r="43" spans="1:7" ht="20" customHeight="1" x14ac:dyDescent="0.15">
      <c r="A43" s="7">
        <v>29</v>
      </c>
      <c r="B43" s="8">
        <v>2031</v>
      </c>
      <c r="C43" s="9" t="s">
        <v>11</v>
      </c>
      <c r="D43" s="10">
        <v>106538</v>
      </c>
      <c r="E43" s="10">
        <v>3.7</v>
      </c>
      <c r="F43" s="10">
        <v>3.3</v>
      </c>
      <c r="G43" s="10">
        <v>6</v>
      </c>
    </row>
    <row r="44" spans="1:7" ht="20" customHeight="1" x14ac:dyDescent="0.15">
      <c r="A44" s="7">
        <v>27</v>
      </c>
      <c r="B44" s="8">
        <v>1935</v>
      </c>
      <c r="C44" s="9" t="s">
        <v>12</v>
      </c>
      <c r="D44" s="10">
        <v>62701</v>
      </c>
      <c r="E44" s="10">
        <v>3.7</v>
      </c>
      <c r="F44" s="10">
        <v>3.4</v>
      </c>
      <c r="G44" s="10">
        <v>4</v>
      </c>
    </row>
    <row r="45" spans="1:7" ht="20" customHeight="1" x14ac:dyDescent="0.15">
      <c r="A45" s="7">
        <v>24</v>
      </c>
      <c r="B45" s="8">
        <v>1849</v>
      </c>
      <c r="C45" s="9" t="s">
        <v>13</v>
      </c>
      <c r="D45" s="10">
        <v>57021</v>
      </c>
      <c r="E45" s="10">
        <v>3.3</v>
      </c>
      <c r="F45" s="10">
        <v>3.2</v>
      </c>
      <c r="G45" s="10">
        <v>5</v>
      </c>
    </row>
    <row r="46" spans="1:7" ht="20" customHeight="1" x14ac:dyDescent="0.15">
      <c r="A46" s="7">
        <v>24</v>
      </c>
      <c r="B46" s="8">
        <v>1828</v>
      </c>
      <c r="C46" s="9" t="s">
        <v>9</v>
      </c>
      <c r="D46" s="10">
        <v>70581</v>
      </c>
      <c r="E46" s="10">
        <v>3.3</v>
      </c>
      <c r="F46" s="10">
        <v>3.1</v>
      </c>
      <c r="G46" s="10">
        <v>6</v>
      </c>
    </row>
    <row r="47" spans="1:7" ht="20" customHeight="1" x14ac:dyDescent="0.15">
      <c r="A47" s="7">
        <v>32</v>
      </c>
      <c r="B47" s="8">
        <v>2121</v>
      </c>
      <c r="C47" s="9" t="s">
        <v>12</v>
      </c>
      <c r="D47" s="10">
        <v>50679</v>
      </c>
      <c r="E47" s="10">
        <v>4</v>
      </c>
      <c r="F47" s="10">
        <v>3.1</v>
      </c>
      <c r="G47" s="10">
        <v>5</v>
      </c>
    </row>
    <row r="48" spans="1:7" ht="20" customHeight="1" x14ac:dyDescent="0.15">
      <c r="A48" s="7">
        <v>28</v>
      </c>
      <c r="B48" s="8">
        <v>1956</v>
      </c>
      <c r="C48" s="9" t="s">
        <v>9</v>
      </c>
      <c r="D48" s="10">
        <v>63320</v>
      </c>
      <c r="E48" s="10">
        <v>3.6</v>
      </c>
      <c r="F48" s="10">
        <v>3</v>
      </c>
      <c r="G48" s="10">
        <v>5</v>
      </c>
    </row>
    <row r="49" spans="1:7" ht="20" customHeight="1" x14ac:dyDescent="0.15">
      <c r="A49" s="7">
        <v>29</v>
      </c>
      <c r="B49" s="8">
        <v>2068</v>
      </c>
      <c r="C49" s="9" t="s">
        <v>11</v>
      </c>
      <c r="D49" s="10">
        <v>69164</v>
      </c>
      <c r="E49" s="10">
        <v>4</v>
      </c>
      <c r="F49" s="10">
        <v>3.6</v>
      </c>
      <c r="G49" s="10">
        <v>4</v>
      </c>
    </row>
    <row r="50" spans="1:7" ht="20" customHeight="1" x14ac:dyDescent="0.15">
      <c r="A50" s="7">
        <v>25</v>
      </c>
      <c r="B50" s="8">
        <v>1801</v>
      </c>
      <c r="C50" s="9" t="s">
        <v>12</v>
      </c>
      <c r="D50" s="10">
        <v>57119</v>
      </c>
      <c r="E50" s="10">
        <v>3.3</v>
      </c>
      <c r="F50" s="10">
        <v>3.5</v>
      </c>
      <c r="G50" s="10">
        <v>5</v>
      </c>
    </row>
    <row r="51" spans="1:7" ht="20" customHeight="1" x14ac:dyDescent="0.15">
      <c r="A51" s="7">
        <v>24</v>
      </c>
      <c r="B51" s="8">
        <v>1760</v>
      </c>
      <c r="C51" s="9" t="s">
        <v>12</v>
      </c>
      <c r="D51" s="10">
        <v>78288</v>
      </c>
      <c r="E51" s="10">
        <v>3.2</v>
      </c>
      <c r="F51" s="10">
        <v>3.4</v>
      </c>
      <c r="G51" s="10">
        <v>3</v>
      </c>
    </row>
    <row r="52" spans="1:7" ht="20" customHeight="1" x14ac:dyDescent="0.15">
      <c r="A52" s="7">
        <v>32</v>
      </c>
      <c r="B52" s="8">
        <v>2275</v>
      </c>
      <c r="C52" s="9" t="s">
        <v>11</v>
      </c>
      <c r="D52" s="10">
        <v>104758</v>
      </c>
      <c r="E52" s="10">
        <v>4</v>
      </c>
      <c r="F52" s="10">
        <v>4</v>
      </c>
      <c r="G52" s="10">
        <v>3</v>
      </c>
    </row>
    <row r="53" spans="1:7" ht="20" customHeight="1" x14ac:dyDescent="0.15">
      <c r="A53" s="7">
        <v>30</v>
      </c>
      <c r="B53" s="8">
        <v>2129</v>
      </c>
      <c r="C53" s="9" t="s">
        <v>10</v>
      </c>
      <c r="D53" s="10">
        <v>100085</v>
      </c>
      <c r="E53" s="10">
        <v>4</v>
      </c>
      <c r="F53" s="10">
        <v>3.4</v>
      </c>
      <c r="G53" s="10">
        <v>4</v>
      </c>
    </row>
    <row r="54" spans="1:7" ht="20" customHeight="1" x14ac:dyDescent="0.15">
      <c r="A54" s="7">
        <v>27</v>
      </c>
      <c r="B54" s="8">
        <v>1855</v>
      </c>
      <c r="C54" s="9" t="s">
        <v>9</v>
      </c>
      <c r="D54" s="10">
        <v>99168</v>
      </c>
      <c r="E54" s="10">
        <v>3.3</v>
      </c>
      <c r="F54" s="10">
        <v>3.1</v>
      </c>
      <c r="G54" s="10">
        <v>5</v>
      </c>
    </row>
    <row r="55" spans="1:7" ht="20" customHeight="1" x14ac:dyDescent="0.15">
      <c r="A55" s="7">
        <v>26</v>
      </c>
      <c r="B55" s="8">
        <v>1966</v>
      </c>
      <c r="C55" s="9" t="s">
        <v>12</v>
      </c>
      <c r="D55" s="10">
        <v>89016</v>
      </c>
      <c r="E55" s="10">
        <v>3.6</v>
      </c>
      <c r="F55" s="10">
        <v>3.4</v>
      </c>
      <c r="G55" s="10">
        <v>7</v>
      </c>
    </row>
    <row r="56" spans="1:7" ht="20" customHeight="1" x14ac:dyDescent="0.15">
      <c r="A56" s="7">
        <v>28</v>
      </c>
      <c r="B56" s="8">
        <v>2080</v>
      </c>
      <c r="C56" s="9" t="s">
        <v>10</v>
      </c>
      <c r="D56" s="10">
        <v>70882</v>
      </c>
      <c r="E56" s="10">
        <v>3.9</v>
      </c>
      <c r="F56" s="10">
        <v>3.3</v>
      </c>
      <c r="G56" s="10">
        <v>4</v>
      </c>
    </row>
    <row r="57" spans="1:7" ht="20" customHeight="1" x14ac:dyDescent="0.15">
      <c r="A57" s="7">
        <v>31</v>
      </c>
      <c r="B57" s="8">
        <v>2123</v>
      </c>
      <c r="C57" s="9" t="s">
        <v>12</v>
      </c>
      <c r="D57" s="10">
        <v>79271</v>
      </c>
      <c r="E57" s="10">
        <v>4</v>
      </c>
      <c r="F57" s="10">
        <v>3.8</v>
      </c>
      <c r="G57" s="10">
        <v>5</v>
      </c>
    </row>
    <row r="58" spans="1:7" ht="20" customHeight="1" x14ac:dyDescent="0.15">
      <c r="A58" s="7">
        <v>31</v>
      </c>
      <c r="B58" s="8">
        <v>2229</v>
      </c>
      <c r="C58" s="9" t="s">
        <v>10</v>
      </c>
      <c r="D58" s="10">
        <v>78379</v>
      </c>
      <c r="E58" s="10">
        <v>4</v>
      </c>
      <c r="F58" s="10">
        <v>3.5</v>
      </c>
      <c r="G58" s="10">
        <v>6</v>
      </c>
    </row>
    <row r="59" spans="1:7" ht="20" customHeight="1" x14ac:dyDescent="0.15">
      <c r="A59" s="7">
        <v>22</v>
      </c>
      <c r="B59" s="8">
        <v>1717</v>
      </c>
      <c r="C59" s="9" t="s">
        <v>8</v>
      </c>
      <c r="D59" s="10">
        <v>30058</v>
      </c>
      <c r="E59" s="10">
        <v>3</v>
      </c>
      <c r="F59" s="10">
        <v>2.9</v>
      </c>
      <c r="G59" s="10">
        <v>9</v>
      </c>
    </row>
    <row r="60" spans="1:7" ht="20" customHeight="1" x14ac:dyDescent="0.15">
      <c r="A60" s="7">
        <v>26</v>
      </c>
      <c r="B60" s="8">
        <v>1868</v>
      </c>
      <c r="C60" s="9" t="s">
        <v>13</v>
      </c>
      <c r="D60" s="10">
        <v>61856</v>
      </c>
      <c r="E60" s="10">
        <v>3.6</v>
      </c>
      <c r="F60" s="10">
        <v>3.2</v>
      </c>
      <c r="G60" s="10">
        <v>4</v>
      </c>
    </row>
    <row r="61" spans="1:7" ht="20" customHeight="1" x14ac:dyDescent="0.15">
      <c r="A61" s="7">
        <v>32</v>
      </c>
      <c r="B61" s="8">
        <v>2208</v>
      </c>
      <c r="C61" s="9" t="s">
        <v>10</v>
      </c>
      <c r="D61" s="10">
        <v>98261</v>
      </c>
      <c r="E61" s="10">
        <v>4</v>
      </c>
      <c r="F61" s="10">
        <v>3.9</v>
      </c>
      <c r="G61" s="10">
        <v>3</v>
      </c>
    </row>
    <row r="62" spans="1:7" ht="20" customHeight="1" x14ac:dyDescent="0.15">
      <c r="A62" s="7">
        <v>31</v>
      </c>
      <c r="B62" s="8">
        <v>2054</v>
      </c>
      <c r="C62" s="9" t="s">
        <v>12</v>
      </c>
      <c r="D62" s="10">
        <v>80375</v>
      </c>
      <c r="E62" s="10">
        <v>3.9</v>
      </c>
      <c r="F62" s="10">
        <v>3.2</v>
      </c>
      <c r="G62" s="10">
        <v>5</v>
      </c>
    </row>
    <row r="63" spans="1:7" ht="20" customHeight="1" x14ac:dyDescent="0.15">
      <c r="A63" s="7">
        <v>27</v>
      </c>
      <c r="B63" s="8">
        <v>1807</v>
      </c>
      <c r="C63" s="9" t="s">
        <v>13</v>
      </c>
      <c r="D63" s="10">
        <v>59362</v>
      </c>
      <c r="E63" s="10">
        <v>3.2</v>
      </c>
      <c r="F63" s="10">
        <v>3.1</v>
      </c>
      <c r="G63" s="10">
        <v>4</v>
      </c>
    </row>
    <row r="64" spans="1:7" ht="20" customHeight="1" x14ac:dyDescent="0.15">
      <c r="A64" s="7">
        <v>27</v>
      </c>
      <c r="B64" s="8">
        <v>1991</v>
      </c>
      <c r="C64" s="9" t="s">
        <v>12</v>
      </c>
      <c r="D64" s="10">
        <v>68616</v>
      </c>
      <c r="E64" s="10">
        <v>3.7</v>
      </c>
      <c r="F64" s="10">
        <v>3.7</v>
      </c>
      <c r="G64" s="10">
        <v>3</v>
      </c>
    </row>
    <row r="65" spans="1:7" ht="20" customHeight="1" x14ac:dyDescent="0.15">
      <c r="A65" s="7">
        <v>29</v>
      </c>
      <c r="B65" s="8">
        <v>1874</v>
      </c>
      <c r="C65" s="9" t="s">
        <v>13</v>
      </c>
      <c r="D65" s="10">
        <v>32290</v>
      </c>
      <c r="E65" s="10">
        <v>3.7</v>
      </c>
      <c r="F65" s="10">
        <v>3.2</v>
      </c>
      <c r="G65" s="10">
        <v>6</v>
      </c>
    </row>
    <row r="66" spans="1:7" ht="20" customHeight="1" x14ac:dyDescent="0.15">
      <c r="A66" s="7">
        <v>33</v>
      </c>
      <c r="B66" s="8">
        <v>2194</v>
      </c>
      <c r="C66" s="9" t="s">
        <v>9</v>
      </c>
      <c r="D66" s="10">
        <v>75808</v>
      </c>
      <c r="E66" s="10">
        <v>4</v>
      </c>
      <c r="F66" s="10">
        <v>3.2</v>
      </c>
      <c r="G66" s="10">
        <v>5</v>
      </c>
    </row>
    <row r="67" spans="1:7" ht="20" customHeight="1" x14ac:dyDescent="0.15">
      <c r="A67" s="7">
        <v>29</v>
      </c>
      <c r="B67" s="8">
        <v>1947</v>
      </c>
      <c r="C67" s="9" t="s">
        <v>12</v>
      </c>
      <c r="D67" s="10">
        <v>81062</v>
      </c>
      <c r="E67" s="10">
        <v>3.7</v>
      </c>
      <c r="F67" s="10">
        <v>3.3</v>
      </c>
      <c r="G67" s="10">
        <v>8</v>
      </c>
    </row>
    <row r="68" spans="1:7" ht="20" customHeight="1" x14ac:dyDescent="0.15">
      <c r="A68" s="7">
        <v>23</v>
      </c>
      <c r="B68" s="8">
        <v>1641</v>
      </c>
      <c r="C68" s="9" t="s">
        <v>13</v>
      </c>
      <c r="D68" s="10">
        <v>46539</v>
      </c>
      <c r="E68" s="10">
        <v>2.9</v>
      </c>
      <c r="F68" s="10">
        <v>3.1</v>
      </c>
      <c r="G68" s="10">
        <v>5</v>
      </c>
    </row>
    <row r="69" spans="1:7" ht="20" customHeight="1" x14ac:dyDescent="0.15">
      <c r="A69" s="7">
        <v>25</v>
      </c>
      <c r="B69" s="8">
        <v>1835</v>
      </c>
      <c r="C69" s="9" t="s">
        <v>13</v>
      </c>
      <c r="D69" s="10">
        <v>71287</v>
      </c>
      <c r="E69" s="10">
        <v>3.5</v>
      </c>
      <c r="F69" s="10">
        <v>3.1</v>
      </c>
      <c r="G69" s="10">
        <v>9</v>
      </c>
    </row>
    <row r="70" spans="1:7" ht="20" customHeight="1" x14ac:dyDescent="0.15">
      <c r="A70" s="7">
        <v>24</v>
      </c>
      <c r="B70" s="8">
        <v>1878</v>
      </c>
      <c r="C70" s="9" t="s">
        <v>8</v>
      </c>
      <c r="D70" s="10">
        <v>32558</v>
      </c>
      <c r="E70" s="10">
        <v>3.2</v>
      </c>
      <c r="F70" s="10">
        <v>3.1</v>
      </c>
      <c r="G70" s="10">
        <v>7</v>
      </c>
    </row>
    <row r="71" spans="1:7" ht="20" customHeight="1" x14ac:dyDescent="0.15">
      <c r="A71" s="7">
        <v>31</v>
      </c>
      <c r="B71" s="8">
        <v>2096</v>
      </c>
      <c r="C71" s="9" t="s">
        <v>9</v>
      </c>
      <c r="D71" s="10">
        <v>85614</v>
      </c>
      <c r="E71" s="10">
        <v>4</v>
      </c>
      <c r="F71" s="10">
        <v>3.6</v>
      </c>
      <c r="G71" s="10">
        <v>5</v>
      </c>
    </row>
    <row r="72" spans="1:7" ht="20" customHeight="1" x14ac:dyDescent="0.15">
      <c r="A72" s="7">
        <v>26</v>
      </c>
      <c r="B72" s="8">
        <v>1905</v>
      </c>
      <c r="C72" s="9" t="s">
        <v>12</v>
      </c>
      <c r="D72" s="10">
        <v>77822</v>
      </c>
      <c r="E72" s="10">
        <v>3.6</v>
      </c>
      <c r="F72" s="10">
        <v>3.4</v>
      </c>
      <c r="G72" s="10">
        <v>6</v>
      </c>
    </row>
    <row r="73" spans="1:7" ht="20" customHeight="1" x14ac:dyDescent="0.15">
      <c r="A73" s="7">
        <v>29</v>
      </c>
      <c r="B73" s="8">
        <v>2049</v>
      </c>
      <c r="C73" s="9" t="s">
        <v>12</v>
      </c>
      <c r="D73" s="10">
        <v>54889</v>
      </c>
      <c r="E73" s="10">
        <v>3.8</v>
      </c>
      <c r="F73" s="10">
        <v>3.5</v>
      </c>
      <c r="G73" s="10">
        <v>5</v>
      </c>
    </row>
    <row r="74" spans="1:7" ht="20" customHeight="1" x14ac:dyDescent="0.15">
      <c r="A74" s="7">
        <v>28</v>
      </c>
      <c r="B74" s="8">
        <v>2085</v>
      </c>
      <c r="C74" s="9" t="s">
        <v>9</v>
      </c>
      <c r="D74" s="10">
        <v>56238</v>
      </c>
      <c r="E74" s="10">
        <v>3.9</v>
      </c>
      <c r="F74" s="10">
        <v>3.3</v>
      </c>
      <c r="G74" s="10">
        <v>5</v>
      </c>
    </row>
    <row r="75" spans="1:7" ht="20" customHeight="1" x14ac:dyDescent="0.15">
      <c r="A75" s="7">
        <v>30</v>
      </c>
      <c r="B75" s="8">
        <v>2069</v>
      </c>
      <c r="C75" s="9" t="s">
        <v>9</v>
      </c>
      <c r="D75" s="10">
        <v>57088</v>
      </c>
      <c r="E75" s="10">
        <v>3.9</v>
      </c>
      <c r="F75" s="10">
        <v>3.5</v>
      </c>
      <c r="G75" s="10">
        <v>6</v>
      </c>
    </row>
    <row r="76" spans="1:7" ht="20" customHeight="1" x14ac:dyDescent="0.15">
      <c r="A76" s="7">
        <v>29</v>
      </c>
      <c r="B76" s="8">
        <v>1974</v>
      </c>
      <c r="C76" s="9" t="s">
        <v>13</v>
      </c>
      <c r="D76" s="10">
        <v>45734</v>
      </c>
      <c r="E76" s="10">
        <v>3.7</v>
      </c>
      <c r="F76" s="10">
        <v>3.1</v>
      </c>
      <c r="G76" s="10">
        <v>6</v>
      </c>
    </row>
    <row r="77" spans="1:7" ht="20" customHeight="1" x14ac:dyDescent="0.15">
      <c r="A77" s="7">
        <v>27</v>
      </c>
      <c r="B77" s="8">
        <v>1697</v>
      </c>
      <c r="C77" s="9" t="s">
        <v>8</v>
      </c>
      <c r="D77" s="10">
        <v>61105</v>
      </c>
      <c r="E77" s="10">
        <v>3.2</v>
      </c>
      <c r="F77" s="10">
        <v>3.4</v>
      </c>
      <c r="G77" s="10">
        <v>4</v>
      </c>
    </row>
    <row r="78" spans="1:7" ht="20" customHeight="1" x14ac:dyDescent="0.15">
      <c r="A78" s="7">
        <v>30</v>
      </c>
      <c r="B78" s="8">
        <v>2003</v>
      </c>
      <c r="C78" s="9" t="s">
        <v>8</v>
      </c>
      <c r="D78" s="10">
        <v>37407</v>
      </c>
      <c r="E78" s="10">
        <v>3.9</v>
      </c>
      <c r="F78" s="10">
        <v>3.2</v>
      </c>
      <c r="G78" s="10">
        <v>5</v>
      </c>
    </row>
    <row r="79" spans="1:7" ht="20" customHeight="1" x14ac:dyDescent="0.15">
      <c r="A79" s="7">
        <v>32</v>
      </c>
      <c r="B79" s="8">
        <v>2154</v>
      </c>
      <c r="C79" s="9" t="s">
        <v>10</v>
      </c>
      <c r="D79" s="10">
        <v>97216</v>
      </c>
      <c r="E79" s="10">
        <v>4</v>
      </c>
      <c r="F79" s="10">
        <v>3.5</v>
      </c>
      <c r="G79" s="10">
        <v>4</v>
      </c>
    </row>
    <row r="80" spans="1:7" ht="20" customHeight="1" x14ac:dyDescent="0.15">
      <c r="A80" s="7">
        <v>31</v>
      </c>
      <c r="B80" s="8">
        <v>2303</v>
      </c>
      <c r="C80" s="9" t="s">
        <v>10</v>
      </c>
      <c r="D80" s="10">
        <v>71074</v>
      </c>
      <c r="E80" s="10">
        <v>4</v>
      </c>
      <c r="F80" s="10">
        <v>3.7</v>
      </c>
      <c r="G80" s="10">
        <v>3</v>
      </c>
    </row>
    <row r="81" spans="1:7" ht="20" customHeight="1" x14ac:dyDescent="0.15">
      <c r="A81" s="7">
        <v>29</v>
      </c>
      <c r="B81" s="8">
        <v>2018</v>
      </c>
      <c r="C81" s="9" t="s">
        <v>8</v>
      </c>
      <c r="D81" s="10">
        <v>65630</v>
      </c>
      <c r="E81" s="10">
        <v>3.8</v>
      </c>
      <c r="F81" s="10">
        <v>3.3</v>
      </c>
      <c r="G81" s="10">
        <v>7</v>
      </c>
    </row>
    <row r="82" spans="1:7" ht="20" customHeight="1" x14ac:dyDescent="0.15">
      <c r="A82" s="7">
        <v>28</v>
      </c>
      <c r="B82" s="8">
        <v>1942</v>
      </c>
      <c r="C82" s="9" t="s">
        <v>8</v>
      </c>
      <c r="D82" s="10">
        <v>73605</v>
      </c>
      <c r="E82" s="10">
        <v>3.5</v>
      </c>
      <c r="F82" s="10">
        <v>3.4</v>
      </c>
      <c r="G82" s="10">
        <v>4</v>
      </c>
    </row>
    <row r="83" spans="1:7" ht="20" customHeight="1" x14ac:dyDescent="0.15">
      <c r="A83" s="7">
        <v>35</v>
      </c>
      <c r="B83" s="8">
        <v>2294</v>
      </c>
      <c r="C83" s="9" t="s">
        <v>10</v>
      </c>
      <c r="D83" s="10">
        <v>82854</v>
      </c>
      <c r="E83" s="10">
        <v>4</v>
      </c>
      <c r="F83" s="10">
        <v>3.5</v>
      </c>
      <c r="G83" s="10">
        <v>5</v>
      </c>
    </row>
    <row r="84" spans="1:7" ht="20" customHeight="1" x14ac:dyDescent="0.15">
      <c r="A84" s="7">
        <v>28</v>
      </c>
      <c r="B84" s="8">
        <v>1981</v>
      </c>
      <c r="C84" s="9" t="s">
        <v>12</v>
      </c>
      <c r="D84" s="10">
        <v>55058</v>
      </c>
      <c r="E84" s="10">
        <v>3.8</v>
      </c>
      <c r="F84" s="10">
        <v>3.5</v>
      </c>
      <c r="G84" s="10">
        <v>3</v>
      </c>
    </row>
    <row r="85" spans="1:7" ht="20" customHeight="1" x14ac:dyDescent="0.15">
      <c r="A85" s="7">
        <v>26</v>
      </c>
      <c r="B85" s="8">
        <v>1823</v>
      </c>
      <c r="C85" s="9" t="s">
        <v>13</v>
      </c>
      <c r="D85" s="10">
        <v>50215</v>
      </c>
      <c r="E85" s="10">
        <v>3.2</v>
      </c>
      <c r="F85" s="10">
        <v>3.1</v>
      </c>
      <c r="G85" s="10">
        <v>4</v>
      </c>
    </row>
    <row r="86" spans="1:7" ht="20" customHeight="1" x14ac:dyDescent="0.15">
      <c r="A86" s="7">
        <v>34</v>
      </c>
      <c r="B86" s="8">
        <v>2309</v>
      </c>
      <c r="C86" s="9" t="s">
        <v>9</v>
      </c>
      <c r="D86" s="10">
        <v>82318</v>
      </c>
      <c r="E86" s="10">
        <v>4</v>
      </c>
      <c r="F86" s="10">
        <v>3.7</v>
      </c>
      <c r="G86" s="10">
        <v>5</v>
      </c>
    </row>
    <row r="87" spans="1:7" ht="20" customHeight="1" x14ac:dyDescent="0.15">
      <c r="A87" s="7">
        <v>29</v>
      </c>
      <c r="B87" s="8">
        <v>1878</v>
      </c>
      <c r="C87" s="9" t="s">
        <v>12</v>
      </c>
      <c r="D87" s="10">
        <v>59498</v>
      </c>
      <c r="E87" s="10">
        <v>3.6</v>
      </c>
      <c r="F87" s="10">
        <v>3.5</v>
      </c>
      <c r="G87" s="10">
        <v>3</v>
      </c>
    </row>
    <row r="88" spans="1:7" ht="20" customHeight="1" x14ac:dyDescent="0.15">
      <c r="A88" s="7">
        <v>31</v>
      </c>
      <c r="B88" s="8">
        <v>2003</v>
      </c>
      <c r="C88" s="9" t="s">
        <v>8</v>
      </c>
      <c r="D88" s="10">
        <v>57031</v>
      </c>
      <c r="E88" s="10">
        <v>3.9</v>
      </c>
      <c r="F88" s="10">
        <v>3.2</v>
      </c>
      <c r="G88" s="10">
        <v>5</v>
      </c>
    </row>
    <row r="89" spans="1:7" ht="20" customHeight="1" x14ac:dyDescent="0.15">
      <c r="A89" s="7">
        <v>25</v>
      </c>
      <c r="B89" s="8">
        <v>1839</v>
      </c>
      <c r="C89" s="9" t="s">
        <v>8</v>
      </c>
      <c r="D89" s="10">
        <v>40535</v>
      </c>
      <c r="E89" s="10">
        <v>3.3</v>
      </c>
      <c r="F89" s="10">
        <v>3.3</v>
      </c>
      <c r="G89" s="10">
        <v>5</v>
      </c>
    </row>
    <row r="90" spans="1:7" ht="20" customHeight="1" x14ac:dyDescent="0.15">
      <c r="A90" s="7">
        <v>27</v>
      </c>
      <c r="B90" s="8">
        <v>1965</v>
      </c>
      <c r="C90" s="9" t="s">
        <v>13</v>
      </c>
      <c r="D90" s="10">
        <v>64972</v>
      </c>
      <c r="E90" s="10">
        <v>3.6</v>
      </c>
      <c r="F90" s="10">
        <v>3.3</v>
      </c>
      <c r="G90" s="10">
        <v>5</v>
      </c>
    </row>
    <row r="91" spans="1:7" ht="20" customHeight="1" x14ac:dyDescent="0.15">
      <c r="A91" s="7">
        <v>31</v>
      </c>
      <c r="B91" s="8">
        <v>2111</v>
      </c>
      <c r="C91" s="9" t="s">
        <v>13</v>
      </c>
      <c r="D91" s="10">
        <v>42677</v>
      </c>
      <c r="E91" s="10">
        <v>4</v>
      </c>
      <c r="F91" s="10">
        <v>3.4</v>
      </c>
      <c r="G91" s="10">
        <v>6</v>
      </c>
    </row>
    <row r="92" spans="1:7" ht="20" customHeight="1" x14ac:dyDescent="0.15">
      <c r="A92" s="7">
        <v>29</v>
      </c>
      <c r="B92" s="8">
        <v>1960</v>
      </c>
      <c r="C92" s="9" t="s">
        <v>8</v>
      </c>
      <c r="D92" s="10">
        <v>41021</v>
      </c>
      <c r="E92" s="10">
        <v>3.7</v>
      </c>
      <c r="F92" s="10">
        <v>3.5</v>
      </c>
      <c r="G92" s="10">
        <v>5</v>
      </c>
    </row>
    <row r="93" spans="1:7" ht="20" customHeight="1" x14ac:dyDescent="0.15">
      <c r="A93" s="7">
        <v>26</v>
      </c>
      <c r="B93" s="8">
        <v>1775</v>
      </c>
      <c r="C93" s="9" t="s">
        <v>12</v>
      </c>
      <c r="D93" s="10">
        <v>57070</v>
      </c>
      <c r="E93" s="10">
        <v>3.4</v>
      </c>
      <c r="F93" s="10">
        <v>3.4</v>
      </c>
      <c r="G93" s="10">
        <v>3</v>
      </c>
    </row>
    <row r="94" spans="1:7" ht="20" customHeight="1" x14ac:dyDescent="0.15">
      <c r="A94" s="7">
        <v>26</v>
      </c>
      <c r="B94" s="8">
        <v>2027</v>
      </c>
      <c r="C94" s="9" t="s">
        <v>9</v>
      </c>
      <c r="D94" s="10">
        <v>75587</v>
      </c>
      <c r="E94" s="10">
        <v>3.8</v>
      </c>
      <c r="F94" s="10">
        <v>3.5</v>
      </c>
      <c r="G94" s="10">
        <v>4</v>
      </c>
    </row>
    <row r="95" spans="1:7" ht="20" customHeight="1" x14ac:dyDescent="0.15">
      <c r="A95" s="7">
        <v>29</v>
      </c>
      <c r="B95" s="8">
        <v>2213</v>
      </c>
      <c r="C95" s="9" t="s">
        <v>11</v>
      </c>
      <c r="D95" s="10">
        <v>62673</v>
      </c>
      <c r="E95" s="10">
        <v>4</v>
      </c>
      <c r="F95" s="10">
        <v>3.3</v>
      </c>
      <c r="G95" s="10">
        <v>4</v>
      </c>
    </row>
    <row r="96" spans="1:7" ht="20" customHeight="1" x14ac:dyDescent="0.15">
      <c r="A96" s="7">
        <v>28</v>
      </c>
      <c r="B96" s="8">
        <v>1920</v>
      </c>
      <c r="C96" s="9" t="s">
        <v>9</v>
      </c>
      <c r="D96" s="10">
        <v>91846</v>
      </c>
      <c r="E96" s="10">
        <v>3.6</v>
      </c>
      <c r="F96" s="10">
        <v>3</v>
      </c>
      <c r="G96" s="10">
        <v>5</v>
      </c>
    </row>
    <row r="97" spans="1:7" ht="20" customHeight="1" x14ac:dyDescent="0.15">
      <c r="A97" s="7">
        <v>29</v>
      </c>
      <c r="B97" s="8">
        <v>2069</v>
      </c>
      <c r="C97" s="9" t="s">
        <v>12</v>
      </c>
      <c r="D97" s="10">
        <v>98439</v>
      </c>
      <c r="E97" s="10">
        <v>3.8</v>
      </c>
      <c r="F97" s="10">
        <v>3.8</v>
      </c>
      <c r="G97" s="10">
        <v>3</v>
      </c>
    </row>
    <row r="98" spans="1:7" ht="20" customHeight="1" x14ac:dyDescent="0.15">
      <c r="A98" s="7">
        <v>30</v>
      </c>
      <c r="B98" s="8">
        <v>2014</v>
      </c>
      <c r="C98" s="9" t="s">
        <v>8</v>
      </c>
      <c r="D98" s="10">
        <v>67978</v>
      </c>
      <c r="E98" s="10">
        <v>3.8</v>
      </c>
      <c r="F98" s="10">
        <v>3.6</v>
      </c>
      <c r="G98" s="10">
        <v>6</v>
      </c>
    </row>
    <row r="99" spans="1:7" ht="20" customHeight="1" x14ac:dyDescent="0.15">
      <c r="A99" s="7">
        <v>25</v>
      </c>
      <c r="B99" s="8">
        <v>1776</v>
      </c>
      <c r="C99" s="9" t="s">
        <v>8</v>
      </c>
      <c r="D99" s="10">
        <v>69155</v>
      </c>
      <c r="E99" s="10">
        <v>3.1</v>
      </c>
      <c r="F99" s="10">
        <v>2.8</v>
      </c>
      <c r="G99" s="10">
        <v>5</v>
      </c>
    </row>
    <row r="100" spans="1:7" ht="20" customHeight="1" x14ac:dyDescent="0.15">
      <c r="A100" s="7">
        <v>24</v>
      </c>
      <c r="B100" s="8">
        <v>1822</v>
      </c>
      <c r="C100" s="9" t="s">
        <v>9</v>
      </c>
      <c r="D100" s="10">
        <v>51659</v>
      </c>
      <c r="E100" s="10">
        <v>3.5</v>
      </c>
      <c r="F100" s="10">
        <v>3</v>
      </c>
      <c r="G100" s="10">
        <v>9</v>
      </c>
    </row>
    <row r="101" spans="1:7" ht="20" customHeight="1" x14ac:dyDescent="0.15">
      <c r="A101" s="7">
        <v>29</v>
      </c>
      <c r="B101" s="8">
        <v>2014</v>
      </c>
      <c r="C101" s="9" t="s">
        <v>11</v>
      </c>
      <c r="D101" s="10">
        <v>64132</v>
      </c>
      <c r="E101" s="10">
        <v>3.9</v>
      </c>
      <c r="F101" s="10">
        <v>3.3</v>
      </c>
      <c r="G101" s="10">
        <v>4</v>
      </c>
    </row>
    <row r="102" spans="1:7" ht="20" customHeight="1" x14ac:dyDescent="0.15">
      <c r="A102" s="7">
        <v>29</v>
      </c>
      <c r="B102" s="8">
        <v>2000</v>
      </c>
      <c r="C102" s="9" t="s">
        <v>12</v>
      </c>
      <c r="D102" s="10">
        <v>81137</v>
      </c>
      <c r="E102" s="10">
        <v>3.7</v>
      </c>
      <c r="F102" s="10">
        <v>3.4</v>
      </c>
      <c r="G102" s="10">
        <v>4</v>
      </c>
    </row>
    <row r="103" spans="1:7" ht="20" customHeight="1" x14ac:dyDescent="0.15">
      <c r="A103" s="7">
        <v>28</v>
      </c>
      <c r="B103" s="8">
        <v>1957</v>
      </c>
      <c r="C103" s="9" t="s">
        <v>13</v>
      </c>
      <c r="D103" s="10">
        <v>56604</v>
      </c>
      <c r="E103" s="10">
        <v>3.6</v>
      </c>
      <c r="F103" s="10">
        <v>3.3</v>
      </c>
      <c r="G103" s="10">
        <v>6</v>
      </c>
    </row>
    <row r="104" spans="1:7" ht="20" customHeight="1" x14ac:dyDescent="0.15">
      <c r="A104" s="7">
        <v>29</v>
      </c>
      <c r="B104" s="8">
        <v>2142</v>
      </c>
      <c r="C104" s="9" t="s">
        <v>11</v>
      </c>
      <c r="D104" s="10">
        <v>54409</v>
      </c>
      <c r="E104" s="10">
        <v>3.9</v>
      </c>
      <c r="F104" s="10">
        <v>3.6</v>
      </c>
      <c r="G104" s="10">
        <v>3</v>
      </c>
    </row>
    <row r="105" spans="1:7" ht="20" customHeight="1" x14ac:dyDescent="0.15">
      <c r="A105" s="7">
        <v>27</v>
      </c>
      <c r="B105" s="8">
        <v>2024</v>
      </c>
      <c r="C105" s="9" t="s">
        <v>10</v>
      </c>
      <c r="D105" s="10">
        <v>82740</v>
      </c>
      <c r="E105" s="10">
        <v>3.7</v>
      </c>
      <c r="F105" s="10">
        <v>3.3</v>
      </c>
      <c r="G105" s="10">
        <v>4</v>
      </c>
    </row>
    <row r="106" spans="1:7" ht="20" customHeight="1" x14ac:dyDescent="0.15">
      <c r="A106" s="7">
        <v>34</v>
      </c>
      <c r="B106" s="8">
        <v>2330</v>
      </c>
      <c r="C106" s="9" t="s">
        <v>10</v>
      </c>
      <c r="D106" s="10">
        <v>80162</v>
      </c>
      <c r="E106" s="10">
        <v>4</v>
      </c>
      <c r="F106" s="10">
        <v>3.6</v>
      </c>
      <c r="G106" s="10">
        <v>6</v>
      </c>
    </row>
    <row r="107" spans="1:7" ht="20" customHeight="1" x14ac:dyDescent="0.15">
      <c r="A107" s="7">
        <v>28</v>
      </c>
      <c r="B107" s="8">
        <v>1964</v>
      </c>
      <c r="C107" s="9" t="s">
        <v>12</v>
      </c>
      <c r="D107" s="10">
        <v>66886</v>
      </c>
      <c r="E107" s="10">
        <v>3.8</v>
      </c>
      <c r="F107" s="10">
        <v>3.4</v>
      </c>
      <c r="G107" s="10">
        <v>4</v>
      </c>
    </row>
    <row r="108" spans="1:7" ht="20" customHeight="1" x14ac:dyDescent="0.15">
      <c r="A108" s="7">
        <v>29</v>
      </c>
      <c r="B108" s="8">
        <v>1973</v>
      </c>
      <c r="C108" s="9" t="s">
        <v>9</v>
      </c>
      <c r="D108" s="10">
        <v>63686</v>
      </c>
      <c r="E108" s="10">
        <v>3.7</v>
      </c>
      <c r="F108" s="10">
        <v>3.5</v>
      </c>
      <c r="G108" s="10">
        <v>4</v>
      </c>
    </row>
    <row r="109" spans="1:7" ht="20" customHeight="1" x14ac:dyDescent="0.15">
      <c r="A109" s="7">
        <v>31</v>
      </c>
      <c r="B109" s="8">
        <v>2145</v>
      </c>
      <c r="C109" s="9" t="s">
        <v>11</v>
      </c>
      <c r="D109" s="10">
        <v>76637</v>
      </c>
      <c r="E109" s="10">
        <v>4</v>
      </c>
      <c r="F109" s="10">
        <v>3.2</v>
      </c>
      <c r="G109" s="10">
        <v>6</v>
      </c>
    </row>
    <row r="110" spans="1:7" ht="20" customHeight="1" x14ac:dyDescent="0.15">
      <c r="A110" s="7">
        <v>28</v>
      </c>
      <c r="B110" s="8">
        <v>2047</v>
      </c>
      <c r="C110" s="9" t="s">
        <v>10</v>
      </c>
      <c r="D110" s="10">
        <v>111565</v>
      </c>
      <c r="E110" s="10">
        <v>3.9</v>
      </c>
      <c r="F110" s="10">
        <v>3.7</v>
      </c>
      <c r="G110" s="10">
        <v>6</v>
      </c>
    </row>
    <row r="111" spans="1:7" ht="20" customHeight="1" x14ac:dyDescent="0.15">
      <c r="A111" s="7">
        <v>32</v>
      </c>
      <c r="B111" s="8">
        <v>2138</v>
      </c>
      <c r="C111" s="9" t="s">
        <v>8</v>
      </c>
      <c r="D111" s="10">
        <v>51710</v>
      </c>
      <c r="E111" s="10">
        <v>4</v>
      </c>
      <c r="F111" s="10">
        <v>3.4</v>
      </c>
      <c r="G111" s="10">
        <v>4</v>
      </c>
    </row>
    <row r="112" spans="1:7" ht="20" customHeight="1" x14ac:dyDescent="0.15">
      <c r="A112" s="7">
        <v>29</v>
      </c>
      <c r="B112" s="8">
        <v>1984</v>
      </c>
      <c r="C112" s="9" t="s">
        <v>13</v>
      </c>
      <c r="D112" s="10">
        <v>70655</v>
      </c>
      <c r="E112" s="10">
        <v>3.8</v>
      </c>
      <c r="F112" s="10">
        <v>3.5</v>
      </c>
      <c r="G112" s="10">
        <v>4</v>
      </c>
    </row>
    <row r="113" spans="1:7" ht="20" customHeight="1" x14ac:dyDescent="0.15">
      <c r="A113" s="7">
        <v>34</v>
      </c>
      <c r="B113" s="8">
        <v>2330</v>
      </c>
      <c r="C113" s="9" t="s">
        <v>12</v>
      </c>
      <c r="D113" s="10">
        <v>69850</v>
      </c>
      <c r="E113" s="10">
        <v>4</v>
      </c>
      <c r="F113" s="10">
        <v>3.6</v>
      </c>
      <c r="G113" s="10">
        <v>6</v>
      </c>
    </row>
    <row r="114" spans="1:7" ht="20" customHeight="1" x14ac:dyDescent="0.15">
      <c r="A114" s="7">
        <v>31</v>
      </c>
      <c r="B114" s="8">
        <v>2062</v>
      </c>
      <c r="C114" s="9" t="s">
        <v>9</v>
      </c>
      <c r="D114" s="10">
        <v>60588</v>
      </c>
      <c r="E114" s="10">
        <v>4</v>
      </c>
      <c r="F114" s="10">
        <v>3.3</v>
      </c>
      <c r="G114" s="10">
        <v>4</v>
      </c>
    </row>
    <row r="115" spans="1:7" ht="20" customHeight="1" x14ac:dyDescent="0.15">
      <c r="A115" s="7">
        <v>28</v>
      </c>
      <c r="B115" s="8">
        <v>2026</v>
      </c>
      <c r="C115" s="9" t="s">
        <v>11</v>
      </c>
      <c r="D115" s="10">
        <v>80678</v>
      </c>
      <c r="E115" s="10">
        <v>3.9</v>
      </c>
      <c r="F115" s="10">
        <v>3.3</v>
      </c>
      <c r="G115" s="10">
        <v>7</v>
      </c>
    </row>
    <row r="116" spans="1:7" ht="20" customHeight="1" x14ac:dyDescent="0.15">
      <c r="A116" s="7">
        <v>29</v>
      </c>
      <c r="B116" s="8">
        <v>2081</v>
      </c>
      <c r="C116" s="9" t="s">
        <v>10</v>
      </c>
      <c r="D116" s="10">
        <v>69070</v>
      </c>
      <c r="E116" s="10">
        <v>4</v>
      </c>
      <c r="F116" s="10">
        <v>3.3</v>
      </c>
      <c r="G116" s="10">
        <v>4</v>
      </c>
    </row>
    <row r="117" spans="1:7" ht="20" customHeight="1" x14ac:dyDescent="0.15">
      <c r="A117" s="7">
        <v>24</v>
      </c>
      <c r="B117" s="8">
        <v>1794</v>
      </c>
      <c r="C117" s="9" t="s">
        <v>12</v>
      </c>
      <c r="D117" s="10">
        <v>63960</v>
      </c>
      <c r="E117" s="10">
        <v>3.4</v>
      </c>
      <c r="F117" s="10">
        <v>3.5</v>
      </c>
      <c r="G117" s="10">
        <v>3</v>
      </c>
    </row>
    <row r="118" spans="1:7" ht="20" customHeight="1" x14ac:dyDescent="0.15">
      <c r="A118" s="7">
        <v>30</v>
      </c>
      <c r="B118" s="8">
        <v>2108</v>
      </c>
      <c r="C118" s="9" t="s">
        <v>11</v>
      </c>
      <c r="D118" s="10">
        <v>101757</v>
      </c>
      <c r="E118" s="10">
        <v>4</v>
      </c>
      <c r="F118" s="10">
        <v>3.4</v>
      </c>
      <c r="G118" s="10">
        <v>5</v>
      </c>
    </row>
    <row r="119" spans="1:7" ht="20" customHeight="1" x14ac:dyDescent="0.15">
      <c r="A119" s="7">
        <v>27</v>
      </c>
      <c r="B119" s="8">
        <v>1856</v>
      </c>
      <c r="C119" s="9" t="s">
        <v>8</v>
      </c>
      <c r="D119" s="10">
        <v>58081</v>
      </c>
      <c r="E119" s="10">
        <v>3.4</v>
      </c>
      <c r="F119" s="10">
        <v>3.3</v>
      </c>
      <c r="G119" s="10">
        <v>6</v>
      </c>
    </row>
    <row r="120" spans="1:7" ht="20" customHeight="1" x14ac:dyDescent="0.15">
      <c r="A120" s="7">
        <v>27</v>
      </c>
      <c r="B120" s="8">
        <v>1802</v>
      </c>
      <c r="C120" s="9" t="s">
        <v>13</v>
      </c>
      <c r="D120" s="10">
        <v>52986</v>
      </c>
      <c r="E120" s="10">
        <v>3.4</v>
      </c>
      <c r="F120" s="10">
        <v>3.5</v>
      </c>
      <c r="G120" s="10">
        <v>7</v>
      </c>
    </row>
    <row r="121" spans="1:7" ht="20" customHeight="1" x14ac:dyDescent="0.15">
      <c r="A121" s="7">
        <v>28</v>
      </c>
      <c r="B121" s="8">
        <v>2014</v>
      </c>
      <c r="C121" s="9" t="s">
        <v>10</v>
      </c>
      <c r="D121" s="10">
        <v>70446</v>
      </c>
      <c r="E121" s="10">
        <v>3.8</v>
      </c>
      <c r="F121" s="10">
        <v>3.2</v>
      </c>
      <c r="G121" s="10">
        <v>5</v>
      </c>
    </row>
    <row r="122" spans="1:7" ht="20" customHeight="1" x14ac:dyDescent="0.15">
      <c r="A122" s="7">
        <v>28</v>
      </c>
      <c r="B122" s="8">
        <v>2079</v>
      </c>
      <c r="C122" s="9" t="s">
        <v>11</v>
      </c>
      <c r="D122" s="10">
        <v>96811</v>
      </c>
      <c r="E122" s="10">
        <v>4</v>
      </c>
      <c r="F122" s="10">
        <v>3.3</v>
      </c>
      <c r="G122" s="10">
        <v>7</v>
      </c>
    </row>
    <row r="123" spans="1:7" ht="20" customHeight="1" x14ac:dyDescent="0.15">
      <c r="A123" s="7">
        <v>30</v>
      </c>
      <c r="B123" s="8">
        <v>1997</v>
      </c>
      <c r="C123" s="9" t="s">
        <v>13</v>
      </c>
      <c r="D123" s="10">
        <v>65028</v>
      </c>
      <c r="E123" s="10">
        <v>3.8</v>
      </c>
      <c r="F123" s="10">
        <v>3.5</v>
      </c>
      <c r="G123" s="10">
        <v>6</v>
      </c>
    </row>
    <row r="124" spans="1:7" ht="20" customHeight="1" x14ac:dyDescent="0.15">
      <c r="A124" s="7">
        <v>23</v>
      </c>
      <c r="B124" s="8">
        <v>1710</v>
      </c>
      <c r="C124" s="9" t="s">
        <v>12</v>
      </c>
      <c r="D124" s="10">
        <v>74896</v>
      </c>
      <c r="E124" s="10">
        <v>3.1</v>
      </c>
      <c r="F124" s="10">
        <v>3.4</v>
      </c>
      <c r="G124" s="10">
        <v>6</v>
      </c>
    </row>
    <row r="125" spans="1:7" ht="20" customHeight="1" x14ac:dyDescent="0.15">
      <c r="A125" s="7">
        <v>31</v>
      </c>
      <c r="B125" s="8">
        <v>2067</v>
      </c>
      <c r="C125" s="9" t="s">
        <v>9</v>
      </c>
      <c r="D125" s="10">
        <v>85063</v>
      </c>
      <c r="E125" s="10">
        <v>4</v>
      </c>
      <c r="F125" s="10">
        <v>3.8</v>
      </c>
      <c r="G125" s="10">
        <v>3</v>
      </c>
    </row>
    <row r="126" spans="1:7" ht="20" customHeight="1" x14ac:dyDescent="0.15">
      <c r="A126" s="7">
        <v>32</v>
      </c>
      <c r="B126" s="8">
        <v>2050</v>
      </c>
      <c r="C126" s="9" t="s">
        <v>13</v>
      </c>
      <c r="D126" s="10">
        <v>30030</v>
      </c>
      <c r="E126" s="10">
        <v>3.9</v>
      </c>
      <c r="F126" s="10">
        <v>3.1</v>
      </c>
      <c r="G126" s="10">
        <v>6</v>
      </c>
    </row>
    <row r="127" spans="1:7" ht="20" customHeight="1" x14ac:dyDescent="0.15">
      <c r="A127" s="7">
        <v>30</v>
      </c>
      <c r="B127" s="8">
        <v>2099</v>
      </c>
      <c r="C127" s="9" t="s">
        <v>9</v>
      </c>
      <c r="D127" s="10">
        <v>70238</v>
      </c>
      <c r="E127" s="10">
        <v>4</v>
      </c>
      <c r="F127" s="10">
        <v>3.6</v>
      </c>
      <c r="G127" s="10">
        <v>7</v>
      </c>
    </row>
    <row r="128" spans="1:7" ht="20" customHeight="1" x14ac:dyDescent="0.15">
      <c r="A128" s="7">
        <v>25</v>
      </c>
      <c r="B128" s="8">
        <v>1746</v>
      </c>
      <c r="C128" s="9" t="s">
        <v>8</v>
      </c>
      <c r="D128" s="10">
        <v>62617</v>
      </c>
      <c r="E128" s="10">
        <v>3.2</v>
      </c>
      <c r="F128" s="10">
        <v>3.4</v>
      </c>
      <c r="G128" s="10">
        <v>4</v>
      </c>
    </row>
    <row r="129" spans="1:7" ht="20" customHeight="1" x14ac:dyDescent="0.15">
      <c r="A129" s="7">
        <v>28</v>
      </c>
      <c r="B129" s="8">
        <v>1961</v>
      </c>
      <c r="C129" s="9" t="s">
        <v>9</v>
      </c>
      <c r="D129" s="10">
        <v>92044</v>
      </c>
      <c r="E129" s="10">
        <v>3.7</v>
      </c>
      <c r="F129" s="10">
        <v>3.2</v>
      </c>
      <c r="G129" s="10">
        <v>7</v>
      </c>
    </row>
    <row r="130" spans="1:7" ht="20" customHeight="1" x14ac:dyDescent="0.15">
      <c r="A130" s="7">
        <v>31</v>
      </c>
      <c r="B130" s="8">
        <v>2086</v>
      </c>
      <c r="C130" s="9" t="s">
        <v>12</v>
      </c>
      <c r="D130" s="10">
        <v>79089</v>
      </c>
      <c r="E130" s="10">
        <v>3.9</v>
      </c>
      <c r="F130" s="10">
        <v>3.7</v>
      </c>
      <c r="G130" s="10">
        <v>5</v>
      </c>
    </row>
    <row r="131" spans="1:7" ht="20" customHeight="1" x14ac:dyDescent="0.15">
      <c r="A131" s="7">
        <v>34</v>
      </c>
      <c r="B131" s="8">
        <v>2327</v>
      </c>
      <c r="C131" s="9" t="s">
        <v>11</v>
      </c>
      <c r="D131" s="10">
        <v>85855</v>
      </c>
      <c r="E131" s="10">
        <v>4</v>
      </c>
      <c r="F131" s="10">
        <v>3.5</v>
      </c>
      <c r="G131" s="10">
        <v>4</v>
      </c>
    </row>
    <row r="132" spans="1:7" ht="20" customHeight="1" x14ac:dyDescent="0.15">
      <c r="A132" s="7">
        <v>32</v>
      </c>
      <c r="B132" s="8">
        <v>2083</v>
      </c>
      <c r="C132" s="9" t="s">
        <v>9</v>
      </c>
      <c r="D132" s="10">
        <v>53867</v>
      </c>
      <c r="E132" s="10">
        <v>4</v>
      </c>
      <c r="F132" s="10">
        <v>3.2</v>
      </c>
      <c r="G132" s="10">
        <v>6</v>
      </c>
    </row>
    <row r="133" spans="1:7" ht="20" customHeight="1" x14ac:dyDescent="0.15">
      <c r="A133" s="7">
        <v>33</v>
      </c>
      <c r="B133" s="8">
        <v>2354</v>
      </c>
      <c r="C133" s="9" t="s">
        <v>9</v>
      </c>
      <c r="D133" s="10">
        <v>67698</v>
      </c>
      <c r="E133" s="10">
        <v>4</v>
      </c>
      <c r="F133" s="10">
        <v>3.7</v>
      </c>
      <c r="G133" s="10">
        <v>4</v>
      </c>
    </row>
    <row r="134" spans="1:7" ht="20" customHeight="1" x14ac:dyDescent="0.15">
      <c r="A134" s="7">
        <v>31</v>
      </c>
      <c r="B134" s="8">
        <v>2007</v>
      </c>
      <c r="C134" s="9" t="s">
        <v>12</v>
      </c>
      <c r="D134" s="10">
        <v>76363</v>
      </c>
      <c r="E134" s="10">
        <v>4</v>
      </c>
      <c r="F134" s="10">
        <v>3.4</v>
      </c>
      <c r="G134" s="10">
        <v>7</v>
      </c>
    </row>
    <row r="135" spans="1:7" ht="20" customHeight="1" x14ac:dyDescent="0.15">
      <c r="A135" s="7">
        <v>32</v>
      </c>
      <c r="B135" s="8">
        <v>2098</v>
      </c>
      <c r="C135" s="9" t="s">
        <v>13</v>
      </c>
      <c r="D135" s="10">
        <v>58011</v>
      </c>
      <c r="E135" s="10">
        <v>3.9</v>
      </c>
      <c r="F135" s="10">
        <v>3.3</v>
      </c>
      <c r="G135" s="10">
        <v>4</v>
      </c>
    </row>
    <row r="136" spans="1:7" ht="20" customHeight="1" x14ac:dyDescent="0.15">
      <c r="A136" s="7">
        <v>28</v>
      </c>
      <c r="B136" s="8">
        <v>2067</v>
      </c>
      <c r="C136" s="9" t="s">
        <v>9</v>
      </c>
      <c r="D136" s="10">
        <v>90774</v>
      </c>
      <c r="E136" s="10">
        <v>3.8</v>
      </c>
      <c r="F136" s="10">
        <v>3.7</v>
      </c>
      <c r="G136" s="10">
        <v>3</v>
      </c>
    </row>
    <row r="137" spans="1:7" ht="20" customHeight="1" x14ac:dyDescent="0.15">
      <c r="A137" s="7">
        <v>22</v>
      </c>
      <c r="B137" s="8">
        <v>1662</v>
      </c>
      <c r="C137" s="9" t="s">
        <v>13</v>
      </c>
      <c r="D137" s="10">
        <v>51744</v>
      </c>
      <c r="E137" s="10">
        <v>2.9</v>
      </c>
      <c r="F137" s="10">
        <v>2.7</v>
      </c>
      <c r="G137" s="10">
        <v>5</v>
      </c>
    </row>
    <row r="138" spans="1:7" ht="20" customHeight="1" x14ac:dyDescent="0.15">
      <c r="A138" s="7">
        <v>23</v>
      </c>
      <c r="B138" s="8">
        <v>1664</v>
      </c>
      <c r="C138" s="9" t="s">
        <v>8</v>
      </c>
      <c r="D138" s="10">
        <v>79157</v>
      </c>
      <c r="E138" s="10">
        <v>2.9</v>
      </c>
      <c r="F138" s="10">
        <v>3.6</v>
      </c>
      <c r="G138" s="10">
        <v>3</v>
      </c>
    </row>
    <row r="139" spans="1:7" ht="20" customHeight="1" x14ac:dyDescent="0.15">
      <c r="A139" s="7">
        <v>28</v>
      </c>
      <c r="B139" s="8">
        <v>2038</v>
      </c>
      <c r="C139" s="9" t="s">
        <v>9</v>
      </c>
      <c r="D139" s="10">
        <v>71289</v>
      </c>
      <c r="E139" s="10">
        <v>3.7</v>
      </c>
      <c r="F139" s="10">
        <v>3.7</v>
      </c>
      <c r="G139" s="10">
        <v>5</v>
      </c>
    </row>
    <row r="140" spans="1:7" ht="20" customHeight="1" x14ac:dyDescent="0.15">
      <c r="A140" s="7">
        <v>31</v>
      </c>
      <c r="B140" s="8">
        <v>2111</v>
      </c>
      <c r="C140" s="9" t="s">
        <v>13</v>
      </c>
      <c r="D140" s="10">
        <v>63644</v>
      </c>
      <c r="E140" s="10">
        <v>4</v>
      </c>
      <c r="F140" s="10">
        <v>3.3</v>
      </c>
      <c r="G140" s="10">
        <v>4</v>
      </c>
    </row>
    <row r="141" spans="1:7" ht="20" customHeight="1" x14ac:dyDescent="0.15">
      <c r="A141" s="7">
        <v>31</v>
      </c>
      <c r="B141" s="8">
        <v>2000</v>
      </c>
      <c r="C141" s="9" t="s">
        <v>8</v>
      </c>
      <c r="D141" s="10">
        <v>40613</v>
      </c>
      <c r="E141" s="10">
        <v>3.9</v>
      </c>
      <c r="F141" s="10">
        <v>3.2</v>
      </c>
      <c r="G141" s="10">
        <v>6</v>
      </c>
    </row>
    <row r="142" spans="1:7" ht="20" customHeight="1" x14ac:dyDescent="0.15">
      <c r="A142" s="7">
        <v>32</v>
      </c>
      <c r="B142" s="8">
        <v>2183</v>
      </c>
      <c r="C142" s="9" t="s">
        <v>12</v>
      </c>
      <c r="D142" s="10">
        <v>64874</v>
      </c>
      <c r="E142" s="10">
        <v>4</v>
      </c>
      <c r="F142" s="10">
        <v>3.4</v>
      </c>
      <c r="G142" s="10">
        <v>6</v>
      </c>
    </row>
    <row r="143" spans="1:7" ht="20" customHeight="1" x14ac:dyDescent="0.15">
      <c r="A143" s="7">
        <v>30</v>
      </c>
      <c r="B143" s="8">
        <v>2077</v>
      </c>
      <c r="C143" s="9" t="s">
        <v>8</v>
      </c>
      <c r="D143" s="10">
        <v>46431</v>
      </c>
      <c r="E143" s="10">
        <v>3.9</v>
      </c>
      <c r="F143" s="10">
        <v>3.1</v>
      </c>
      <c r="G143" s="10">
        <v>6</v>
      </c>
    </row>
    <row r="144" spans="1:7" ht="20" customHeight="1" x14ac:dyDescent="0.15">
      <c r="A144" s="7">
        <v>29</v>
      </c>
      <c r="B144" s="8">
        <v>2060</v>
      </c>
      <c r="C144" s="9" t="s">
        <v>8</v>
      </c>
      <c r="D144" s="10">
        <v>63017</v>
      </c>
      <c r="E144" s="10">
        <v>3.9</v>
      </c>
      <c r="F144" s="10">
        <v>3.6</v>
      </c>
      <c r="G144" s="10">
        <v>5</v>
      </c>
    </row>
    <row r="145" spans="1:7" ht="20" customHeight="1" x14ac:dyDescent="0.15">
      <c r="A145" s="7">
        <v>28</v>
      </c>
      <c r="B145" s="8">
        <v>2064</v>
      </c>
      <c r="C145" s="9" t="s">
        <v>10</v>
      </c>
      <c r="D145" s="10">
        <v>85687</v>
      </c>
      <c r="E145" s="10">
        <v>3.9</v>
      </c>
      <c r="F145" s="10">
        <v>3.8</v>
      </c>
      <c r="G145" s="10">
        <v>5</v>
      </c>
    </row>
    <row r="146" spans="1:7" ht="20" customHeight="1" x14ac:dyDescent="0.15">
      <c r="A146" s="7">
        <v>30</v>
      </c>
      <c r="B146" s="8">
        <v>1988</v>
      </c>
      <c r="C146" s="9" t="s">
        <v>10</v>
      </c>
      <c r="D146" s="10">
        <v>100312</v>
      </c>
      <c r="E146" s="10">
        <v>3.9</v>
      </c>
      <c r="F146" s="10">
        <v>3.5</v>
      </c>
      <c r="G146" s="10">
        <v>4</v>
      </c>
    </row>
    <row r="147" spans="1:7" ht="20" customHeight="1" x14ac:dyDescent="0.15">
      <c r="A147" s="7">
        <v>27</v>
      </c>
      <c r="B147" s="8">
        <v>1878</v>
      </c>
      <c r="C147" s="9" t="s">
        <v>12</v>
      </c>
      <c r="D147" s="10">
        <v>53253</v>
      </c>
      <c r="E147" s="10">
        <v>3.6</v>
      </c>
      <c r="F147" s="10">
        <v>3.1</v>
      </c>
      <c r="G147" s="10">
        <v>8</v>
      </c>
    </row>
    <row r="148" spans="1:7" ht="20" customHeight="1" x14ac:dyDescent="0.15">
      <c r="A148" s="7">
        <v>28</v>
      </c>
      <c r="B148" s="8">
        <v>1843</v>
      </c>
      <c r="C148" s="9" t="s">
        <v>13</v>
      </c>
      <c r="D148" s="10">
        <v>50083</v>
      </c>
      <c r="E148" s="10">
        <v>3.5</v>
      </c>
      <c r="F148" s="10">
        <v>3.1</v>
      </c>
      <c r="G148" s="10">
        <v>6</v>
      </c>
    </row>
    <row r="149" spans="1:7" ht="20" customHeight="1" x14ac:dyDescent="0.15">
      <c r="A149" s="7">
        <v>28</v>
      </c>
      <c r="B149" s="8">
        <v>1901</v>
      </c>
      <c r="C149" s="9" t="s">
        <v>8</v>
      </c>
      <c r="D149" s="10">
        <v>68974</v>
      </c>
      <c r="E149" s="10">
        <v>3.4</v>
      </c>
      <c r="F149" s="10">
        <v>3.4</v>
      </c>
      <c r="G149" s="10">
        <v>8</v>
      </c>
    </row>
    <row r="150" spans="1:7" ht="20" customHeight="1" x14ac:dyDescent="0.15">
      <c r="A150" s="7">
        <v>26</v>
      </c>
      <c r="B150" s="8">
        <v>1940</v>
      </c>
      <c r="C150" s="9" t="s">
        <v>12</v>
      </c>
      <c r="D150" s="10">
        <v>80435</v>
      </c>
      <c r="E150" s="10">
        <v>3.5</v>
      </c>
      <c r="F150" s="10">
        <v>3</v>
      </c>
      <c r="G150" s="10">
        <v>8</v>
      </c>
    </row>
    <row r="151" spans="1:7" ht="20" customHeight="1" x14ac:dyDescent="0.15">
      <c r="A151" s="7">
        <v>29</v>
      </c>
      <c r="B151" s="8">
        <v>2011</v>
      </c>
      <c r="C151" s="9" t="s">
        <v>9</v>
      </c>
      <c r="D151" s="10">
        <v>61318</v>
      </c>
      <c r="E151" s="10">
        <v>3.8</v>
      </c>
      <c r="F151" s="10">
        <v>3</v>
      </c>
      <c r="G151" s="10">
        <v>7</v>
      </c>
    </row>
    <row r="152" spans="1:7" ht="20" customHeight="1" x14ac:dyDescent="0.15">
      <c r="A152" s="7">
        <v>28</v>
      </c>
      <c r="B152" s="8">
        <v>1928</v>
      </c>
      <c r="C152" s="9" t="s">
        <v>13</v>
      </c>
      <c r="D152" s="10">
        <v>65130</v>
      </c>
      <c r="E152" s="10">
        <v>3.5</v>
      </c>
      <c r="F152" s="10">
        <v>3.6</v>
      </c>
      <c r="G152" s="10">
        <v>3</v>
      </c>
    </row>
    <row r="153" spans="1:7" ht="20" customHeight="1" x14ac:dyDescent="0.15">
      <c r="A153" s="7">
        <v>33</v>
      </c>
      <c r="B153" s="8">
        <v>2207</v>
      </c>
      <c r="C153" s="9" t="s">
        <v>12</v>
      </c>
      <c r="D153" s="10">
        <v>63092</v>
      </c>
      <c r="E153" s="10">
        <v>4</v>
      </c>
      <c r="F153" s="10">
        <v>3.4</v>
      </c>
      <c r="G153" s="10">
        <v>4</v>
      </c>
    </row>
    <row r="154" spans="1:7" ht="20" customHeight="1" x14ac:dyDescent="0.15">
      <c r="A154" s="7">
        <v>23</v>
      </c>
      <c r="B154" s="8">
        <v>1724</v>
      </c>
      <c r="C154" s="9" t="s">
        <v>13</v>
      </c>
      <c r="D154" s="10">
        <v>54818</v>
      </c>
      <c r="E154" s="10">
        <v>3</v>
      </c>
      <c r="F154" s="10">
        <v>3.3</v>
      </c>
      <c r="G154" s="10">
        <v>3</v>
      </c>
    </row>
    <row r="155" spans="1:7" ht="20" customHeight="1" x14ac:dyDescent="0.15">
      <c r="A155" s="7">
        <v>29</v>
      </c>
      <c r="B155" s="8">
        <v>1970</v>
      </c>
      <c r="C155" s="9" t="s">
        <v>13</v>
      </c>
      <c r="D155" s="10">
        <v>76065</v>
      </c>
      <c r="E155" s="10">
        <v>3.7</v>
      </c>
      <c r="F155" s="10">
        <v>3.3</v>
      </c>
      <c r="G155" s="10">
        <v>5</v>
      </c>
    </row>
    <row r="156" spans="1:7" ht="20" customHeight="1" x14ac:dyDescent="0.15">
      <c r="A156" s="7">
        <v>28</v>
      </c>
      <c r="B156" s="8">
        <v>1924</v>
      </c>
      <c r="C156" s="9" t="s">
        <v>13</v>
      </c>
      <c r="D156" s="10">
        <v>25052</v>
      </c>
      <c r="E156" s="10">
        <v>3.5</v>
      </c>
      <c r="F156" s="10">
        <v>3.4</v>
      </c>
      <c r="G156" s="10">
        <v>6</v>
      </c>
    </row>
    <row r="157" spans="1:7" ht="20" customHeight="1" x14ac:dyDescent="0.15">
      <c r="A157" s="7">
        <v>33</v>
      </c>
      <c r="B157" s="8">
        <v>2301</v>
      </c>
      <c r="C157" s="9" t="s">
        <v>11</v>
      </c>
      <c r="D157" s="10">
        <v>85959</v>
      </c>
      <c r="E157" s="10">
        <v>4</v>
      </c>
      <c r="F157" s="10">
        <v>3.4</v>
      </c>
      <c r="G157" s="10">
        <v>6</v>
      </c>
    </row>
    <row r="158" spans="1:7" ht="20" customHeight="1" x14ac:dyDescent="0.15">
      <c r="A158" s="7">
        <v>30</v>
      </c>
      <c r="B158" s="8">
        <v>2177</v>
      </c>
      <c r="C158" s="9" t="s">
        <v>12</v>
      </c>
      <c r="D158" s="10">
        <v>59979</v>
      </c>
      <c r="E158" s="10">
        <v>4</v>
      </c>
      <c r="F158" s="10">
        <v>3.3</v>
      </c>
      <c r="G158" s="10">
        <v>4</v>
      </c>
    </row>
    <row r="159" spans="1:7" ht="20" customHeight="1" x14ac:dyDescent="0.15">
      <c r="A159" s="7">
        <v>33</v>
      </c>
      <c r="B159" s="8">
        <v>2191</v>
      </c>
      <c r="C159" s="9" t="s">
        <v>12</v>
      </c>
      <c r="D159" s="10">
        <v>67834</v>
      </c>
      <c r="E159" s="10">
        <v>4</v>
      </c>
      <c r="F159" s="10">
        <v>3.6</v>
      </c>
      <c r="G159" s="10">
        <v>4</v>
      </c>
    </row>
    <row r="160" spans="1:7" ht="20" customHeight="1" x14ac:dyDescent="0.15">
      <c r="A160" s="7">
        <v>26</v>
      </c>
      <c r="B160" s="8">
        <v>1775</v>
      </c>
      <c r="C160" s="9" t="s">
        <v>12</v>
      </c>
      <c r="D160" s="10">
        <v>74739</v>
      </c>
      <c r="E160" s="10">
        <v>3.4</v>
      </c>
      <c r="F160" s="10">
        <v>3.1</v>
      </c>
      <c r="G160" s="10">
        <v>8</v>
      </c>
    </row>
    <row r="161" spans="1:7" ht="20" customHeight="1" x14ac:dyDescent="0.15">
      <c r="A161" s="7">
        <v>28</v>
      </c>
      <c r="B161" s="8">
        <v>2082</v>
      </c>
      <c r="C161" s="9" t="s">
        <v>12</v>
      </c>
      <c r="D161" s="10">
        <v>75206</v>
      </c>
      <c r="E161" s="10">
        <v>3.9</v>
      </c>
      <c r="F161" s="10">
        <v>3.1</v>
      </c>
      <c r="G161" s="10">
        <v>5</v>
      </c>
    </row>
    <row r="162" spans="1:7" ht="20" customHeight="1" x14ac:dyDescent="0.15">
      <c r="A162" s="7">
        <v>26</v>
      </c>
      <c r="B162" s="8">
        <v>1891</v>
      </c>
      <c r="C162" s="9" t="s">
        <v>9</v>
      </c>
      <c r="D162" s="10">
        <v>84455</v>
      </c>
      <c r="E162" s="10">
        <v>3.3</v>
      </c>
      <c r="F162" s="10">
        <v>3.3</v>
      </c>
      <c r="G162" s="10">
        <v>5</v>
      </c>
    </row>
    <row r="163" spans="1:7" ht="20" customHeight="1" x14ac:dyDescent="0.15">
      <c r="A163" s="7">
        <v>26</v>
      </c>
      <c r="B163" s="8">
        <v>1873</v>
      </c>
      <c r="C163" s="9" t="s">
        <v>8</v>
      </c>
      <c r="D163" s="10">
        <v>63728</v>
      </c>
      <c r="E163" s="10">
        <v>3.4</v>
      </c>
      <c r="F163" s="10">
        <v>3.5</v>
      </c>
      <c r="G163" s="10">
        <v>3</v>
      </c>
    </row>
    <row r="164" spans="1:7" ht="20" customHeight="1" x14ac:dyDescent="0.15">
      <c r="A164" s="7">
        <v>31</v>
      </c>
      <c r="B164" s="8">
        <v>2068</v>
      </c>
      <c r="C164" s="9" t="s">
        <v>9</v>
      </c>
      <c r="D164" s="10">
        <v>70007</v>
      </c>
      <c r="E164" s="10">
        <v>4</v>
      </c>
      <c r="F164" s="10">
        <v>3.2</v>
      </c>
      <c r="G164" s="10">
        <v>6</v>
      </c>
    </row>
    <row r="165" spans="1:7" ht="20" customHeight="1" x14ac:dyDescent="0.15">
      <c r="A165" s="7">
        <v>28</v>
      </c>
      <c r="B165" s="8">
        <v>1979</v>
      </c>
      <c r="C165" s="9" t="s">
        <v>8</v>
      </c>
      <c r="D165" s="10">
        <v>50078</v>
      </c>
      <c r="E165" s="10">
        <v>3.6</v>
      </c>
      <c r="F165" s="10">
        <v>3.6</v>
      </c>
      <c r="G165" s="10">
        <v>3</v>
      </c>
    </row>
    <row r="166" spans="1:7" ht="20" customHeight="1" x14ac:dyDescent="0.15">
      <c r="A166" s="7">
        <v>28</v>
      </c>
      <c r="B166" s="8">
        <v>1888</v>
      </c>
      <c r="C166" s="9" t="s">
        <v>12</v>
      </c>
      <c r="D166" s="10">
        <v>80294</v>
      </c>
      <c r="E166" s="10">
        <v>3.7</v>
      </c>
      <c r="F166" s="10">
        <v>3.4</v>
      </c>
      <c r="G166" s="10">
        <v>4</v>
      </c>
    </row>
    <row r="167" spans="1:7" ht="20" customHeight="1" x14ac:dyDescent="0.15">
      <c r="A167" s="7">
        <v>29</v>
      </c>
      <c r="B167" s="8">
        <v>2163</v>
      </c>
      <c r="C167" s="9" t="s">
        <v>10</v>
      </c>
      <c r="D167" s="10">
        <v>111580</v>
      </c>
      <c r="E167" s="10">
        <v>4</v>
      </c>
      <c r="F167" s="10">
        <v>3.6</v>
      </c>
      <c r="G167" s="10">
        <v>7</v>
      </c>
    </row>
    <row r="168" spans="1:7" ht="20" customHeight="1" x14ac:dyDescent="0.15">
      <c r="A168" s="7">
        <v>30</v>
      </c>
      <c r="B168" s="8">
        <v>1981</v>
      </c>
      <c r="C168" s="9" t="s">
        <v>8</v>
      </c>
      <c r="D168" s="10">
        <v>52113</v>
      </c>
      <c r="E168" s="10">
        <v>3.7</v>
      </c>
      <c r="F168" s="10">
        <v>3.4</v>
      </c>
      <c r="G168" s="10">
        <v>5</v>
      </c>
    </row>
    <row r="169" spans="1:7" ht="20" customHeight="1" x14ac:dyDescent="0.15">
      <c r="A169" s="7">
        <v>31</v>
      </c>
      <c r="B169" s="8">
        <v>2066</v>
      </c>
      <c r="C169" s="9" t="s">
        <v>11</v>
      </c>
      <c r="D169" s="10">
        <v>86211</v>
      </c>
      <c r="E169" s="10">
        <v>3.9</v>
      </c>
      <c r="F169" s="10">
        <v>3.5</v>
      </c>
      <c r="G169" s="10">
        <v>4</v>
      </c>
    </row>
    <row r="170" spans="1:7" ht="20" customHeight="1" x14ac:dyDescent="0.15">
      <c r="A170" s="7">
        <v>27</v>
      </c>
      <c r="B170" s="8">
        <v>1876</v>
      </c>
      <c r="C170" s="9" t="s">
        <v>8</v>
      </c>
      <c r="D170" s="10">
        <v>69239</v>
      </c>
      <c r="E170" s="10">
        <v>3.4</v>
      </c>
      <c r="F170" s="10">
        <v>3.6</v>
      </c>
      <c r="G170" s="10">
        <v>5</v>
      </c>
    </row>
    <row r="171" spans="1:7" ht="20" customHeight="1" x14ac:dyDescent="0.15">
      <c r="A171" s="7">
        <v>25</v>
      </c>
      <c r="B171" s="8">
        <v>1786</v>
      </c>
      <c r="C171" s="9" t="s">
        <v>8</v>
      </c>
      <c r="D171" s="10">
        <v>51917</v>
      </c>
      <c r="E171" s="10">
        <v>3.3</v>
      </c>
      <c r="F171" s="10">
        <v>3.1</v>
      </c>
      <c r="G171" s="10">
        <v>4</v>
      </c>
    </row>
    <row r="172" spans="1:7" ht="20" customHeight="1" x14ac:dyDescent="0.15">
      <c r="A172" s="7">
        <v>29</v>
      </c>
      <c r="B172" s="8">
        <v>2071</v>
      </c>
      <c r="C172" s="9" t="s">
        <v>12</v>
      </c>
      <c r="D172" s="10">
        <v>87462</v>
      </c>
      <c r="E172" s="10">
        <v>3.9</v>
      </c>
      <c r="F172" s="10">
        <v>3.5</v>
      </c>
      <c r="G172" s="10">
        <v>5</v>
      </c>
    </row>
    <row r="173" spans="1:7" ht="20" customHeight="1" x14ac:dyDescent="0.15">
      <c r="A173" s="7">
        <v>28</v>
      </c>
      <c r="B173" s="8">
        <v>2043</v>
      </c>
      <c r="C173" s="9" t="s">
        <v>13</v>
      </c>
      <c r="D173" s="10">
        <v>75790</v>
      </c>
      <c r="E173" s="10">
        <v>3.7</v>
      </c>
      <c r="F173" s="10">
        <v>3.5</v>
      </c>
      <c r="G173" s="10">
        <v>4</v>
      </c>
    </row>
    <row r="174" spans="1:7" ht="20" customHeight="1" x14ac:dyDescent="0.15">
      <c r="A174" s="7">
        <v>29</v>
      </c>
      <c r="B174" s="8">
        <v>1966</v>
      </c>
      <c r="C174" s="9" t="s">
        <v>9</v>
      </c>
      <c r="D174" s="10">
        <v>79421</v>
      </c>
      <c r="E174" s="10">
        <v>3.7</v>
      </c>
      <c r="F174" s="10">
        <v>3.6</v>
      </c>
      <c r="G174" s="10">
        <v>4</v>
      </c>
    </row>
    <row r="175" spans="1:7" ht="20" customHeight="1" x14ac:dyDescent="0.15">
      <c r="A175" s="7">
        <v>26</v>
      </c>
      <c r="B175" s="8">
        <v>1745</v>
      </c>
      <c r="C175" s="9" t="s">
        <v>8</v>
      </c>
      <c r="D175" s="10">
        <v>58652</v>
      </c>
      <c r="E175" s="10">
        <v>3.2</v>
      </c>
      <c r="F175" s="10">
        <v>3.3</v>
      </c>
      <c r="G175" s="10">
        <v>4</v>
      </c>
    </row>
    <row r="176" spans="1:7" ht="20" customHeight="1" x14ac:dyDescent="0.15">
      <c r="A176" s="7">
        <v>33</v>
      </c>
      <c r="B176" s="8">
        <v>2157</v>
      </c>
      <c r="C176" s="9" t="s">
        <v>12</v>
      </c>
      <c r="D176" s="10">
        <v>46162</v>
      </c>
      <c r="E176" s="10">
        <v>4</v>
      </c>
      <c r="F176" s="10">
        <v>3.3</v>
      </c>
      <c r="G176" s="10">
        <v>5</v>
      </c>
    </row>
    <row r="177" spans="1:7" ht="20" customHeight="1" x14ac:dyDescent="0.15">
      <c r="A177" s="7">
        <v>31</v>
      </c>
      <c r="B177" s="8">
        <v>2180</v>
      </c>
      <c r="C177" s="9" t="s">
        <v>11</v>
      </c>
      <c r="D177" s="10">
        <v>93940</v>
      </c>
      <c r="E177" s="10">
        <v>4</v>
      </c>
      <c r="F177" s="10">
        <v>3.5</v>
      </c>
      <c r="G177" s="10">
        <v>5</v>
      </c>
    </row>
    <row r="178" spans="1:7" ht="20" customHeight="1" x14ac:dyDescent="0.15">
      <c r="A178" s="7">
        <v>28</v>
      </c>
      <c r="B178" s="8">
        <v>1912</v>
      </c>
      <c r="C178" s="9" t="s">
        <v>8</v>
      </c>
      <c r="D178" s="10">
        <v>64039</v>
      </c>
      <c r="E178" s="10">
        <v>3.6</v>
      </c>
      <c r="F178" s="10">
        <v>3.4</v>
      </c>
      <c r="G178" s="10">
        <v>6</v>
      </c>
    </row>
    <row r="179" spans="1:7" ht="20" customHeight="1" x14ac:dyDescent="0.15">
      <c r="A179" s="7">
        <v>31</v>
      </c>
      <c r="B179" s="8">
        <v>2049</v>
      </c>
      <c r="C179" s="9" t="s">
        <v>9</v>
      </c>
      <c r="D179" s="10">
        <v>80808</v>
      </c>
      <c r="E179" s="10">
        <v>3.9</v>
      </c>
      <c r="F179" s="10">
        <v>3.8</v>
      </c>
      <c r="G179" s="10">
        <v>4</v>
      </c>
    </row>
    <row r="180" spans="1:7" ht="20" customHeight="1" x14ac:dyDescent="0.15">
      <c r="A180" s="7">
        <v>25</v>
      </c>
      <c r="B180" s="8">
        <v>1880</v>
      </c>
      <c r="C180" s="9" t="s">
        <v>12</v>
      </c>
      <c r="D180" s="10">
        <v>34272</v>
      </c>
      <c r="E180" s="10">
        <v>3.5</v>
      </c>
      <c r="F180" s="10">
        <v>3.3</v>
      </c>
      <c r="G180" s="10">
        <v>7</v>
      </c>
    </row>
    <row r="181" spans="1:7" ht="20" customHeight="1" x14ac:dyDescent="0.15">
      <c r="A181" s="7">
        <v>26</v>
      </c>
      <c r="B181" s="8">
        <v>1777</v>
      </c>
      <c r="C181" s="9" t="s">
        <v>8</v>
      </c>
      <c r="D181" s="10">
        <v>62391</v>
      </c>
      <c r="E181" s="10">
        <v>3.2</v>
      </c>
      <c r="F181" s="10">
        <v>3.2</v>
      </c>
      <c r="G181" s="10">
        <v>5</v>
      </c>
    </row>
    <row r="182" spans="1:7" ht="20" customHeight="1" x14ac:dyDescent="0.15">
      <c r="A182" s="7">
        <v>31</v>
      </c>
      <c r="B182" s="8">
        <v>2051</v>
      </c>
      <c r="C182" s="9" t="s">
        <v>10</v>
      </c>
      <c r="D182" s="10">
        <v>81731</v>
      </c>
      <c r="E182" s="10">
        <v>4</v>
      </c>
      <c r="F182" s="10">
        <v>3.6</v>
      </c>
      <c r="G182" s="10">
        <v>4</v>
      </c>
    </row>
    <row r="183" spans="1:7" ht="20" customHeight="1" x14ac:dyDescent="0.15">
      <c r="A183" s="7">
        <v>33</v>
      </c>
      <c r="B183" s="8">
        <v>2153</v>
      </c>
      <c r="C183" s="9" t="s">
        <v>9</v>
      </c>
      <c r="D183" s="10">
        <v>74855</v>
      </c>
      <c r="E183" s="10">
        <v>4</v>
      </c>
      <c r="F183" s="10">
        <v>3.5</v>
      </c>
      <c r="G183" s="10">
        <v>5</v>
      </c>
    </row>
    <row r="184" spans="1:7" ht="20" customHeight="1" x14ac:dyDescent="0.15">
      <c r="A184" s="7">
        <v>24</v>
      </c>
      <c r="B184" s="8">
        <v>1772</v>
      </c>
      <c r="C184" s="9" t="s">
        <v>13</v>
      </c>
      <c r="D184" s="10">
        <v>45746</v>
      </c>
      <c r="E184" s="10">
        <v>3.3</v>
      </c>
      <c r="F184" s="10">
        <v>3</v>
      </c>
      <c r="G184" s="10">
        <v>5</v>
      </c>
    </row>
    <row r="185" spans="1:7" ht="20" customHeight="1" x14ac:dyDescent="0.15">
      <c r="A185" s="7">
        <v>27</v>
      </c>
      <c r="B185" s="8">
        <v>1982</v>
      </c>
      <c r="C185" s="9" t="s">
        <v>12</v>
      </c>
      <c r="D185" s="10">
        <v>57364</v>
      </c>
      <c r="E185" s="10">
        <v>3.6</v>
      </c>
      <c r="F185" s="10">
        <v>3.2</v>
      </c>
      <c r="G185" s="10">
        <v>4</v>
      </c>
    </row>
    <row r="186" spans="1:7" ht="20" customHeight="1" x14ac:dyDescent="0.15">
      <c r="A186" s="7">
        <v>31</v>
      </c>
      <c r="B186" s="8">
        <v>2191</v>
      </c>
      <c r="C186" s="9" t="s">
        <v>11</v>
      </c>
      <c r="D186" s="10">
        <v>96879</v>
      </c>
      <c r="E186" s="10">
        <v>4</v>
      </c>
      <c r="F186" s="10">
        <v>3.7</v>
      </c>
      <c r="G186" s="10">
        <v>4</v>
      </c>
    </row>
    <row r="187" spans="1:7" ht="20" customHeight="1" x14ac:dyDescent="0.15">
      <c r="A187" s="7">
        <v>26</v>
      </c>
      <c r="B187" s="8">
        <v>1884</v>
      </c>
      <c r="C187" s="9" t="s">
        <v>13</v>
      </c>
      <c r="D187" s="10">
        <v>46347</v>
      </c>
      <c r="E187" s="10">
        <v>3.5</v>
      </c>
      <c r="F187" s="10">
        <v>3.3</v>
      </c>
      <c r="G187" s="10">
        <v>6</v>
      </c>
    </row>
    <row r="188" spans="1:7" ht="20" customHeight="1" x14ac:dyDescent="0.15">
      <c r="A188" s="7">
        <v>28</v>
      </c>
      <c r="B188" s="8">
        <v>1965</v>
      </c>
      <c r="C188" s="9" t="s">
        <v>8</v>
      </c>
      <c r="D188" s="10">
        <v>70179</v>
      </c>
      <c r="E188" s="10">
        <v>3.5</v>
      </c>
      <c r="F188" s="10">
        <v>3</v>
      </c>
      <c r="G188" s="10">
        <v>8</v>
      </c>
    </row>
    <row r="189" spans="1:7" ht="20" customHeight="1" x14ac:dyDescent="0.15">
      <c r="A189" s="7">
        <v>26</v>
      </c>
      <c r="B189" s="8">
        <v>1922</v>
      </c>
      <c r="C189" s="9" t="s">
        <v>8</v>
      </c>
      <c r="D189" s="10">
        <v>52687</v>
      </c>
      <c r="E189" s="10">
        <v>3.5</v>
      </c>
      <c r="F189" s="10">
        <v>3.3</v>
      </c>
      <c r="G189" s="10">
        <v>4</v>
      </c>
    </row>
    <row r="190" spans="1:7" ht="20" customHeight="1" x14ac:dyDescent="0.15">
      <c r="A190" s="7">
        <v>26</v>
      </c>
      <c r="B190" s="8">
        <v>1851</v>
      </c>
      <c r="C190" s="9" t="s">
        <v>12</v>
      </c>
      <c r="D190" s="10">
        <v>56543</v>
      </c>
      <c r="E190" s="10">
        <v>3.4</v>
      </c>
      <c r="F190" s="10">
        <v>3.5</v>
      </c>
      <c r="G190" s="10">
        <v>3</v>
      </c>
    </row>
    <row r="191" spans="1:7" ht="20" customHeight="1" x14ac:dyDescent="0.15">
      <c r="A191" s="7">
        <v>28</v>
      </c>
      <c r="B191" s="8">
        <v>1759</v>
      </c>
      <c r="C191" s="9" t="s">
        <v>8</v>
      </c>
      <c r="D191" s="10">
        <v>84265</v>
      </c>
      <c r="E191" s="10">
        <v>3.3</v>
      </c>
      <c r="F191" s="10">
        <v>3.3</v>
      </c>
      <c r="G191" s="10">
        <v>4</v>
      </c>
    </row>
    <row r="192" spans="1:7" ht="20" customHeight="1" x14ac:dyDescent="0.15">
      <c r="A192" s="7">
        <v>32</v>
      </c>
      <c r="B192" s="8">
        <v>2148</v>
      </c>
      <c r="C192" s="9" t="s">
        <v>10</v>
      </c>
      <c r="D192" s="10">
        <v>112865</v>
      </c>
      <c r="E192" s="10">
        <v>4</v>
      </c>
      <c r="F192" s="10">
        <v>3.8</v>
      </c>
      <c r="G192" s="10">
        <v>4</v>
      </c>
    </row>
    <row r="193" spans="1:7" ht="20" customHeight="1" x14ac:dyDescent="0.15">
      <c r="A193" s="7">
        <v>28</v>
      </c>
      <c r="B193" s="8">
        <v>1895</v>
      </c>
      <c r="C193" s="9" t="s">
        <v>13</v>
      </c>
      <c r="D193" s="10">
        <v>32357</v>
      </c>
      <c r="E193" s="10">
        <v>3.7</v>
      </c>
      <c r="F193" s="10">
        <v>3.2</v>
      </c>
      <c r="G193" s="10">
        <v>5</v>
      </c>
    </row>
    <row r="194" spans="1:7" ht="20" customHeight="1" x14ac:dyDescent="0.15">
      <c r="A194" s="7">
        <v>26</v>
      </c>
      <c r="B194" s="8">
        <v>1955</v>
      </c>
      <c r="C194" s="9" t="s">
        <v>12</v>
      </c>
      <c r="D194" s="10">
        <v>82047</v>
      </c>
      <c r="E194" s="10">
        <v>3.7</v>
      </c>
      <c r="F194" s="10">
        <v>3.6</v>
      </c>
      <c r="G194" s="10">
        <v>3</v>
      </c>
    </row>
    <row r="195" spans="1:7" ht="20" customHeight="1" x14ac:dyDescent="0.15">
      <c r="A195" s="7">
        <v>27</v>
      </c>
      <c r="B195" s="8">
        <v>1976</v>
      </c>
      <c r="C195" s="9" t="s">
        <v>13</v>
      </c>
      <c r="D195" s="10">
        <v>66320</v>
      </c>
      <c r="E195" s="10">
        <v>3.8</v>
      </c>
      <c r="F195" s="10">
        <v>3.7</v>
      </c>
      <c r="G195" s="10">
        <v>3</v>
      </c>
    </row>
    <row r="196" spans="1:7" ht="20" customHeight="1" x14ac:dyDescent="0.15">
      <c r="A196" s="7">
        <v>22</v>
      </c>
      <c r="B196" s="8">
        <v>1738</v>
      </c>
      <c r="C196" s="9" t="s">
        <v>12</v>
      </c>
      <c r="D196" s="10">
        <v>89734</v>
      </c>
      <c r="E196" s="10">
        <v>3.1</v>
      </c>
      <c r="F196" s="10">
        <v>3.1</v>
      </c>
      <c r="G196" s="10">
        <v>5</v>
      </c>
    </row>
    <row r="197" spans="1:7" ht="20" customHeight="1" x14ac:dyDescent="0.15">
      <c r="A197" s="7">
        <v>32</v>
      </c>
      <c r="B197" s="8">
        <v>2188</v>
      </c>
      <c r="C197" s="9" t="s">
        <v>12</v>
      </c>
      <c r="D197" s="10">
        <v>88846</v>
      </c>
      <c r="E197" s="10">
        <v>4</v>
      </c>
      <c r="F197" s="10">
        <v>3.7</v>
      </c>
      <c r="G197" s="10">
        <v>5</v>
      </c>
    </row>
    <row r="198" spans="1:7" ht="20" customHeight="1" x14ac:dyDescent="0.15">
      <c r="A198" s="7">
        <v>28</v>
      </c>
      <c r="B198" s="8">
        <v>1993</v>
      </c>
      <c r="C198" s="9" t="s">
        <v>11</v>
      </c>
      <c r="D198" s="10">
        <v>83385</v>
      </c>
      <c r="E198" s="10">
        <v>3.6</v>
      </c>
      <c r="F198" s="10">
        <v>3.4</v>
      </c>
      <c r="G198" s="10">
        <v>7</v>
      </c>
    </row>
    <row r="199" spans="1:7" ht="20" customHeight="1" x14ac:dyDescent="0.15">
      <c r="A199" s="7">
        <v>30</v>
      </c>
      <c r="B199" s="8">
        <v>2079</v>
      </c>
      <c r="C199" s="9" t="s">
        <v>11</v>
      </c>
      <c r="D199" s="10">
        <v>91867</v>
      </c>
      <c r="E199" s="10">
        <v>4</v>
      </c>
      <c r="F199" s="10">
        <v>3.8</v>
      </c>
      <c r="G199" s="10">
        <v>3</v>
      </c>
    </row>
    <row r="200" spans="1:7" ht="20" customHeight="1" x14ac:dyDescent="0.15">
      <c r="A200" s="7">
        <v>28</v>
      </c>
      <c r="B200" s="8">
        <v>2028</v>
      </c>
      <c r="C200" s="9" t="s">
        <v>12</v>
      </c>
      <c r="D200" s="10">
        <v>46390</v>
      </c>
      <c r="E200" s="10">
        <v>3.8</v>
      </c>
      <c r="F200" s="10">
        <v>3.4</v>
      </c>
      <c r="G200" s="10">
        <v>6</v>
      </c>
    </row>
    <row r="201" spans="1:7" ht="20" customHeight="1" x14ac:dyDescent="0.15">
      <c r="A201" s="7">
        <v>30</v>
      </c>
      <c r="B201" s="8">
        <v>2001</v>
      </c>
      <c r="C201" s="9" t="s">
        <v>12</v>
      </c>
      <c r="D201" s="10">
        <v>87667</v>
      </c>
      <c r="E201" s="10">
        <v>3.8</v>
      </c>
      <c r="F201" s="10">
        <v>3.5</v>
      </c>
      <c r="G201" s="10">
        <v>5</v>
      </c>
    </row>
    <row r="202" spans="1:7" ht="20" customHeight="1" x14ac:dyDescent="0.15">
      <c r="A202" s="7">
        <v>27</v>
      </c>
      <c r="B202" s="8">
        <v>1881</v>
      </c>
      <c r="C202" s="9" t="s">
        <v>8</v>
      </c>
      <c r="D202" s="10">
        <v>50248</v>
      </c>
      <c r="E202" s="10">
        <v>3.4</v>
      </c>
      <c r="F202" s="10">
        <v>3.1</v>
      </c>
      <c r="G202" s="10">
        <v>4</v>
      </c>
    </row>
    <row r="203" spans="1:7" ht="20" customHeight="1" x14ac:dyDescent="0.15">
      <c r="A203" s="7">
        <v>27</v>
      </c>
      <c r="B203" s="8">
        <v>1897</v>
      </c>
      <c r="C203" s="9" t="s">
        <v>12</v>
      </c>
      <c r="D203" s="10">
        <v>70152</v>
      </c>
      <c r="E203" s="10">
        <v>3.6</v>
      </c>
      <c r="F203" s="10">
        <v>3.6</v>
      </c>
      <c r="G203" s="10">
        <v>3</v>
      </c>
    </row>
    <row r="204" spans="1:7" ht="20" customHeight="1" x14ac:dyDescent="0.15">
      <c r="A204" s="7">
        <v>31</v>
      </c>
      <c r="B204" s="8">
        <v>2133</v>
      </c>
      <c r="C204" s="9" t="s">
        <v>12</v>
      </c>
      <c r="D204" s="10">
        <v>72536</v>
      </c>
      <c r="E204" s="10">
        <v>4</v>
      </c>
      <c r="F204" s="10">
        <v>3.2</v>
      </c>
      <c r="G204" s="10">
        <v>5</v>
      </c>
    </row>
    <row r="205" spans="1:7" ht="20" customHeight="1" x14ac:dyDescent="0.15">
      <c r="A205" s="7">
        <v>27</v>
      </c>
      <c r="B205" s="8">
        <v>1859</v>
      </c>
      <c r="C205" s="9" t="s">
        <v>12</v>
      </c>
      <c r="D205" s="10">
        <v>83756</v>
      </c>
      <c r="E205" s="10">
        <v>3.4</v>
      </c>
      <c r="F205" s="10">
        <v>2.9</v>
      </c>
      <c r="G205" s="10">
        <v>5</v>
      </c>
    </row>
    <row r="206" spans="1:7" ht="20" customHeight="1" x14ac:dyDescent="0.15">
      <c r="A206" s="7">
        <v>31</v>
      </c>
      <c r="B206" s="8">
        <v>2031</v>
      </c>
      <c r="C206" s="9" t="s">
        <v>9</v>
      </c>
      <c r="D206" s="10">
        <v>54082</v>
      </c>
      <c r="E206" s="10">
        <v>4</v>
      </c>
      <c r="F206" s="10">
        <v>3.7</v>
      </c>
      <c r="G206" s="10">
        <v>6</v>
      </c>
    </row>
    <row r="207" spans="1:7" ht="20" customHeight="1" x14ac:dyDescent="0.15">
      <c r="A207" s="7">
        <v>30</v>
      </c>
      <c r="B207" s="8">
        <v>2101</v>
      </c>
      <c r="C207" s="9" t="s">
        <v>10</v>
      </c>
      <c r="D207" s="10">
        <v>71340</v>
      </c>
      <c r="E207" s="10">
        <v>4</v>
      </c>
      <c r="F207" s="10">
        <v>3.1</v>
      </c>
      <c r="G207" s="10">
        <v>8</v>
      </c>
    </row>
    <row r="208" spans="1:7" ht="20" customHeight="1" x14ac:dyDescent="0.15">
      <c r="A208" s="7">
        <v>26</v>
      </c>
      <c r="B208" s="8">
        <v>1921</v>
      </c>
      <c r="C208" s="9" t="s">
        <v>8</v>
      </c>
      <c r="D208" s="10">
        <v>89368</v>
      </c>
      <c r="E208" s="10">
        <v>3.4</v>
      </c>
      <c r="F208" s="10">
        <v>3.4</v>
      </c>
      <c r="G208" s="10">
        <v>4</v>
      </c>
    </row>
    <row r="209" spans="1:7" ht="20" customHeight="1" x14ac:dyDescent="0.15">
      <c r="A209" s="7">
        <v>30</v>
      </c>
      <c r="B209" s="8">
        <v>2167</v>
      </c>
      <c r="C209" s="9" t="s">
        <v>10</v>
      </c>
      <c r="D209" s="10">
        <v>72606</v>
      </c>
      <c r="E209" s="10">
        <v>4</v>
      </c>
      <c r="F209" s="10">
        <v>3.8</v>
      </c>
      <c r="G209" s="10">
        <v>6</v>
      </c>
    </row>
    <row r="210" spans="1:7" ht="20" customHeight="1" x14ac:dyDescent="0.15">
      <c r="A210" s="7">
        <v>29</v>
      </c>
      <c r="B210" s="8">
        <v>1906</v>
      </c>
      <c r="C210" s="9" t="s">
        <v>13</v>
      </c>
      <c r="D210" s="10">
        <v>59743</v>
      </c>
      <c r="E210" s="10">
        <v>3.7</v>
      </c>
      <c r="F210" s="10">
        <v>3.3</v>
      </c>
      <c r="G210" s="10">
        <v>8</v>
      </c>
    </row>
    <row r="211" spans="1:7" ht="20" customHeight="1" x14ac:dyDescent="0.15">
      <c r="A211" s="7">
        <v>31</v>
      </c>
      <c r="B211" s="8">
        <v>2106</v>
      </c>
      <c r="C211" s="9" t="s">
        <v>11</v>
      </c>
      <c r="D211" s="10">
        <v>76544</v>
      </c>
      <c r="E211" s="10">
        <v>4</v>
      </c>
      <c r="F211" s="10">
        <v>3.2</v>
      </c>
      <c r="G211" s="10">
        <v>5</v>
      </c>
    </row>
    <row r="212" spans="1:7" ht="20" customHeight="1" x14ac:dyDescent="0.15">
      <c r="A212" s="7">
        <v>27</v>
      </c>
      <c r="B212" s="8">
        <v>1894</v>
      </c>
      <c r="C212" s="9" t="s">
        <v>12</v>
      </c>
      <c r="D212" s="10">
        <v>65880</v>
      </c>
      <c r="E212" s="10">
        <v>3.6</v>
      </c>
      <c r="F212" s="10">
        <v>3.3</v>
      </c>
      <c r="G212" s="10">
        <v>4</v>
      </c>
    </row>
    <row r="213" spans="1:7" ht="20" customHeight="1" x14ac:dyDescent="0.15">
      <c r="A213" s="7">
        <v>31</v>
      </c>
      <c r="B213" s="8">
        <v>2158</v>
      </c>
      <c r="C213" s="9" t="s">
        <v>13</v>
      </c>
      <c r="D213" s="10">
        <v>22191</v>
      </c>
      <c r="E213" s="10">
        <v>4</v>
      </c>
      <c r="F213" s="10">
        <v>3.4</v>
      </c>
      <c r="G213" s="10">
        <v>6</v>
      </c>
    </row>
    <row r="214" spans="1:7" ht="20" customHeight="1" x14ac:dyDescent="0.15">
      <c r="A214" s="7">
        <v>28</v>
      </c>
      <c r="B214" s="8">
        <v>1941</v>
      </c>
      <c r="C214" s="9" t="s">
        <v>12</v>
      </c>
      <c r="D214" s="10">
        <v>73652</v>
      </c>
      <c r="E214" s="10">
        <v>3.6</v>
      </c>
      <c r="F214" s="10">
        <v>3.4</v>
      </c>
      <c r="G214" s="10">
        <v>5</v>
      </c>
    </row>
    <row r="215" spans="1:7" ht="20" customHeight="1" x14ac:dyDescent="0.15">
      <c r="A215" s="7">
        <v>33</v>
      </c>
      <c r="B215" s="8">
        <v>2078</v>
      </c>
      <c r="C215" s="9" t="s">
        <v>12</v>
      </c>
      <c r="D215" s="10">
        <v>59329</v>
      </c>
      <c r="E215" s="10">
        <v>4</v>
      </c>
      <c r="F215" s="10">
        <v>3.3</v>
      </c>
      <c r="G215" s="10">
        <v>4</v>
      </c>
    </row>
    <row r="216" spans="1:7" ht="20" customHeight="1" x14ac:dyDescent="0.15">
      <c r="A216" s="7">
        <v>31</v>
      </c>
      <c r="B216" s="8">
        <v>2105</v>
      </c>
      <c r="C216" s="9" t="s">
        <v>13</v>
      </c>
      <c r="D216" s="10">
        <v>41372</v>
      </c>
      <c r="E216" s="10">
        <v>4</v>
      </c>
      <c r="F216" s="10">
        <v>3.3</v>
      </c>
      <c r="G216" s="10">
        <v>6</v>
      </c>
    </row>
    <row r="217" spans="1:7" ht="20" customHeight="1" x14ac:dyDescent="0.15">
      <c r="A217" s="7">
        <v>28</v>
      </c>
      <c r="B217" s="8">
        <v>1925</v>
      </c>
      <c r="C217" s="9" t="s">
        <v>13</v>
      </c>
      <c r="D217" s="10">
        <v>55335</v>
      </c>
      <c r="E217" s="10">
        <v>3.6</v>
      </c>
      <c r="F217" s="10">
        <v>3.5</v>
      </c>
      <c r="G217" s="10">
        <v>3</v>
      </c>
    </row>
    <row r="218" spans="1:7" ht="20" customHeight="1" x14ac:dyDescent="0.15">
      <c r="A218" s="7">
        <v>26</v>
      </c>
      <c r="B218" s="8">
        <v>1892</v>
      </c>
      <c r="C218" s="9" t="s">
        <v>8</v>
      </c>
      <c r="D218" s="10">
        <v>68167</v>
      </c>
      <c r="E218" s="10">
        <v>3.4</v>
      </c>
      <c r="F218" s="10">
        <v>3.2</v>
      </c>
      <c r="G218" s="10">
        <v>7</v>
      </c>
    </row>
    <row r="219" spans="1:7" ht="20" customHeight="1" x14ac:dyDescent="0.15">
      <c r="A219" s="7">
        <v>24</v>
      </c>
      <c r="B219" s="8">
        <v>1799</v>
      </c>
      <c r="C219" s="9" t="s">
        <v>13</v>
      </c>
      <c r="D219" s="10">
        <v>50326</v>
      </c>
      <c r="E219" s="10">
        <v>3.2</v>
      </c>
      <c r="F219" s="10">
        <v>3.2</v>
      </c>
      <c r="G219" s="10">
        <v>4</v>
      </c>
    </row>
    <row r="220" spans="1:7" ht="20" customHeight="1" x14ac:dyDescent="0.15">
      <c r="A220" s="7">
        <v>31</v>
      </c>
      <c r="B220" s="8">
        <v>2214</v>
      </c>
      <c r="C220" s="9" t="s">
        <v>12</v>
      </c>
      <c r="D220" s="10">
        <v>75645</v>
      </c>
      <c r="E220" s="10">
        <v>4</v>
      </c>
      <c r="F220" s="10">
        <v>3.8</v>
      </c>
      <c r="G220" s="10">
        <v>3</v>
      </c>
    </row>
    <row r="221" spans="1:7" ht="20" customHeight="1" x14ac:dyDescent="0.15">
      <c r="A221" s="7">
        <v>27</v>
      </c>
      <c r="B221" s="8">
        <v>2024</v>
      </c>
      <c r="C221" s="9" t="s">
        <v>12</v>
      </c>
      <c r="D221" s="10">
        <v>61769</v>
      </c>
      <c r="E221" s="10">
        <v>3.8</v>
      </c>
      <c r="F221" s="10">
        <v>3.3</v>
      </c>
      <c r="G221" s="10">
        <v>5</v>
      </c>
    </row>
    <row r="222" spans="1:7" ht="20" customHeight="1" x14ac:dyDescent="0.15">
      <c r="A222" s="7">
        <v>26</v>
      </c>
      <c r="B222" s="8">
        <v>1954</v>
      </c>
      <c r="C222" s="9" t="s">
        <v>8</v>
      </c>
      <c r="D222" s="10">
        <v>43384</v>
      </c>
      <c r="E222" s="10">
        <v>3.5</v>
      </c>
      <c r="F222" s="10">
        <v>3.3</v>
      </c>
      <c r="G222" s="10">
        <v>5</v>
      </c>
    </row>
    <row r="223" spans="1:7" ht="20" customHeight="1" x14ac:dyDescent="0.15">
      <c r="A223" s="7">
        <v>28</v>
      </c>
      <c r="B223" s="8">
        <v>1928</v>
      </c>
      <c r="C223" s="9" t="s">
        <v>9</v>
      </c>
      <c r="D223" s="10">
        <v>94921</v>
      </c>
      <c r="E223" s="10">
        <v>3.6</v>
      </c>
      <c r="F223" s="10">
        <v>3.6</v>
      </c>
      <c r="G223" s="10">
        <v>6</v>
      </c>
    </row>
    <row r="224" spans="1:7" ht="20" customHeight="1" x14ac:dyDescent="0.15">
      <c r="A224" s="7">
        <v>27</v>
      </c>
      <c r="B224" s="8">
        <v>1918</v>
      </c>
      <c r="C224" s="9" t="s">
        <v>8</v>
      </c>
      <c r="D224" s="10">
        <v>64682</v>
      </c>
      <c r="E224" s="10">
        <v>3.5</v>
      </c>
      <c r="F224" s="10">
        <v>3.6</v>
      </c>
      <c r="G224" s="10">
        <v>3</v>
      </c>
    </row>
    <row r="225" spans="1:7" ht="20" customHeight="1" x14ac:dyDescent="0.15">
      <c r="A225" s="7">
        <v>25</v>
      </c>
      <c r="B225" s="8">
        <v>1772</v>
      </c>
      <c r="C225" s="9" t="s">
        <v>8</v>
      </c>
      <c r="D225" s="10">
        <v>49063</v>
      </c>
      <c r="E225" s="10">
        <v>3.1</v>
      </c>
      <c r="F225" s="10">
        <v>3</v>
      </c>
      <c r="G225" s="10">
        <v>5</v>
      </c>
    </row>
    <row r="226" spans="1:7" ht="20" customHeight="1" x14ac:dyDescent="0.15">
      <c r="A226" s="7">
        <v>27</v>
      </c>
      <c r="B226" s="8">
        <v>1961</v>
      </c>
      <c r="C226" s="9" t="s">
        <v>13</v>
      </c>
      <c r="D226" s="10">
        <v>32992</v>
      </c>
      <c r="E226" s="10">
        <v>3.6</v>
      </c>
      <c r="F226" s="10">
        <v>3.3</v>
      </c>
      <c r="G226" s="10">
        <v>5</v>
      </c>
    </row>
    <row r="227" spans="1:7" ht="20" customHeight="1" x14ac:dyDescent="0.15">
      <c r="A227" s="7">
        <v>30</v>
      </c>
      <c r="B227" s="8">
        <v>2105</v>
      </c>
      <c r="C227" s="9" t="s">
        <v>11</v>
      </c>
      <c r="D227" s="10">
        <v>96412</v>
      </c>
      <c r="E227" s="10">
        <v>3.9</v>
      </c>
      <c r="F227" s="10">
        <v>3.6</v>
      </c>
      <c r="G227" s="10">
        <v>4</v>
      </c>
    </row>
    <row r="228" spans="1:7" ht="20" customHeight="1" x14ac:dyDescent="0.15">
      <c r="A228" s="7">
        <v>27</v>
      </c>
      <c r="B228" s="8">
        <v>1823</v>
      </c>
      <c r="C228" s="9" t="s">
        <v>8</v>
      </c>
      <c r="D228" s="10">
        <v>60404</v>
      </c>
      <c r="E228" s="10">
        <v>3.3</v>
      </c>
      <c r="F228" s="10">
        <v>3.4</v>
      </c>
      <c r="G228" s="10">
        <v>8</v>
      </c>
    </row>
    <row r="229" spans="1:7" ht="20" customHeight="1" x14ac:dyDescent="0.15">
      <c r="A229" s="7">
        <v>34</v>
      </c>
      <c r="B229" s="8">
        <v>2211</v>
      </c>
      <c r="C229" s="9" t="s">
        <v>12</v>
      </c>
      <c r="D229" s="10">
        <v>72022</v>
      </c>
      <c r="E229" s="10">
        <v>4</v>
      </c>
      <c r="F229" s="10">
        <v>3.5</v>
      </c>
      <c r="G229" s="10">
        <v>4</v>
      </c>
    </row>
    <row r="230" spans="1:7" ht="20" customHeight="1" x14ac:dyDescent="0.15">
      <c r="A230" s="7">
        <v>30</v>
      </c>
      <c r="B230" s="8">
        <v>2079</v>
      </c>
      <c r="C230" s="9" t="s">
        <v>8</v>
      </c>
      <c r="D230" s="10">
        <v>46946</v>
      </c>
      <c r="E230" s="10">
        <v>3.8</v>
      </c>
      <c r="F230" s="10">
        <v>3.4</v>
      </c>
      <c r="G230" s="10">
        <v>5</v>
      </c>
    </row>
    <row r="231" spans="1:7" ht="20" customHeight="1" x14ac:dyDescent="0.15">
      <c r="A231" s="7">
        <v>22</v>
      </c>
      <c r="B231" s="8">
        <v>1715</v>
      </c>
      <c r="C231" s="9" t="s">
        <v>13</v>
      </c>
      <c r="D231" s="10">
        <v>83495</v>
      </c>
      <c r="E231" s="10">
        <v>3</v>
      </c>
      <c r="F231" s="10">
        <v>3.1</v>
      </c>
      <c r="G231" s="10">
        <v>4</v>
      </c>
    </row>
    <row r="232" spans="1:7" ht="20" customHeight="1" x14ac:dyDescent="0.15">
      <c r="A232" s="7">
        <v>27</v>
      </c>
      <c r="B232" s="8">
        <v>1933</v>
      </c>
      <c r="C232" s="9" t="s">
        <v>8</v>
      </c>
      <c r="D232" s="10">
        <v>52021</v>
      </c>
      <c r="E232" s="10">
        <v>3.5</v>
      </c>
      <c r="F232" s="10">
        <v>3.3</v>
      </c>
      <c r="G232" s="10">
        <v>5</v>
      </c>
    </row>
    <row r="233" spans="1:7" ht="20" customHeight="1" x14ac:dyDescent="0.15">
      <c r="A233" s="7">
        <v>30</v>
      </c>
      <c r="B233" s="8">
        <v>2106</v>
      </c>
      <c r="C233" s="9" t="s">
        <v>13</v>
      </c>
      <c r="D233" s="10">
        <v>51653</v>
      </c>
      <c r="E233" s="10">
        <v>3.9</v>
      </c>
      <c r="F233" s="10">
        <v>3.6</v>
      </c>
      <c r="G233" s="10">
        <v>3</v>
      </c>
    </row>
    <row r="234" spans="1:7" ht="20" customHeight="1" x14ac:dyDescent="0.15">
      <c r="A234" s="7">
        <v>29</v>
      </c>
      <c r="B234" s="8">
        <v>2091</v>
      </c>
      <c r="C234" s="9" t="s">
        <v>12</v>
      </c>
      <c r="D234" s="10">
        <v>51426</v>
      </c>
      <c r="E234" s="10">
        <v>3.9</v>
      </c>
      <c r="F234" s="10">
        <v>3.7</v>
      </c>
      <c r="G234" s="10">
        <v>4</v>
      </c>
    </row>
    <row r="235" spans="1:7" ht="20" customHeight="1" x14ac:dyDescent="0.15">
      <c r="A235" s="7">
        <v>27</v>
      </c>
      <c r="B235" s="8">
        <v>1894</v>
      </c>
      <c r="C235" s="9" t="s">
        <v>10</v>
      </c>
      <c r="D235" s="10">
        <v>88103</v>
      </c>
      <c r="E235" s="10">
        <v>3.5</v>
      </c>
      <c r="F235" s="10">
        <v>3</v>
      </c>
      <c r="G235" s="10">
        <v>6</v>
      </c>
    </row>
    <row r="236" spans="1:7" ht="20" customHeight="1" x14ac:dyDescent="0.15">
      <c r="A236" s="7">
        <v>27</v>
      </c>
      <c r="B236" s="8">
        <v>1909</v>
      </c>
      <c r="C236" s="9" t="s">
        <v>13</v>
      </c>
      <c r="D236" s="10">
        <v>49781</v>
      </c>
      <c r="E236" s="10">
        <v>3.6</v>
      </c>
      <c r="F236" s="10">
        <v>3.2</v>
      </c>
      <c r="G236" s="10">
        <v>5</v>
      </c>
    </row>
    <row r="237" spans="1:7" ht="20" customHeight="1" x14ac:dyDescent="0.15">
      <c r="A237" s="7">
        <v>26</v>
      </c>
      <c r="B237" s="8">
        <v>1898</v>
      </c>
      <c r="C237" s="9" t="s">
        <v>9</v>
      </c>
      <c r="D237" s="10">
        <v>63890</v>
      </c>
      <c r="E237" s="10">
        <v>3.4</v>
      </c>
      <c r="F237" s="10">
        <v>3.3</v>
      </c>
      <c r="G237" s="10">
        <v>4</v>
      </c>
    </row>
    <row r="238" spans="1:7" ht="20" customHeight="1" x14ac:dyDescent="0.15">
      <c r="A238" s="7">
        <v>25</v>
      </c>
      <c r="B238" s="8">
        <v>1707</v>
      </c>
      <c r="C238" s="9" t="s">
        <v>13</v>
      </c>
      <c r="D238" s="10">
        <v>72767</v>
      </c>
      <c r="E238" s="10">
        <v>3.2</v>
      </c>
      <c r="F238" s="10">
        <v>3.4</v>
      </c>
      <c r="G238" s="10">
        <v>6</v>
      </c>
    </row>
    <row r="239" spans="1:7" ht="20" customHeight="1" x14ac:dyDescent="0.15">
      <c r="A239" s="7">
        <v>28</v>
      </c>
      <c r="B239" s="8">
        <v>2062</v>
      </c>
      <c r="C239" s="9" t="s">
        <v>9</v>
      </c>
      <c r="D239" s="10">
        <v>87492</v>
      </c>
      <c r="E239" s="10">
        <v>4</v>
      </c>
      <c r="F239" s="10">
        <v>3.8</v>
      </c>
      <c r="G239" s="10">
        <v>3</v>
      </c>
    </row>
    <row r="240" spans="1:7" ht="20" customHeight="1" x14ac:dyDescent="0.15">
      <c r="A240" s="7">
        <v>30</v>
      </c>
      <c r="B240" s="8">
        <v>2015</v>
      </c>
      <c r="C240" s="9" t="s">
        <v>8</v>
      </c>
      <c r="D240" s="10">
        <v>70737</v>
      </c>
      <c r="E240" s="10">
        <v>3.9</v>
      </c>
      <c r="F240" s="10">
        <v>3.8</v>
      </c>
      <c r="G240" s="10">
        <v>4</v>
      </c>
    </row>
    <row r="241" spans="1:7" ht="20" customHeight="1" x14ac:dyDescent="0.15">
      <c r="A241" s="7">
        <v>29</v>
      </c>
      <c r="B241" s="8">
        <v>2021</v>
      </c>
      <c r="C241" s="9" t="s">
        <v>8</v>
      </c>
      <c r="D241" s="10">
        <v>60404</v>
      </c>
      <c r="E241" s="10">
        <v>3.9</v>
      </c>
      <c r="F241" s="10">
        <v>3.6</v>
      </c>
      <c r="G241" s="10">
        <v>4</v>
      </c>
    </row>
    <row r="242" spans="1:7" ht="20" customHeight="1" x14ac:dyDescent="0.15">
      <c r="A242" s="7">
        <v>23</v>
      </c>
      <c r="B242" s="8">
        <v>1749</v>
      </c>
      <c r="C242" s="9" t="s">
        <v>8</v>
      </c>
      <c r="D242" s="10">
        <v>55410</v>
      </c>
      <c r="E242" s="10">
        <v>2.9</v>
      </c>
      <c r="F242" s="10">
        <v>3</v>
      </c>
      <c r="G242" s="10">
        <v>4</v>
      </c>
    </row>
    <row r="243" spans="1:7" ht="20" customHeight="1" x14ac:dyDescent="0.15">
      <c r="A243" s="7">
        <v>21</v>
      </c>
      <c r="B243" s="8">
        <v>1640</v>
      </c>
      <c r="C243" s="9" t="s">
        <v>13</v>
      </c>
      <c r="D243" s="10">
        <v>54847</v>
      </c>
      <c r="E243" s="10">
        <v>2.8</v>
      </c>
      <c r="F243" s="10">
        <v>3.4</v>
      </c>
      <c r="G243" s="10">
        <v>3</v>
      </c>
    </row>
    <row r="244" spans="1:7" ht="20" customHeight="1" x14ac:dyDescent="0.15">
      <c r="A244" s="7">
        <v>31</v>
      </c>
      <c r="B244" s="8">
        <v>2000</v>
      </c>
      <c r="C244" s="9" t="s">
        <v>13</v>
      </c>
      <c r="D244" s="10">
        <v>49405</v>
      </c>
      <c r="E244" s="10">
        <v>3.8</v>
      </c>
      <c r="F244" s="10">
        <v>3.3</v>
      </c>
      <c r="G244" s="10">
        <v>5</v>
      </c>
    </row>
    <row r="245" spans="1:7" ht="20" customHeight="1" x14ac:dyDescent="0.15">
      <c r="A245" s="7">
        <v>27</v>
      </c>
      <c r="B245" s="8">
        <v>1903</v>
      </c>
      <c r="C245" s="9" t="s">
        <v>8</v>
      </c>
      <c r="D245" s="10">
        <v>53437</v>
      </c>
      <c r="E245" s="10">
        <v>3.6</v>
      </c>
      <c r="F245" s="10">
        <v>3.4</v>
      </c>
      <c r="G245" s="10">
        <v>4</v>
      </c>
    </row>
    <row r="246" spans="1:7" ht="20" customHeight="1" x14ac:dyDescent="0.15">
      <c r="A246" s="7">
        <v>25</v>
      </c>
      <c r="B246" s="8">
        <v>1882</v>
      </c>
      <c r="C246" s="9" t="s">
        <v>12</v>
      </c>
      <c r="D246" s="10">
        <v>71828</v>
      </c>
      <c r="E246" s="10">
        <v>3.3</v>
      </c>
      <c r="F246" s="10">
        <v>3.2</v>
      </c>
      <c r="G246" s="10">
        <v>8</v>
      </c>
    </row>
    <row r="247" spans="1:7" ht="20" customHeight="1" x14ac:dyDescent="0.15">
      <c r="A247" s="7">
        <v>30</v>
      </c>
      <c r="B247" s="8">
        <v>2105</v>
      </c>
      <c r="C247" s="9" t="s">
        <v>10</v>
      </c>
      <c r="D247" s="10">
        <v>84698</v>
      </c>
      <c r="E247" s="10">
        <v>4</v>
      </c>
      <c r="F247" s="10">
        <v>3.8</v>
      </c>
      <c r="G247" s="10">
        <v>3</v>
      </c>
    </row>
    <row r="248" spans="1:7" ht="20" customHeight="1" x14ac:dyDescent="0.15">
      <c r="A248" s="7">
        <v>31</v>
      </c>
      <c r="B248" s="8">
        <v>1989</v>
      </c>
      <c r="C248" s="9" t="s">
        <v>12</v>
      </c>
      <c r="D248" s="10">
        <v>68788</v>
      </c>
      <c r="E248" s="10">
        <v>3.8</v>
      </c>
      <c r="F248" s="10">
        <v>3.4</v>
      </c>
      <c r="G248" s="10">
        <v>4</v>
      </c>
    </row>
    <row r="249" spans="1:7" ht="20" customHeight="1" x14ac:dyDescent="0.15">
      <c r="A249" s="7">
        <v>29</v>
      </c>
      <c r="B249" s="8">
        <v>1937</v>
      </c>
      <c r="C249" s="9" t="s">
        <v>13</v>
      </c>
      <c r="D249" s="10">
        <v>75042</v>
      </c>
      <c r="E249" s="10">
        <v>3.6</v>
      </c>
      <c r="F249" s="10">
        <v>3.2</v>
      </c>
      <c r="G249" s="10">
        <v>5</v>
      </c>
    </row>
    <row r="250" spans="1:7" ht="20" customHeight="1" x14ac:dyDescent="0.15">
      <c r="A250" s="7">
        <v>32</v>
      </c>
      <c r="B250" s="8">
        <v>2139</v>
      </c>
      <c r="C250" s="9" t="s">
        <v>10</v>
      </c>
      <c r="D250" s="10">
        <v>103774</v>
      </c>
      <c r="E250" s="10">
        <v>4</v>
      </c>
      <c r="F250" s="10">
        <v>4</v>
      </c>
      <c r="G250" s="10">
        <v>3</v>
      </c>
    </row>
    <row r="251" spans="1:7" ht="20" customHeight="1" x14ac:dyDescent="0.15">
      <c r="A251" s="7">
        <v>25</v>
      </c>
      <c r="B251" s="8">
        <v>1747</v>
      </c>
      <c r="C251" s="9" t="s">
        <v>12</v>
      </c>
      <c r="D251" s="10">
        <v>74725</v>
      </c>
      <c r="E251" s="10">
        <v>3.2</v>
      </c>
      <c r="F251" s="10">
        <v>3.2</v>
      </c>
      <c r="G251" s="10">
        <v>5</v>
      </c>
    </row>
    <row r="252" spans="1:7" ht="20" customHeight="1" x14ac:dyDescent="0.15">
      <c r="A252" s="7">
        <v>34</v>
      </c>
      <c r="B252" s="8">
        <v>2172</v>
      </c>
      <c r="C252" s="9" t="s">
        <v>11</v>
      </c>
      <c r="D252" s="10">
        <v>115112</v>
      </c>
      <c r="E252" s="10">
        <v>4</v>
      </c>
      <c r="F252" s="10">
        <v>3.9</v>
      </c>
      <c r="G252" s="10">
        <v>4</v>
      </c>
    </row>
    <row r="253" spans="1:7" ht="20" customHeight="1" x14ac:dyDescent="0.15">
      <c r="A253" s="7">
        <v>27</v>
      </c>
      <c r="B253" s="8">
        <v>1926</v>
      </c>
      <c r="C253" s="9" t="s">
        <v>8</v>
      </c>
      <c r="D253" s="10">
        <v>68447</v>
      </c>
      <c r="E253" s="10">
        <v>3.5</v>
      </c>
      <c r="F253" s="10">
        <v>3.3</v>
      </c>
      <c r="G253" s="10">
        <v>5</v>
      </c>
    </row>
    <row r="254" spans="1:7" ht="20" customHeight="1" x14ac:dyDescent="0.15">
      <c r="A254" s="7">
        <v>26</v>
      </c>
      <c r="B254" s="8">
        <v>1941</v>
      </c>
      <c r="C254" s="9" t="s">
        <v>13</v>
      </c>
      <c r="D254" s="10">
        <v>35481</v>
      </c>
      <c r="E254" s="10">
        <v>3.6</v>
      </c>
      <c r="F254" s="10">
        <v>3.1</v>
      </c>
      <c r="G254" s="10">
        <v>5</v>
      </c>
    </row>
    <row r="255" spans="1:7" ht="20" customHeight="1" x14ac:dyDescent="0.15">
      <c r="A255" s="7">
        <v>25</v>
      </c>
      <c r="B255" s="8">
        <v>1850</v>
      </c>
      <c r="C255" s="9" t="s">
        <v>12</v>
      </c>
      <c r="D255" s="10">
        <v>54880</v>
      </c>
      <c r="E255" s="10">
        <v>3.4</v>
      </c>
      <c r="F255" s="10">
        <v>3.1</v>
      </c>
      <c r="G255" s="10">
        <v>4</v>
      </c>
    </row>
    <row r="256" spans="1:7" ht="20" customHeight="1" x14ac:dyDescent="0.15">
      <c r="A256" s="7">
        <v>28</v>
      </c>
      <c r="B256" s="8">
        <v>1924</v>
      </c>
      <c r="C256" s="9" t="s">
        <v>12</v>
      </c>
      <c r="D256" s="10">
        <v>76989</v>
      </c>
      <c r="E256" s="10">
        <v>3.7</v>
      </c>
      <c r="F256" s="10">
        <v>3.3</v>
      </c>
      <c r="G256" s="10">
        <v>4</v>
      </c>
    </row>
    <row r="257" spans="1:7" ht="20" customHeight="1" x14ac:dyDescent="0.15">
      <c r="A257" s="7">
        <v>30</v>
      </c>
      <c r="B257" s="8">
        <v>2101</v>
      </c>
      <c r="C257" s="9" t="s">
        <v>10</v>
      </c>
      <c r="D257" s="10">
        <v>71120</v>
      </c>
      <c r="E257" s="10">
        <v>4</v>
      </c>
      <c r="F257" s="10">
        <v>3.3</v>
      </c>
      <c r="G257" s="10">
        <v>5</v>
      </c>
    </row>
    <row r="258" spans="1:7" ht="20" customHeight="1" x14ac:dyDescent="0.15">
      <c r="A258" s="7">
        <v>25</v>
      </c>
      <c r="B258" s="8">
        <v>1763</v>
      </c>
      <c r="C258" s="9" t="s">
        <v>13</v>
      </c>
      <c r="D258" s="10">
        <v>56887</v>
      </c>
      <c r="E258" s="10">
        <v>3.2</v>
      </c>
      <c r="F258" s="10">
        <v>3.3</v>
      </c>
      <c r="G258" s="10">
        <v>4</v>
      </c>
    </row>
    <row r="259" spans="1:7" ht="20" customHeight="1" x14ac:dyDescent="0.15">
      <c r="A259" s="7">
        <v>32</v>
      </c>
      <c r="B259" s="8">
        <v>2156</v>
      </c>
      <c r="C259" s="9" t="s">
        <v>9</v>
      </c>
      <c r="D259" s="10">
        <v>104360</v>
      </c>
      <c r="E259" s="10">
        <v>4</v>
      </c>
      <c r="F259" s="10">
        <v>4</v>
      </c>
      <c r="G259" s="10">
        <v>3</v>
      </c>
    </row>
    <row r="260" spans="1:7" ht="20" customHeight="1" x14ac:dyDescent="0.15">
      <c r="A260" s="7">
        <v>32</v>
      </c>
      <c r="B260" s="8">
        <v>2279</v>
      </c>
      <c r="C260" s="9" t="s">
        <v>10</v>
      </c>
      <c r="D260" s="10">
        <v>65650</v>
      </c>
      <c r="E260" s="10">
        <v>4</v>
      </c>
      <c r="F260" s="10">
        <v>3.3</v>
      </c>
      <c r="G260" s="10">
        <v>5</v>
      </c>
    </row>
    <row r="261" spans="1:7" ht="20" customHeight="1" x14ac:dyDescent="0.15">
      <c r="A261" s="7">
        <v>29</v>
      </c>
      <c r="B261" s="8">
        <v>1993</v>
      </c>
      <c r="C261" s="9" t="s">
        <v>8</v>
      </c>
      <c r="D261" s="10">
        <v>61607</v>
      </c>
      <c r="E261" s="10">
        <v>3.7</v>
      </c>
      <c r="F261" s="10">
        <v>3.4</v>
      </c>
      <c r="G261" s="10">
        <v>4</v>
      </c>
    </row>
    <row r="262" spans="1:7" ht="20" customHeight="1" x14ac:dyDescent="0.15">
      <c r="A262" s="7">
        <v>29</v>
      </c>
      <c r="B262" s="8">
        <v>2073</v>
      </c>
      <c r="C262" s="9" t="s">
        <v>10</v>
      </c>
      <c r="D262" s="10">
        <v>86205</v>
      </c>
      <c r="E262" s="10">
        <v>4</v>
      </c>
      <c r="F262" s="10">
        <v>3.5</v>
      </c>
      <c r="G262" s="10">
        <v>5</v>
      </c>
    </row>
    <row r="263" spans="1:7" ht="20" customHeight="1" x14ac:dyDescent="0.15">
      <c r="A263" s="7">
        <v>26</v>
      </c>
      <c r="B263" s="8">
        <v>1833</v>
      </c>
      <c r="C263" s="9" t="s">
        <v>8</v>
      </c>
      <c r="D263" s="10">
        <v>61853</v>
      </c>
      <c r="E263" s="10">
        <v>3.4</v>
      </c>
      <c r="F263" s="10">
        <v>3.4</v>
      </c>
      <c r="G263" s="10">
        <v>6</v>
      </c>
    </row>
    <row r="264" spans="1:7" ht="20" customHeight="1" x14ac:dyDescent="0.15">
      <c r="A264" s="7">
        <v>23</v>
      </c>
      <c r="B264" s="8">
        <v>1811</v>
      </c>
      <c r="C264" s="9" t="s">
        <v>8</v>
      </c>
      <c r="D264" s="10">
        <v>53721</v>
      </c>
      <c r="E264" s="10">
        <v>3.1</v>
      </c>
      <c r="F264" s="10">
        <v>3.3</v>
      </c>
      <c r="G264" s="10">
        <v>3</v>
      </c>
    </row>
    <row r="265" spans="1:7" ht="20" customHeight="1" x14ac:dyDescent="0.15">
      <c r="A265" s="7">
        <v>26</v>
      </c>
      <c r="B265" s="8">
        <v>1951</v>
      </c>
      <c r="C265" s="9" t="s">
        <v>8</v>
      </c>
      <c r="D265" s="10">
        <v>52750</v>
      </c>
      <c r="E265" s="10">
        <v>3.6</v>
      </c>
      <c r="F265" s="10">
        <v>3.1</v>
      </c>
      <c r="G265" s="10">
        <v>5</v>
      </c>
    </row>
    <row r="266" spans="1:7" ht="20" customHeight="1" x14ac:dyDescent="0.15">
      <c r="A266" s="7">
        <v>31</v>
      </c>
      <c r="B266" s="8">
        <v>2174</v>
      </c>
      <c r="C266" s="9" t="s">
        <v>10</v>
      </c>
      <c r="D266" s="10">
        <v>67851</v>
      </c>
      <c r="E266" s="10">
        <v>4</v>
      </c>
      <c r="F266" s="10">
        <v>3.4</v>
      </c>
      <c r="G266" s="10">
        <v>4</v>
      </c>
    </row>
    <row r="267" spans="1:7" ht="20" customHeight="1" x14ac:dyDescent="0.15">
      <c r="A267" s="7">
        <v>25</v>
      </c>
      <c r="B267" s="8">
        <v>1856</v>
      </c>
      <c r="C267" s="9" t="s">
        <v>9</v>
      </c>
      <c r="D267" s="10">
        <v>84679</v>
      </c>
      <c r="E267" s="10">
        <v>3.3</v>
      </c>
      <c r="F267" s="10">
        <v>3.3</v>
      </c>
      <c r="G267" s="10">
        <v>5</v>
      </c>
    </row>
    <row r="268" spans="1:7" ht="20" customHeight="1" x14ac:dyDescent="0.15">
      <c r="A268" s="7">
        <v>28</v>
      </c>
      <c r="B268" s="8">
        <v>2004</v>
      </c>
      <c r="C268" s="9" t="s">
        <v>8</v>
      </c>
      <c r="D268" s="10">
        <v>31889</v>
      </c>
      <c r="E268" s="10">
        <v>3.6</v>
      </c>
      <c r="F268" s="10">
        <v>3.3</v>
      </c>
      <c r="G268" s="10">
        <v>5</v>
      </c>
    </row>
    <row r="269" spans="1:7" ht="20" customHeight="1" x14ac:dyDescent="0.15">
      <c r="A269" s="7">
        <v>28</v>
      </c>
      <c r="B269" s="8">
        <v>2109</v>
      </c>
      <c r="C269" s="9" t="s">
        <v>11</v>
      </c>
      <c r="D269" s="10">
        <v>94346</v>
      </c>
      <c r="E269" s="10">
        <v>3.8</v>
      </c>
      <c r="F269" s="10">
        <v>3.4</v>
      </c>
      <c r="G269" s="10">
        <v>4</v>
      </c>
    </row>
    <row r="270" spans="1:7" ht="20" customHeight="1" x14ac:dyDescent="0.15">
      <c r="A270" s="7">
        <v>31</v>
      </c>
      <c r="B270" s="8">
        <v>1985</v>
      </c>
      <c r="C270" s="9" t="s">
        <v>13</v>
      </c>
      <c r="D270" s="10">
        <v>72416</v>
      </c>
      <c r="E270" s="10">
        <v>3.9</v>
      </c>
      <c r="F270" s="10">
        <v>3.4</v>
      </c>
      <c r="G270" s="10">
        <v>4</v>
      </c>
    </row>
    <row r="271" spans="1:7" ht="20" customHeight="1" x14ac:dyDescent="0.15">
      <c r="A271" s="7">
        <v>31</v>
      </c>
      <c r="B271" s="8">
        <v>2114</v>
      </c>
      <c r="C271" s="9" t="s">
        <v>10</v>
      </c>
      <c r="D271" s="10">
        <v>70412</v>
      </c>
      <c r="E271" s="10">
        <v>4</v>
      </c>
      <c r="F271" s="10">
        <v>3.2</v>
      </c>
      <c r="G271" s="10">
        <v>5</v>
      </c>
    </row>
    <row r="272" spans="1:7" ht="20" customHeight="1" x14ac:dyDescent="0.15">
      <c r="A272" s="7">
        <v>28</v>
      </c>
      <c r="B272" s="8">
        <v>1958</v>
      </c>
      <c r="C272" s="9" t="s">
        <v>13</v>
      </c>
      <c r="D272" s="10">
        <v>49516</v>
      </c>
      <c r="E272" s="10">
        <v>3.7</v>
      </c>
      <c r="F272" s="10">
        <v>3.3</v>
      </c>
      <c r="G272" s="10">
        <v>6</v>
      </c>
    </row>
    <row r="273" spans="1:7" ht="20" customHeight="1" x14ac:dyDescent="0.15">
      <c r="A273" s="7">
        <v>29</v>
      </c>
      <c r="B273" s="8">
        <v>2042</v>
      </c>
      <c r="C273" s="9" t="s">
        <v>10</v>
      </c>
      <c r="D273" s="10">
        <v>113597</v>
      </c>
      <c r="E273" s="10">
        <v>4</v>
      </c>
      <c r="F273" s="10">
        <v>3.8</v>
      </c>
      <c r="G273" s="10">
        <v>3</v>
      </c>
    </row>
    <row r="274" spans="1:7" ht="20" customHeight="1" x14ac:dyDescent="0.15">
      <c r="A274" s="7">
        <v>29</v>
      </c>
      <c r="B274" s="8">
        <v>2001</v>
      </c>
      <c r="C274" s="9" t="s">
        <v>10</v>
      </c>
      <c r="D274" s="10">
        <v>65737</v>
      </c>
      <c r="E274" s="10">
        <v>3.7</v>
      </c>
      <c r="F274" s="10">
        <v>3.5</v>
      </c>
      <c r="G274" s="10">
        <v>4</v>
      </c>
    </row>
    <row r="275" spans="1:7" ht="20" customHeight="1" x14ac:dyDescent="0.15">
      <c r="A275" s="7">
        <v>29</v>
      </c>
      <c r="B275" s="8">
        <v>2031</v>
      </c>
      <c r="C275" s="9" t="s">
        <v>12</v>
      </c>
      <c r="D275" s="10">
        <v>81633</v>
      </c>
      <c r="E275" s="10">
        <v>4</v>
      </c>
      <c r="F275" s="10">
        <v>3.4</v>
      </c>
      <c r="G275" s="10">
        <v>7</v>
      </c>
    </row>
    <row r="276" spans="1:7" ht="20" customHeight="1" x14ac:dyDescent="0.15">
      <c r="A276" s="7">
        <v>27</v>
      </c>
      <c r="B276" s="8">
        <v>1857</v>
      </c>
      <c r="C276" s="9" t="s">
        <v>9</v>
      </c>
      <c r="D276" s="10">
        <v>58164</v>
      </c>
      <c r="E276" s="10">
        <v>3.4</v>
      </c>
      <c r="F276" s="10">
        <v>3.3</v>
      </c>
      <c r="G276" s="10">
        <v>6</v>
      </c>
    </row>
    <row r="277" spans="1:7" ht="20" customHeight="1" x14ac:dyDescent="0.15">
      <c r="A277" s="7">
        <v>29</v>
      </c>
      <c r="B277" s="8">
        <v>1965</v>
      </c>
      <c r="C277" s="9" t="s">
        <v>12</v>
      </c>
      <c r="D277" s="10">
        <v>72052</v>
      </c>
      <c r="E277" s="10">
        <v>3.5</v>
      </c>
      <c r="F277" s="10">
        <v>3.2</v>
      </c>
      <c r="G277" s="10">
        <v>4</v>
      </c>
    </row>
    <row r="278" spans="1:7" ht="20" customHeight="1" x14ac:dyDescent="0.15">
      <c r="A278" s="7">
        <v>32</v>
      </c>
      <c r="B278" s="8">
        <v>2049</v>
      </c>
      <c r="C278" s="9" t="s">
        <v>8</v>
      </c>
      <c r="D278" s="10">
        <v>79015</v>
      </c>
      <c r="E278" s="10">
        <v>4</v>
      </c>
      <c r="F278" s="10">
        <v>3.9</v>
      </c>
      <c r="G278" s="10">
        <v>3</v>
      </c>
    </row>
    <row r="279" spans="1:7" ht="20" customHeight="1" x14ac:dyDescent="0.15">
      <c r="A279" s="7">
        <v>30</v>
      </c>
      <c r="B279" s="8">
        <v>2038</v>
      </c>
      <c r="C279" s="9" t="s">
        <v>11</v>
      </c>
      <c r="D279" s="10">
        <v>68861</v>
      </c>
      <c r="E279" s="10">
        <v>3.9</v>
      </c>
      <c r="F279" s="10">
        <v>3.3</v>
      </c>
      <c r="G279" s="10">
        <v>6</v>
      </c>
    </row>
    <row r="280" spans="1:7" ht="20" customHeight="1" x14ac:dyDescent="0.15">
      <c r="A280" s="7">
        <v>24</v>
      </c>
      <c r="B280" s="8">
        <v>1840</v>
      </c>
      <c r="C280" s="9" t="s">
        <v>12</v>
      </c>
      <c r="D280" s="10">
        <v>69606</v>
      </c>
      <c r="E280" s="10">
        <v>3.2</v>
      </c>
      <c r="F280" s="10">
        <v>3.1</v>
      </c>
      <c r="G280" s="10">
        <v>5</v>
      </c>
    </row>
    <row r="281" spans="1:7" ht="20" customHeight="1" x14ac:dyDescent="0.15">
      <c r="A281" s="7">
        <v>26</v>
      </c>
      <c r="B281" s="8">
        <v>1779</v>
      </c>
      <c r="C281" s="9" t="s">
        <v>12</v>
      </c>
      <c r="D281" s="10">
        <v>66114</v>
      </c>
      <c r="E281" s="10">
        <v>3.4</v>
      </c>
      <c r="F281" s="10">
        <v>3.1</v>
      </c>
      <c r="G281" s="10">
        <v>5</v>
      </c>
    </row>
    <row r="282" spans="1:7" ht="20" customHeight="1" x14ac:dyDescent="0.15">
      <c r="A282" s="7">
        <v>28</v>
      </c>
      <c r="B282" s="8">
        <v>1954</v>
      </c>
      <c r="C282" s="9" t="s">
        <v>13</v>
      </c>
      <c r="D282" s="10">
        <v>22892</v>
      </c>
      <c r="E282" s="10">
        <v>3.7</v>
      </c>
      <c r="F282" s="10">
        <v>3.3</v>
      </c>
      <c r="G282" s="10">
        <v>6</v>
      </c>
    </row>
    <row r="283" spans="1:7" ht="20" customHeight="1" x14ac:dyDescent="0.15">
      <c r="A283" s="7">
        <v>30</v>
      </c>
      <c r="B283" s="8">
        <v>2024</v>
      </c>
      <c r="C283" s="9" t="s">
        <v>8</v>
      </c>
      <c r="D283" s="10">
        <v>41464</v>
      </c>
      <c r="E283" s="10">
        <v>3.9</v>
      </c>
      <c r="F283" s="10">
        <v>3.2</v>
      </c>
      <c r="G283" s="10">
        <v>6</v>
      </c>
    </row>
    <row r="284" spans="1:7" ht="20" customHeight="1" x14ac:dyDescent="0.15">
      <c r="A284" s="7">
        <v>25</v>
      </c>
      <c r="B284" s="8">
        <v>1812</v>
      </c>
      <c r="C284" s="9" t="s">
        <v>13</v>
      </c>
      <c r="D284" s="10">
        <v>46645</v>
      </c>
      <c r="E284" s="10">
        <v>3.3</v>
      </c>
      <c r="F284" s="10">
        <v>3.3</v>
      </c>
      <c r="G284" s="10">
        <v>4</v>
      </c>
    </row>
    <row r="285" spans="1:7" ht="20" customHeight="1" x14ac:dyDescent="0.15">
      <c r="A285" s="7">
        <v>24</v>
      </c>
      <c r="B285" s="8">
        <v>1788</v>
      </c>
      <c r="C285" s="9" t="s">
        <v>12</v>
      </c>
      <c r="D285" s="10">
        <v>68691</v>
      </c>
      <c r="E285" s="10">
        <v>3.2</v>
      </c>
      <c r="F285" s="10">
        <v>3</v>
      </c>
      <c r="G285" s="10">
        <v>6</v>
      </c>
    </row>
    <row r="286" spans="1:7" ht="20" customHeight="1" x14ac:dyDescent="0.15">
      <c r="A286" s="7">
        <v>29</v>
      </c>
      <c r="B286" s="8">
        <v>1988</v>
      </c>
      <c r="C286" s="9" t="s">
        <v>12</v>
      </c>
      <c r="D286" s="10">
        <v>88421</v>
      </c>
      <c r="E286" s="10">
        <v>3.8</v>
      </c>
      <c r="F286" s="10">
        <v>3.2</v>
      </c>
      <c r="G286" s="10">
        <v>6</v>
      </c>
    </row>
    <row r="287" spans="1:7" ht="20" customHeight="1" x14ac:dyDescent="0.15">
      <c r="A287" s="7">
        <v>27</v>
      </c>
      <c r="B287" s="8">
        <v>2076</v>
      </c>
      <c r="C287" s="9" t="s">
        <v>10</v>
      </c>
      <c r="D287" s="10">
        <v>70671</v>
      </c>
      <c r="E287" s="10">
        <v>4</v>
      </c>
      <c r="F287" s="10">
        <v>3</v>
      </c>
      <c r="G287" s="10">
        <v>5</v>
      </c>
    </row>
    <row r="288" spans="1:7" ht="20" customHeight="1" x14ac:dyDescent="0.15">
      <c r="A288" s="7">
        <v>27</v>
      </c>
      <c r="B288" s="8">
        <v>1863</v>
      </c>
      <c r="C288" s="9" t="s">
        <v>9</v>
      </c>
      <c r="D288" s="10">
        <v>70826</v>
      </c>
      <c r="E288" s="10">
        <v>3.5</v>
      </c>
      <c r="F288" s="10">
        <v>3.4</v>
      </c>
      <c r="G288" s="10">
        <v>4</v>
      </c>
    </row>
    <row r="289" spans="1:7" ht="20" customHeight="1" x14ac:dyDescent="0.15">
      <c r="A289" s="7">
        <v>30</v>
      </c>
      <c r="B289" s="8">
        <v>2189</v>
      </c>
      <c r="C289" s="9" t="s">
        <v>10</v>
      </c>
      <c r="D289" s="10">
        <v>102665</v>
      </c>
      <c r="E289" s="10">
        <v>4</v>
      </c>
      <c r="F289" s="10">
        <v>3.9</v>
      </c>
      <c r="G289" s="10">
        <v>3</v>
      </c>
    </row>
    <row r="290" spans="1:7" ht="20" customHeight="1" x14ac:dyDescent="0.15">
      <c r="A290" s="7">
        <v>35</v>
      </c>
      <c r="B290" s="8">
        <v>2278</v>
      </c>
      <c r="C290" s="9" t="s">
        <v>9</v>
      </c>
      <c r="D290" s="10">
        <v>93446</v>
      </c>
      <c r="E290" s="10">
        <v>4</v>
      </c>
      <c r="F290" s="10">
        <v>3.8</v>
      </c>
      <c r="G290" s="10">
        <v>5</v>
      </c>
    </row>
    <row r="291" spans="1:7" ht="20" customHeight="1" x14ac:dyDescent="0.15">
      <c r="A291" s="7">
        <v>29</v>
      </c>
      <c r="B291" s="8">
        <v>2009</v>
      </c>
      <c r="C291" s="9" t="s">
        <v>10</v>
      </c>
      <c r="D291" s="10">
        <v>111894</v>
      </c>
      <c r="E291" s="10">
        <v>3.7</v>
      </c>
      <c r="F291" s="10">
        <v>3.4</v>
      </c>
      <c r="G291" s="10">
        <v>4</v>
      </c>
    </row>
    <row r="292" spans="1:7" ht="20" customHeight="1" x14ac:dyDescent="0.15">
      <c r="A292" s="7">
        <v>30</v>
      </c>
      <c r="B292" s="8">
        <v>2063</v>
      </c>
      <c r="C292" s="9" t="s">
        <v>8</v>
      </c>
      <c r="D292" s="10">
        <v>46029</v>
      </c>
      <c r="E292" s="10">
        <v>3.9</v>
      </c>
      <c r="F292" s="10">
        <v>3.4</v>
      </c>
      <c r="G292" s="10">
        <v>6</v>
      </c>
    </row>
    <row r="293" spans="1:7" ht="20" customHeight="1" x14ac:dyDescent="0.15">
      <c r="A293" s="7">
        <v>26</v>
      </c>
      <c r="B293" s="8">
        <v>1958</v>
      </c>
      <c r="C293" s="9" t="s">
        <v>12</v>
      </c>
      <c r="D293" s="10">
        <v>54810</v>
      </c>
      <c r="E293" s="10">
        <v>3.6</v>
      </c>
      <c r="F293" s="10">
        <v>3.3</v>
      </c>
      <c r="G293" s="10">
        <v>6</v>
      </c>
    </row>
    <row r="294" spans="1:7" ht="20" customHeight="1" x14ac:dyDescent="0.15">
      <c r="A294" s="7">
        <v>35</v>
      </c>
      <c r="B294" s="8">
        <v>2296</v>
      </c>
      <c r="C294" s="9" t="s">
        <v>11</v>
      </c>
      <c r="D294" s="10">
        <v>83525</v>
      </c>
      <c r="E294" s="10">
        <v>4</v>
      </c>
      <c r="F294" s="10">
        <v>3.8</v>
      </c>
      <c r="G294" s="10">
        <v>4</v>
      </c>
    </row>
    <row r="295" spans="1:7" ht="20" customHeight="1" x14ac:dyDescent="0.15">
      <c r="A295" s="7">
        <v>27</v>
      </c>
      <c r="B295" s="8">
        <v>1991</v>
      </c>
      <c r="C295" s="9" t="s">
        <v>11</v>
      </c>
      <c r="D295" s="10">
        <v>89224</v>
      </c>
      <c r="E295" s="10">
        <v>3.7</v>
      </c>
      <c r="F295" s="10">
        <v>3.6</v>
      </c>
      <c r="G295" s="10">
        <v>3</v>
      </c>
    </row>
    <row r="296" spans="1:7" ht="20" customHeight="1" x14ac:dyDescent="0.15">
      <c r="A296" s="7">
        <v>31</v>
      </c>
      <c r="B296" s="8">
        <v>2087</v>
      </c>
      <c r="C296" s="9" t="s">
        <v>9</v>
      </c>
      <c r="D296" s="10">
        <v>71209</v>
      </c>
      <c r="E296" s="10">
        <v>4</v>
      </c>
      <c r="F296" s="10">
        <v>3.8</v>
      </c>
      <c r="G296" s="10">
        <v>7</v>
      </c>
    </row>
    <row r="297" spans="1:7" ht="20" customHeight="1" x14ac:dyDescent="0.15">
      <c r="A297" s="7">
        <v>29</v>
      </c>
      <c r="B297" s="8">
        <v>1997</v>
      </c>
      <c r="C297" s="9" t="s">
        <v>9</v>
      </c>
      <c r="D297" s="10">
        <v>51380</v>
      </c>
      <c r="E297" s="10">
        <v>3.7</v>
      </c>
      <c r="F297" s="10">
        <v>3.4</v>
      </c>
      <c r="G297" s="10">
        <v>3</v>
      </c>
    </row>
    <row r="298" spans="1:7" ht="20" customHeight="1" x14ac:dyDescent="0.15">
      <c r="A298" s="7">
        <v>29</v>
      </c>
      <c r="B298" s="8">
        <v>2074</v>
      </c>
      <c r="C298" s="9" t="s">
        <v>8</v>
      </c>
      <c r="D298" s="10">
        <v>39310</v>
      </c>
      <c r="E298" s="10">
        <v>3.8</v>
      </c>
      <c r="F298" s="10">
        <v>3.1</v>
      </c>
      <c r="G298" s="10">
        <v>6</v>
      </c>
    </row>
    <row r="299" spans="1:7" ht="20" customHeight="1" x14ac:dyDescent="0.15">
      <c r="A299" s="7">
        <v>26</v>
      </c>
      <c r="B299" s="8">
        <v>1835</v>
      </c>
      <c r="C299" s="9" t="s">
        <v>8</v>
      </c>
      <c r="D299" s="10">
        <v>67736</v>
      </c>
      <c r="E299" s="10">
        <v>3.3</v>
      </c>
      <c r="F299" s="10">
        <v>3.5</v>
      </c>
      <c r="G299" s="10">
        <v>3</v>
      </c>
    </row>
    <row r="300" spans="1:7" ht="20" customHeight="1" x14ac:dyDescent="0.15">
      <c r="A300" s="7">
        <v>28</v>
      </c>
      <c r="B300" s="8">
        <v>1999</v>
      </c>
      <c r="C300" s="9" t="s">
        <v>10</v>
      </c>
      <c r="D300" s="10">
        <v>107502</v>
      </c>
      <c r="E300" s="10">
        <v>3.9</v>
      </c>
      <c r="F300" s="10">
        <v>3.8</v>
      </c>
      <c r="G300" s="10">
        <v>3</v>
      </c>
    </row>
    <row r="301" spans="1:7" ht="20" customHeight="1" x14ac:dyDescent="0.15">
      <c r="A301" s="7">
        <v>28</v>
      </c>
      <c r="B301" s="8">
        <v>1893</v>
      </c>
      <c r="C301" s="9" t="s">
        <v>8</v>
      </c>
      <c r="D301" s="10">
        <v>30293</v>
      </c>
      <c r="E301" s="10">
        <v>3.4</v>
      </c>
      <c r="F301" s="10">
        <v>3.2</v>
      </c>
      <c r="G301" s="10">
        <v>7</v>
      </c>
    </row>
    <row r="302" spans="1:7" ht="20" customHeight="1" x14ac:dyDescent="0.15">
      <c r="A302" s="7">
        <v>30</v>
      </c>
      <c r="B302" s="8">
        <v>2171</v>
      </c>
      <c r="C302" s="9" t="s">
        <v>10</v>
      </c>
      <c r="D302" s="10">
        <v>77054</v>
      </c>
      <c r="E302" s="10">
        <v>4</v>
      </c>
      <c r="F302" s="10">
        <v>3.5</v>
      </c>
      <c r="G302" s="10">
        <v>8</v>
      </c>
    </row>
    <row r="303" spans="1:7" ht="20" customHeight="1" x14ac:dyDescent="0.15">
      <c r="A303" s="7">
        <v>31</v>
      </c>
      <c r="B303" s="8">
        <v>2115</v>
      </c>
      <c r="C303" s="9" t="s">
        <v>10</v>
      </c>
      <c r="D303" s="10">
        <v>100889</v>
      </c>
      <c r="E303" s="10">
        <v>4</v>
      </c>
      <c r="F303" s="10">
        <v>3.7</v>
      </c>
      <c r="G303" s="10">
        <v>4</v>
      </c>
    </row>
    <row r="304" spans="1:7" ht="20" customHeight="1" x14ac:dyDescent="0.15">
      <c r="A304" s="7">
        <v>25</v>
      </c>
      <c r="B304" s="8">
        <v>1816</v>
      </c>
      <c r="C304" s="9" t="s">
        <v>10</v>
      </c>
      <c r="D304" s="10">
        <v>92063</v>
      </c>
      <c r="E304" s="10">
        <v>3.4</v>
      </c>
      <c r="F304" s="10">
        <v>3</v>
      </c>
      <c r="G304" s="10">
        <v>5</v>
      </c>
    </row>
    <row r="305" spans="1:7" ht="20" customHeight="1" x14ac:dyDescent="0.15">
      <c r="A305" s="7">
        <v>29</v>
      </c>
      <c r="B305" s="8">
        <v>2048</v>
      </c>
      <c r="C305" s="9" t="s">
        <v>12</v>
      </c>
      <c r="D305" s="10">
        <v>70458</v>
      </c>
      <c r="E305" s="10">
        <v>3.8</v>
      </c>
      <c r="F305" s="10">
        <v>3.4</v>
      </c>
      <c r="G305" s="10">
        <v>4</v>
      </c>
    </row>
    <row r="306" spans="1:7" ht="20" customHeight="1" x14ac:dyDescent="0.15">
      <c r="A306" s="7">
        <v>32</v>
      </c>
      <c r="B306" s="8">
        <v>2047</v>
      </c>
      <c r="C306" s="9" t="s">
        <v>9</v>
      </c>
      <c r="D306" s="10">
        <v>90475</v>
      </c>
      <c r="E306" s="10">
        <v>4</v>
      </c>
      <c r="F306" s="10">
        <v>3.7</v>
      </c>
      <c r="G306" s="10">
        <v>4</v>
      </c>
    </row>
    <row r="307" spans="1:7" ht="20" customHeight="1" x14ac:dyDescent="0.15">
      <c r="A307" s="7">
        <v>30</v>
      </c>
      <c r="B307" s="8">
        <v>1967</v>
      </c>
      <c r="C307" s="9" t="s">
        <v>13</v>
      </c>
      <c r="D307" s="10">
        <v>24122</v>
      </c>
      <c r="E307" s="10">
        <v>3.7</v>
      </c>
      <c r="F307" s="10">
        <v>3.3</v>
      </c>
      <c r="G307" s="10">
        <v>8</v>
      </c>
    </row>
    <row r="308" spans="1:7" ht="20" customHeight="1" x14ac:dyDescent="0.15">
      <c r="A308" s="7">
        <v>30</v>
      </c>
      <c r="B308" s="8">
        <v>1970</v>
      </c>
      <c r="C308" s="9" t="s">
        <v>8</v>
      </c>
      <c r="D308" s="10">
        <v>48860</v>
      </c>
      <c r="E308" s="10">
        <v>3.8</v>
      </c>
      <c r="F308" s="10">
        <v>3.5</v>
      </c>
      <c r="G308" s="10">
        <v>4</v>
      </c>
    </row>
    <row r="309" spans="1:7" ht="20" customHeight="1" x14ac:dyDescent="0.15">
      <c r="A309" s="7">
        <v>29</v>
      </c>
      <c r="B309" s="8">
        <v>2010</v>
      </c>
      <c r="C309" s="9" t="s">
        <v>9</v>
      </c>
      <c r="D309" s="10">
        <v>72982</v>
      </c>
      <c r="E309" s="10">
        <v>3.7</v>
      </c>
      <c r="F309" s="10">
        <v>3.6</v>
      </c>
      <c r="G309" s="10">
        <v>3</v>
      </c>
    </row>
    <row r="310" spans="1:7" ht="20" customHeight="1" x14ac:dyDescent="0.15">
      <c r="A310" s="7">
        <v>30</v>
      </c>
      <c r="B310" s="8">
        <v>1943</v>
      </c>
      <c r="C310" s="9" t="s">
        <v>8</v>
      </c>
      <c r="D310" s="10">
        <v>56933</v>
      </c>
      <c r="E310" s="10">
        <v>3.6</v>
      </c>
      <c r="F310" s="10">
        <v>3.5</v>
      </c>
      <c r="G310" s="10">
        <v>3</v>
      </c>
    </row>
    <row r="311" spans="1:7" ht="20" customHeight="1" x14ac:dyDescent="0.15">
      <c r="A311" s="7">
        <v>34</v>
      </c>
      <c r="B311" s="8">
        <v>2296</v>
      </c>
      <c r="C311" s="9" t="s">
        <v>11</v>
      </c>
      <c r="D311" s="10">
        <v>61254</v>
      </c>
      <c r="E311" s="10">
        <v>4</v>
      </c>
      <c r="F311" s="10">
        <v>3.7</v>
      </c>
      <c r="G311" s="10">
        <v>4</v>
      </c>
    </row>
    <row r="312" spans="1:7" ht="20" customHeight="1" x14ac:dyDescent="0.15">
      <c r="A312" s="7">
        <v>29</v>
      </c>
      <c r="B312" s="8">
        <v>1966</v>
      </c>
      <c r="C312" s="9" t="s">
        <v>8</v>
      </c>
      <c r="D312" s="10">
        <v>66154</v>
      </c>
      <c r="E312" s="10">
        <v>3.5</v>
      </c>
      <c r="F312" s="10">
        <v>3.4</v>
      </c>
      <c r="G312" s="10">
        <v>4</v>
      </c>
    </row>
    <row r="313" spans="1:7" ht="20" customHeight="1" x14ac:dyDescent="0.15">
      <c r="A313" s="7">
        <v>27</v>
      </c>
      <c r="B313" s="8">
        <v>2014</v>
      </c>
      <c r="C313" s="9" t="s">
        <v>9</v>
      </c>
      <c r="D313" s="10">
        <v>53131</v>
      </c>
      <c r="E313" s="10">
        <v>3.7</v>
      </c>
      <c r="F313" s="10">
        <v>3.5</v>
      </c>
      <c r="G313" s="10">
        <v>3</v>
      </c>
    </row>
    <row r="314" spans="1:7" ht="20" customHeight="1" x14ac:dyDescent="0.15">
      <c r="A314" s="7">
        <v>25</v>
      </c>
      <c r="B314" s="8">
        <v>1729</v>
      </c>
      <c r="C314" s="9" t="s">
        <v>13</v>
      </c>
      <c r="D314" s="10">
        <v>22697</v>
      </c>
      <c r="E314" s="10">
        <v>3.1</v>
      </c>
      <c r="F314" s="10">
        <v>3</v>
      </c>
      <c r="G314" s="10">
        <v>5</v>
      </c>
    </row>
    <row r="315" spans="1:7" ht="20" customHeight="1" x14ac:dyDescent="0.15">
      <c r="A315" s="7">
        <v>28</v>
      </c>
      <c r="B315" s="8">
        <v>1833</v>
      </c>
      <c r="C315" s="9" t="s">
        <v>10</v>
      </c>
      <c r="D315" s="10">
        <v>111333</v>
      </c>
      <c r="E315" s="10">
        <v>3.5</v>
      </c>
      <c r="F315" s="10">
        <v>3.3</v>
      </c>
      <c r="G315" s="10">
        <v>7</v>
      </c>
    </row>
    <row r="316" spans="1:7" ht="20" customHeight="1" x14ac:dyDescent="0.15">
      <c r="A316" s="7">
        <v>27</v>
      </c>
      <c r="B316" s="8">
        <v>1986</v>
      </c>
      <c r="C316" s="9" t="s">
        <v>12</v>
      </c>
      <c r="D316" s="10">
        <v>49942</v>
      </c>
      <c r="E316" s="10">
        <v>3.6</v>
      </c>
      <c r="F316" s="10">
        <v>3.6</v>
      </c>
      <c r="G316" s="10">
        <v>4</v>
      </c>
    </row>
    <row r="317" spans="1:7" ht="20" customHeight="1" x14ac:dyDescent="0.15">
      <c r="A317" s="7">
        <v>25</v>
      </c>
      <c r="B317" s="8">
        <v>1819</v>
      </c>
      <c r="C317" s="9" t="s">
        <v>13</v>
      </c>
      <c r="D317" s="10">
        <v>28525</v>
      </c>
      <c r="E317" s="10">
        <v>3.2</v>
      </c>
      <c r="F317" s="10">
        <v>3</v>
      </c>
      <c r="G317" s="10">
        <v>5</v>
      </c>
    </row>
    <row r="318" spans="1:7" ht="20" customHeight="1" x14ac:dyDescent="0.15">
      <c r="A318" s="7">
        <v>25</v>
      </c>
      <c r="B318" s="8">
        <v>1778</v>
      </c>
      <c r="C318" s="9" t="s">
        <v>12</v>
      </c>
      <c r="D318" s="10">
        <v>81119</v>
      </c>
      <c r="E318" s="10">
        <v>3.3</v>
      </c>
      <c r="F318" s="10">
        <v>3.2</v>
      </c>
      <c r="G318" s="10">
        <v>4</v>
      </c>
    </row>
    <row r="319" spans="1:7" ht="20" customHeight="1" x14ac:dyDescent="0.15">
      <c r="A319" s="7">
        <v>29</v>
      </c>
      <c r="B319" s="8">
        <v>1917</v>
      </c>
      <c r="C319" s="9" t="s">
        <v>8</v>
      </c>
      <c r="D319" s="10">
        <v>46412</v>
      </c>
      <c r="E319" s="10">
        <v>3.7</v>
      </c>
      <c r="F319" s="10">
        <v>3.5</v>
      </c>
      <c r="G319" s="10">
        <v>4</v>
      </c>
    </row>
    <row r="320" spans="1:7" ht="20" customHeight="1" x14ac:dyDescent="0.15">
      <c r="A320" s="7">
        <v>33</v>
      </c>
      <c r="B320" s="8">
        <v>2266</v>
      </c>
      <c r="C320" s="9" t="s">
        <v>12</v>
      </c>
      <c r="D320" s="10">
        <v>95279</v>
      </c>
      <c r="E320" s="10">
        <v>4</v>
      </c>
      <c r="F320" s="10">
        <v>3.6</v>
      </c>
      <c r="G320" s="10">
        <v>5</v>
      </c>
    </row>
    <row r="321" spans="1:7" ht="20" customHeight="1" x14ac:dyDescent="0.15">
      <c r="A321" s="7">
        <v>29</v>
      </c>
      <c r="B321" s="8">
        <v>2023</v>
      </c>
      <c r="C321" s="9" t="s">
        <v>9</v>
      </c>
      <c r="D321" s="10">
        <v>88770</v>
      </c>
      <c r="E321" s="10">
        <v>3.8</v>
      </c>
      <c r="F321" s="10">
        <v>3.7</v>
      </c>
      <c r="G321" s="10">
        <v>3</v>
      </c>
    </row>
    <row r="322" spans="1:7" ht="20" customHeight="1" x14ac:dyDescent="0.15">
      <c r="A322" s="7">
        <v>24</v>
      </c>
      <c r="B322" s="8">
        <v>1781</v>
      </c>
      <c r="C322" s="9" t="s">
        <v>12</v>
      </c>
      <c r="D322" s="10">
        <v>72460</v>
      </c>
      <c r="E322" s="10">
        <v>3.3</v>
      </c>
      <c r="F322" s="10">
        <v>3.1</v>
      </c>
      <c r="G322" s="10">
        <v>7</v>
      </c>
    </row>
    <row r="323" spans="1:7" ht="20" customHeight="1" x14ac:dyDescent="0.15">
      <c r="A323" s="7">
        <v>28</v>
      </c>
      <c r="B323" s="8">
        <v>1932</v>
      </c>
      <c r="C323" s="9" t="s">
        <v>8</v>
      </c>
      <c r="D323" s="10">
        <v>32585</v>
      </c>
      <c r="E323" s="10">
        <v>3.6</v>
      </c>
      <c r="F323" s="10">
        <v>3.1</v>
      </c>
      <c r="G323" s="10">
        <v>7</v>
      </c>
    </row>
    <row r="324" spans="1:7" ht="20" customHeight="1" x14ac:dyDescent="0.15">
      <c r="A324" s="7">
        <v>29</v>
      </c>
      <c r="B324" s="8">
        <v>2003</v>
      </c>
      <c r="C324" s="9" t="s">
        <v>13</v>
      </c>
      <c r="D324" s="10">
        <v>66611</v>
      </c>
      <c r="E324" s="10">
        <v>3.8</v>
      </c>
      <c r="F324" s="10">
        <v>3.4</v>
      </c>
      <c r="G324" s="10">
        <v>6</v>
      </c>
    </row>
    <row r="325" spans="1:7" ht="20" customHeight="1" x14ac:dyDescent="0.15">
      <c r="A325" s="7">
        <v>31</v>
      </c>
      <c r="B325" s="8">
        <v>2125</v>
      </c>
      <c r="C325" s="9" t="s">
        <v>10</v>
      </c>
      <c r="D325" s="10">
        <v>92900</v>
      </c>
      <c r="E325" s="10">
        <v>4</v>
      </c>
      <c r="F325" s="10">
        <v>3.2</v>
      </c>
      <c r="G325" s="10">
        <v>5</v>
      </c>
    </row>
    <row r="326" spans="1:7" ht="20" customHeight="1" x14ac:dyDescent="0.15">
      <c r="A326" s="7">
        <v>27</v>
      </c>
      <c r="B326" s="8">
        <v>1899</v>
      </c>
      <c r="C326" s="9" t="s">
        <v>13</v>
      </c>
      <c r="D326" s="10">
        <v>73054</v>
      </c>
      <c r="E326" s="10">
        <v>3.5</v>
      </c>
      <c r="F326" s="10">
        <v>3.4</v>
      </c>
      <c r="G326" s="10">
        <v>4</v>
      </c>
    </row>
    <row r="327" spans="1:7" ht="20" customHeight="1" x14ac:dyDescent="0.15">
      <c r="A327" s="7">
        <v>28</v>
      </c>
      <c r="B327" s="8">
        <v>1945</v>
      </c>
      <c r="C327" s="9" t="s">
        <v>10</v>
      </c>
      <c r="D327" s="10">
        <v>91741</v>
      </c>
      <c r="E327" s="10">
        <v>3.8</v>
      </c>
      <c r="F327" s="10">
        <v>3.5</v>
      </c>
      <c r="G327" s="10">
        <v>4</v>
      </c>
    </row>
    <row r="328" spans="1:7" ht="20" customHeight="1" x14ac:dyDescent="0.15">
      <c r="A328" s="7">
        <v>28</v>
      </c>
      <c r="B328" s="8">
        <v>1883</v>
      </c>
      <c r="C328" s="9" t="s">
        <v>13</v>
      </c>
      <c r="D328" s="10">
        <v>56567</v>
      </c>
      <c r="E328" s="10">
        <v>3.5</v>
      </c>
      <c r="F328" s="10">
        <v>3.5</v>
      </c>
      <c r="G328" s="10">
        <v>3</v>
      </c>
    </row>
    <row r="329" spans="1:7" ht="20" customHeight="1" x14ac:dyDescent="0.15">
      <c r="A329" s="7">
        <v>28</v>
      </c>
      <c r="B329" s="8">
        <v>1927</v>
      </c>
      <c r="C329" s="9" t="s">
        <v>9</v>
      </c>
      <c r="D329" s="10">
        <v>82803</v>
      </c>
      <c r="E329" s="10">
        <v>3.5</v>
      </c>
      <c r="F329" s="10">
        <v>3.6</v>
      </c>
      <c r="G329" s="10">
        <v>3</v>
      </c>
    </row>
    <row r="330" spans="1:7" ht="20" customHeight="1" x14ac:dyDescent="0.15">
      <c r="A330" s="7">
        <v>29</v>
      </c>
      <c r="B330" s="8">
        <v>1964</v>
      </c>
      <c r="C330" s="9" t="s">
        <v>8</v>
      </c>
      <c r="D330" s="10">
        <v>76164</v>
      </c>
      <c r="E330" s="10">
        <v>3.6</v>
      </c>
      <c r="F330" s="10">
        <v>3.3</v>
      </c>
      <c r="G330" s="10">
        <v>4</v>
      </c>
    </row>
    <row r="331" spans="1:7" ht="20" customHeight="1" x14ac:dyDescent="0.15">
      <c r="A331" s="7">
        <v>28</v>
      </c>
      <c r="B331" s="8">
        <v>1979</v>
      </c>
      <c r="C331" s="9" t="s">
        <v>9</v>
      </c>
      <c r="D331" s="10">
        <v>82767</v>
      </c>
      <c r="E331" s="10">
        <v>3.8</v>
      </c>
      <c r="F331" s="10">
        <v>3.6</v>
      </c>
      <c r="G331" s="10">
        <v>4</v>
      </c>
    </row>
    <row r="332" spans="1:7" ht="20" customHeight="1" x14ac:dyDescent="0.15">
      <c r="A332" s="7">
        <v>28</v>
      </c>
      <c r="B332" s="8">
        <v>1995</v>
      </c>
      <c r="C332" s="9" t="s">
        <v>13</v>
      </c>
      <c r="D332" s="10">
        <v>45634</v>
      </c>
      <c r="E332" s="10">
        <v>3.7</v>
      </c>
      <c r="F332" s="10">
        <v>3.2</v>
      </c>
      <c r="G332" s="10">
        <v>5</v>
      </c>
    </row>
    <row r="333" spans="1:7" ht="20" customHeight="1" x14ac:dyDescent="0.15">
      <c r="A333" s="7">
        <v>27</v>
      </c>
      <c r="B333" s="8">
        <v>1949</v>
      </c>
      <c r="C333" s="9" t="s">
        <v>13</v>
      </c>
      <c r="D333" s="10">
        <v>30833</v>
      </c>
      <c r="E333" s="10">
        <v>3.6</v>
      </c>
      <c r="F333" s="10">
        <v>3.4</v>
      </c>
      <c r="G333" s="10">
        <v>4</v>
      </c>
    </row>
    <row r="334" spans="1:7" ht="20" customHeight="1" x14ac:dyDescent="0.15">
      <c r="A334" s="7">
        <v>26</v>
      </c>
      <c r="B334" s="8">
        <v>1763</v>
      </c>
      <c r="C334" s="9" t="s">
        <v>8</v>
      </c>
      <c r="D334" s="10">
        <v>38095</v>
      </c>
      <c r="E334" s="10">
        <v>3.3</v>
      </c>
      <c r="F334" s="10">
        <v>3.3</v>
      </c>
      <c r="G334" s="10">
        <v>8</v>
      </c>
    </row>
    <row r="335" spans="1:7" ht="20" customHeight="1" x14ac:dyDescent="0.15">
      <c r="A335" s="7">
        <v>28</v>
      </c>
      <c r="B335" s="8">
        <v>2024</v>
      </c>
      <c r="C335" s="9" t="s">
        <v>13</v>
      </c>
      <c r="D335" s="10">
        <v>71050</v>
      </c>
      <c r="E335" s="10">
        <v>3.8</v>
      </c>
      <c r="F335" s="10">
        <v>3.3</v>
      </c>
      <c r="G335" s="10">
        <v>6</v>
      </c>
    </row>
    <row r="336" spans="1:7" ht="20" customHeight="1" x14ac:dyDescent="0.15">
      <c r="A336" s="7">
        <v>34</v>
      </c>
      <c r="B336" s="8">
        <v>2234</v>
      </c>
      <c r="C336" s="9" t="s">
        <v>8</v>
      </c>
      <c r="D336" s="10">
        <v>41676</v>
      </c>
      <c r="E336" s="10">
        <v>4</v>
      </c>
      <c r="F336" s="10">
        <v>3.4</v>
      </c>
      <c r="G336" s="10">
        <v>9</v>
      </c>
    </row>
    <row r="337" spans="1:7" ht="20" customHeight="1" x14ac:dyDescent="0.15">
      <c r="A337" s="7">
        <v>27</v>
      </c>
      <c r="B337" s="8">
        <v>1809</v>
      </c>
      <c r="C337" s="9" t="s">
        <v>12</v>
      </c>
      <c r="D337" s="10">
        <v>52098</v>
      </c>
      <c r="E337" s="10">
        <v>3.3</v>
      </c>
      <c r="F337" s="10">
        <v>3</v>
      </c>
      <c r="G337" s="10">
        <v>9</v>
      </c>
    </row>
    <row r="338" spans="1:7" ht="20" customHeight="1" x14ac:dyDescent="0.15">
      <c r="A338" s="7">
        <v>35</v>
      </c>
      <c r="B338" s="8">
        <v>2278</v>
      </c>
      <c r="C338" s="9" t="s">
        <v>9</v>
      </c>
      <c r="D338" s="10">
        <v>103101</v>
      </c>
      <c r="E338" s="10">
        <v>4</v>
      </c>
      <c r="F338" s="10">
        <v>3.9</v>
      </c>
      <c r="G338" s="10">
        <v>4</v>
      </c>
    </row>
    <row r="339" spans="1:7" ht="20" customHeight="1" x14ac:dyDescent="0.15">
      <c r="A339" s="7">
        <v>31</v>
      </c>
      <c r="B339" s="8">
        <v>2162</v>
      </c>
      <c r="C339" s="9" t="s">
        <v>12</v>
      </c>
      <c r="D339" s="10">
        <v>92781</v>
      </c>
      <c r="E339" s="10">
        <v>4</v>
      </c>
      <c r="F339" s="10">
        <v>3.7</v>
      </c>
      <c r="G339" s="10">
        <v>4</v>
      </c>
    </row>
    <row r="340" spans="1:7" ht="20" customHeight="1" x14ac:dyDescent="0.15">
      <c r="A340" s="7">
        <v>27</v>
      </c>
      <c r="B340" s="8">
        <v>1979</v>
      </c>
      <c r="C340" s="9" t="s">
        <v>13</v>
      </c>
      <c r="D340" s="10">
        <v>69626</v>
      </c>
      <c r="E340" s="10">
        <v>3.7</v>
      </c>
      <c r="F340" s="10">
        <v>3.5</v>
      </c>
      <c r="G340" s="10">
        <v>4</v>
      </c>
    </row>
    <row r="341" spans="1:7" ht="20" customHeight="1" x14ac:dyDescent="0.15">
      <c r="A341" s="7">
        <v>28</v>
      </c>
      <c r="B341" s="8">
        <v>1987</v>
      </c>
      <c r="C341" s="9" t="s">
        <v>13</v>
      </c>
      <c r="D341" s="10">
        <v>68928</v>
      </c>
      <c r="E341" s="10">
        <v>3.7</v>
      </c>
      <c r="F341" s="10">
        <v>3.4</v>
      </c>
      <c r="G341" s="10">
        <v>6</v>
      </c>
    </row>
    <row r="342" spans="1:7" ht="20" customHeight="1" x14ac:dyDescent="0.15">
      <c r="A342" s="7">
        <v>34</v>
      </c>
      <c r="B342" s="8">
        <v>2308</v>
      </c>
      <c r="C342" s="9" t="s">
        <v>11</v>
      </c>
      <c r="D342" s="10">
        <v>108832</v>
      </c>
      <c r="E342" s="10">
        <v>4</v>
      </c>
      <c r="F342" s="10">
        <v>3.9</v>
      </c>
      <c r="G342" s="10">
        <v>4</v>
      </c>
    </row>
    <row r="343" spans="1:7" ht="20" customHeight="1" x14ac:dyDescent="0.15">
      <c r="A343" s="7">
        <v>29</v>
      </c>
      <c r="B343" s="8">
        <v>2026</v>
      </c>
      <c r="C343" s="9" t="s">
        <v>9</v>
      </c>
      <c r="D343" s="10">
        <v>101966</v>
      </c>
      <c r="E343" s="10">
        <v>3.7</v>
      </c>
      <c r="F343" s="10">
        <v>3.5</v>
      </c>
      <c r="G343" s="10">
        <v>5</v>
      </c>
    </row>
    <row r="344" spans="1:7" ht="20" customHeight="1" x14ac:dyDescent="0.15">
      <c r="A344" s="7">
        <v>32</v>
      </c>
      <c r="B344" s="8">
        <v>2186</v>
      </c>
      <c r="C344" s="9" t="s">
        <v>12</v>
      </c>
      <c r="D344" s="10">
        <v>54361</v>
      </c>
      <c r="E344" s="10">
        <v>4</v>
      </c>
      <c r="F344" s="10">
        <v>3.5</v>
      </c>
      <c r="G344" s="10">
        <v>4</v>
      </c>
    </row>
    <row r="345" spans="1:7" ht="20" customHeight="1" x14ac:dyDescent="0.15">
      <c r="A345" s="7">
        <v>29</v>
      </c>
      <c r="B345" s="8">
        <v>2118</v>
      </c>
      <c r="C345" s="9" t="s">
        <v>13</v>
      </c>
      <c r="D345" s="10">
        <v>32963</v>
      </c>
      <c r="E345" s="10">
        <v>3.9</v>
      </c>
      <c r="F345" s="10">
        <v>3.1</v>
      </c>
      <c r="G345" s="10">
        <v>7</v>
      </c>
    </row>
    <row r="346" spans="1:7" ht="20" customHeight="1" x14ac:dyDescent="0.15">
      <c r="A346" s="7">
        <v>33</v>
      </c>
      <c r="B346" s="8">
        <v>2110</v>
      </c>
      <c r="C346" s="9" t="s">
        <v>8</v>
      </c>
      <c r="D346" s="10">
        <v>70819</v>
      </c>
      <c r="E346" s="10">
        <v>4</v>
      </c>
      <c r="F346" s="10">
        <v>3.8</v>
      </c>
      <c r="G346" s="10">
        <v>3</v>
      </c>
    </row>
    <row r="347" spans="1:7" ht="20" customHeight="1" x14ac:dyDescent="0.15">
      <c r="A347" s="7">
        <v>32</v>
      </c>
      <c r="B347" s="8">
        <v>2037</v>
      </c>
      <c r="C347" s="9" t="s">
        <v>8</v>
      </c>
      <c r="D347" s="10">
        <v>84231</v>
      </c>
      <c r="E347" s="10">
        <v>3.9</v>
      </c>
      <c r="F347" s="10">
        <v>3.5</v>
      </c>
      <c r="G347" s="10">
        <v>6</v>
      </c>
    </row>
    <row r="348" spans="1:7" ht="20" customHeight="1" x14ac:dyDescent="0.15">
      <c r="A348" s="7">
        <v>29</v>
      </c>
      <c r="B348" s="8">
        <v>2034</v>
      </c>
      <c r="C348" s="9" t="s">
        <v>9</v>
      </c>
      <c r="D348" s="10">
        <v>58720</v>
      </c>
      <c r="E348" s="10">
        <v>4</v>
      </c>
      <c r="F348" s="10">
        <v>3.6</v>
      </c>
      <c r="G348" s="10">
        <v>5</v>
      </c>
    </row>
    <row r="349" spans="1:7" ht="20" customHeight="1" x14ac:dyDescent="0.15">
      <c r="A349" s="7">
        <v>26</v>
      </c>
      <c r="B349" s="8">
        <v>1883</v>
      </c>
      <c r="C349" s="9" t="s">
        <v>9</v>
      </c>
      <c r="D349" s="10">
        <v>57927</v>
      </c>
      <c r="E349" s="10">
        <v>3.5</v>
      </c>
      <c r="F349" s="10">
        <v>3.4</v>
      </c>
      <c r="G349" s="10">
        <v>4</v>
      </c>
    </row>
    <row r="350" spans="1:7" ht="20" customHeight="1" x14ac:dyDescent="0.15">
      <c r="A350" s="7">
        <v>26</v>
      </c>
      <c r="B350" s="8">
        <v>1830</v>
      </c>
      <c r="C350" s="9" t="s">
        <v>8</v>
      </c>
      <c r="D350" s="10">
        <v>33668</v>
      </c>
      <c r="E350" s="10">
        <v>3.5</v>
      </c>
      <c r="F350" s="10">
        <v>3.5</v>
      </c>
      <c r="G350" s="10">
        <v>4</v>
      </c>
    </row>
    <row r="351" spans="1:7" ht="20" customHeight="1" x14ac:dyDescent="0.15">
      <c r="A351" s="7">
        <v>29</v>
      </c>
      <c r="B351" s="8">
        <v>2080</v>
      </c>
      <c r="C351" s="9" t="s">
        <v>11</v>
      </c>
      <c r="D351" s="10">
        <v>89541</v>
      </c>
      <c r="E351" s="10">
        <v>4</v>
      </c>
      <c r="F351" s="10">
        <v>3.7</v>
      </c>
      <c r="G351" s="10">
        <v>3</v>
      </c>
    </row>
    <row r="352" spans="1:7" ht="20" customHeight="1" x14ac:dyDescent="0.15">
      <c r="A352" s="7">
        <v>29</v>
      </c>
      <c r="B352" s="8">
        <v>2021</v>
      </c>
      <c r="C352" s="9" t="s">
        <v>13</v>
      </c>
      <c r="D352" s="10">
        <v>33392</v>
      </c>
      <c r="E352" s="10">
        <v>3.8</v>
      </c>
      <c r="F352" s="10">
        <v>3.5</v>
      </c>
      <c r="G352" s="10">
        <v>4</v>
      </c>
    </row>
    <row r="353" spans="1:7" ht="20" customHeight="1" x14ac:dyDescent="0.15">
      <c r="A353" s="7">
        <v>28</v>
      </c>
      <c r="B353" s="8">
        <v>2136</v>
      </c>
      <c r="C353" s="9" t="s">
        <v>10</v>
      </c>
      <c r="D353" s="10">
        <v>80213</v>
      </c>
      <c r="E353" s="10">
        <v>4</v>
      </c>
      <c r="F353" s="10">
        <v>3.4</v>
      </c>
      <c r="G353" s="10">
        <v>4</v>
      </c>
    </row>
    <row r="354" spans="1:7" ht="20" customHeight="1" x14ac:dyDescent="0.15">
      <c r="A354" s="7">
        <v>25</v>
      </c>
      <c r="B354" s="8">
        <v>1831</v>
      </c>
      <c r="C354" s="9" t="s">
        <v>10</v>
      </c>
      <c r="D354" s="10">
        <v>74145</v>
      </c>
      <c r="E354" s="10">
        <v>3.4</v>
      </c>
      <c r="F354" s="10">
        <v>3.2</v>
      </c>
      <c r="G354" s="10">
        <v>4</v>
      </c>
    </row>
    <row r="355" spans="1:7" ht="20" customHeight="1" x14ac:dyDescent="0.15">
      <c r="A355" s="7">
        <v>26</v>
      </c>
      <c r="B355" s="8">
        <v>1975</v>
      </c>
      <c r="C355" s="9" t="s">
        <v>13</v>
      </c>
      <c r="D355" s="10">
        <v>37441</v>
      </c>
      <c r="E355" s="10">
        <v>3.5</v>
      </c>
      <c r="F355" s="10">
        <v>2.9</v>
      </c>
      <c r="G355" s="10">
        <v>6</v>
      </c>
    </row>
    <row r="356" spans="1:7" ht="20" customHeight="1" x14ac:dyDescent="0.15">
      <c r="A356" s="7">
        <v>35</v>
      </c>
      <c r="B356" s="8">
        <v>2265</v>
      </c>
      <c r="C356" s="9" t="s">
        <v>9</v>
      </c>
      <c r="D356" s="10">
        <v>79530</v>
      </c>
      <c r="E356" s="10">
        <v>4</v>
      </c>
      <c r="F356" s="10">
        <v>3.7</v>
      </c>
      <c r="G356" s="10">
        <v>7</v>
      </c>
    </row>
    <row r="357" spans="1:7" ht="20" customHeight="1" x14ac:dyDescent="0.15">
      <c r="A357" s="7">
        <v>26</v>
      </c>
      <c r="B357" s="8">
        <v>1963</v>
      </c>
      <c r="C357" s="9" t="s">
        <v>11</v>
      </c>
      <c r="D357" s="10">
        <v>89885</v>
      </c>
      <c r="E357" s="10">
        <v>3.5</v>
      </c>
      <c r="F357" s="10">
        <v>3.2</v>
      </c>
      <c r="G357" s="10">
        <v>4</v>
      </c>
    </row>
    <row r="358" spans="1:7" ht="20" customHeight="1" x14ac:dyDescent="0.15">
      <c r="A358" s="7">
        <v>32</v>
      </c>
      <c r="B358" s="8">
        <v>2251</v>
      </c>
      <c r="C358" s="9" t="s">
        <v>10</v>
      </c>
      <c r="D358" s="10">
        <v>90652</v>
      </c>
      <c r="E358" s="10">
        <v>4</v>
      </c>
      <c r="F358" s="10">
        <v>3.8</v>
      </c>
      <c r="G358" s="10">
        <v>5</v>
      </c>
    </row>
    <row r="359" spans="1:7" ht="20" customHeight="1" x14ac:dyDescent="0.15">
      <c r="A359" s="7">
        <v>28</v>
      </c>
      <c r="B359" s="8">
        <v>1928</v>
      </c>
      <c r="C359" s="9" t="s">
        <v>8</v>
      </c>
      <c r="D359" s="10">
        <v>79511</v>
      </c>
      <c r="E359" s="10">
        <v>3.7</v>
      </c>
      <c r="F359" s="10">
        <v>3.7</v>
      </c>
      <c r="G359" s="10">
        <v>3</v>
      </c>
    </row>
    <row r="360" spans="1:7" ht="20" customHeight="1" x14ac:dyDescent="0.15">
      <c r="A360" s="7">
        <v>24</v>
      </c>
      <c r="B360" s="8">
        <v>1801</v>
      </c>
      <c r="C360" s="9" t="s">
        <v>12</v>
      </c>
      <c r="D360" s="10">
        <v>84588</v>
      </c>
      <c r="E360" s="10">
        <v>3.3</v>
      </c>
      <c r="F360" s="10">
        <v>3.2</v>
      </c>
      <c r="G360" s="10">
        <v>4</v>
      </c>
    </row>
    <row r="361" spans="1:7" ht="20" customHeight="1" x14ac:dyDescent="0.15">
      <c r="A361" s="7">
        <v>30</v>
      </c>
      <c r="B361" s="8">
        <v>2033</v>
      </c>
      <c r="C361" s="9" t="s">
        <v>10</v>
      </c>
      <c r="D361" s="10">
        <v>78168</v>
      </c>
      <c r="E361" s="10">
        <v>3.8</v>
      </c>
      <c r="F361" s="10">
        <v>3.5</v>
      </c>
      <c r="G361" s="10">
        <v>5</v>
      </c>
    </row>
    <row r="362" spans="1:7" ht="20" customHeight="1" x14ac:dyDescent="0.15">
      <c r="A362" s="7">
        <v>32</v>
      </c>
      <c r="B362" s="8">
        <v>2134</v>
      </c>
      <c r="C362" s="9" t="s">
        <v>11</v>
      </c>
      <c r="D362" s="10">
        <v>101832</v>
      </c>
      <c r="E362" s="10">
        <v>4</v>
      </c>
      <c r="F362" s="10">
        <v>3.6</v>
      </c>
      <c r="G362" s="10">
        <v>4</v>
      </c>
    </row>
    <row r="363" spans="1:7" ht="20" customHeight="1" x14ac:dyDescent="0.15">
      <c r="A363" s="7">
        <v>29</v>
      </c>
      <c r="B363" s="8">
        <v>1984</v>
      </c>
      <c r="C363" s="9" t="s">
        <v>13</v>
      </c>
      <c r="D363" s="10">
        <v>54859</v>
      </c>
      <c r="E363" s="10">
        <v>3.8</v>
      </c>
      <c r="F363" s="10">
        <v>3.6</v>
      </c>
      <c r="G363" s="10">
        <v>5</v>
      </c>
    </row>
    <row r="364" spans="1:7" ht="20" customHeight="1" x14ac:dyDescent="0.15">
      <c r="A364" s="7">
        <v>23</v>
      </c>
      <c r="B364" s="8">
        <v>1750</v>
      </c>
      <c r="C364" s="9" t="s">
        <v>13</v>
      </c>
      <c r="D364" s="10">
        <v>45059</v>
      </c>
      <c r="E364" s="10">
        <v>3.1</v>
      </c>
      <c r="F364" s="10">
        <v>2.9</v>
      </c>
      <c r="G364" s="10">
        <v>6</v>
      </c>
    </row>
    <row r="365" spans="1:7" ht="20" customHeight="1" x14ac:dyDescent="0.15">
      <c r="A365" s="7">
        <v>27</v>
      </c>
      <c r="B365" s="8">
        <v>1909</v>
      </c>
      <c r="C365" s="9" t="s">
        <v>12</v>
      </c>
      <c r="D365" s="10">
        <v>50764</v>
      </c>
      <c r="E365" s="10">
        <v>3.5</v>
      </c>
      <c r="F365" s="10">
        <v>3.2</v>
      </c>
      <c r="G365" s="10">
        <v>6</v>
      </c>
    </row>
    <row r="366" spans="1:7" ht="20" customHeight="1" x14ac:dyDescent="0.15">
      <c r="A366" s="7">
        <v>29</v>
      </c>
      <c r="B366" s="8">
        <v>1985</v>
      </c>
      <c r="C366" s="9" t="s">
        <v>9</v>
      </c>
      <c r="D366" s="10">
        <v>83925</v>
      </c>
      <c r="E366" s="10">
        <v>3.6</v>
      </c>
      <c r="F366" s="10">
        <v>3.5</v>
      </c>
      <c r="G366" s="10">
        <v>6</v>
      </c>
    </row>
    <row r="367" spans="1:7" ht="20" customHeight="1" x14ac:dyDescent="0.15">
      <c r="A367" s="7">
        <v>29</v>
      </c>
      <c r="B367" s="8">
        <v>2086</v>
      </c>
      <c r="C367" s="9" t="s">
        <v>10</v>
      </c>
      <c r="D367" s="10">
        <v>82881</v>
      </c>
      <c r="E367" s="10">
        <v>4</v>
      </c>
      <c r="F367" s="10">
        <v>3.2</v>
      </c>
      <c r="G367" s="10">
        <v>5</v>
      </c>
    </row>
    <row r="368" spans="1:7" ht="20" customHeight="1" x14ac:dyDescent="0.15">
      <c r="A368" s="7">
        <v>27</v>
      </c>
      <c r="B368" s="8">
        <v>1896</v>
      </c>
      <c r="C368" s="9" t="s">
        <v>12</v>
      </c>
      <c r="D368" s="10">
        <v>71634</v>
      </c>
      <c r="E368" s="10">
        <v>3.5</v>
      </c>
      <c r="F368" s="10">
        <v>3.2</v>
      </c>
      <c r="G368" s="10">
        <v>4</v>
      </c>
    </row>
    <row r="369" spans="1:7" ht="20" customHeight="1" x14ac:dyDescent="0.15">
      <c r="A369" s="7">
        <v>34</v>
      </c>
      <c r="B369" s="8">
        <v>2358</v>
      </c>
      <c r="C369" s="9" t="s">
        <v>9</v>
      </c>
      <c r="D369" s="10">
        <v>83577</v>
      </c>
      <c r="E369" s="10">
        <v>4</v>
      </c>
      <c r="F369" s="10">
        <v>3.6</v>
      </c>
      <c r="G369" s="10">
        <v>4</v>
      </c>
    </row>
    <row r="370" spans="1:7" ht="20" customHeight="1" x14ac:dyDescent="0.15">
      <c r="A370" s="7">
        <v>28</v>
      </c>
      <c r="B370" s="8">
        <v>2097</v>
      </c>
      <c r="C370" s="9" t="s">
        <v>11</v>
      </c>
      <c r="D370" s="10">
        <v>124470</v>
      </c>
      <c r="E370" s="10">
        <v>3.9</v>
      </c>
      <c r="F370" s="10">
        <v>3.6</v>
      </c>
      <c r="G370" s="10">
        <v>7</v>
      </c>
    </row>
    <row r="371" spans="1:7" ht="20" customHeight="1" x14ac:dyDescent="0.15">
      <c r="A371" s="7">
        <v>28</v>
      </c>
      <c r="B371" s="8">
        <v>1988</v>
      </c>
      <c r="C371" s="9" t="s">
        <v>12</v>
      </c>
      <c r="D371" s="10">
        <v>57703</v>
      </c>
      <c r="E371" s="10">
        <v>3.8</v>
      </c>
      <c r="F371" s="10">
        <v>3.3</v>
      </c>
      <c r="G371" s="10">
        <v>4</v>
      </c>
    </row>
    <row r="372" spans="1:7" ht="20" customHeight="1" x14ac:dyDescent="0.15">
      <c r="A372" s="7">
        <v>28</v>
      </c>
      <c r="B372" s="8">
        <v>2078</v>
      </c>
      <c r="C372" s="9" t="s">
        <v>12</v>
      </c>
      <c r="D372" s="10">
        <v>91873</v>
      </c>
      <c r="E372" s="10">
        <v>3.9</v>
      </c>
      <c r="F372" s="10">
        <v>3.5</v>
      </c>
      <c r="G372" s="10">
        <v>5</v>
      </c>
    </row>
    <row r="373" spans="1:7" ht="20" customHeight="1" x14ac:dyDescent="0.15">
      <c r="A373" s="7">
        <v>27</v>
      </c>
      <c r="B373" s="8">
        <v>1884</v>
      </c>
      <c r="C373" s="9" t="s">
        <v>13</v>
      </c>
      <c r="D373" s="10">
        <v>22932</v>
      </c>
      <c r="E373" s="10">
        <v>3.6</v>
      </c>
      <c r="F373" s="10">
        <v>3</v>
      </c>
      <c r="G373" s="10">
        <v>5</v>
      </c>
    </row>
    <row r="374" spans="1:7" ht="20" customHeight="1" x14ac:dyDescent="0.15">
      <c r="A374" s="7">
        <v>25</v>
      </c>
      <c r="B374" s="8">
        <v>1892</v>
      </c>
      <c r="C374" s="9" t="s">
        <v>10</v>
      </c>
      <c r="D374" s="10">
        <v>72725</v>
      </c>
      <c r="E374" s="10">
        <v>3.4</v>
      </c>
      <c r="F374" s="10">
        <v>3.3</v>
      </c>
      <c r="G374" s="10">
        <v>4</v>
      </c>
    </row>
    <row r="375" spans="1:7" ht="20" customHeight="1" x14ac:dyDescent="0.15">
      <c r="A375" s="7">
        <v>27</v>
      </c>
      <c r="B375" s="8">
        <v>1973</v>
      </c>
      <c r="C375" s="9" t="s">
        <v>12</v>
      </c>
      <c r="D375" s="10">
        <v>82813</v>
      </c>
      <c r="E375" s="10">
        <v>3.5</v>
      </c>
      <c r="F375" s="10">
        <v>3.3</v>
      </c>
      <c r="G375" s="10">
        <v>4</v>
      </c>
    </row>
    <row r="376" spans="1:7" ht="20" customHeight="1" x14ac:dyDescent="0.15">
      <c r="A376" s="7">
        <v>28</v>
      </c>
      <c r="B376" s="8">
        <v>2064</v>
      </c>
      <c r="C376" s="9" t="s">
        <v>12</v>
      </c>
      <c r="D376" s="10">
        <v>70783</v>
      </c>
      <c r="E376" s="10">
        <v>3.8</v>
      </c>
      <c r="F376" s="10">
        <v>3.5</v>
      </c>
      <c r="G376" s="10">
        <v>4</v>
      </c>
    </row>
    <row r="377" spans="1:7" ht="20" customHeight="1" x14ac:dyDescent="0.15">
      <c r="A377" s="7">
        <v>27</v>
      </c>
      <c r="B377" s="8">
        <v>1882</v>
      </c>
      <c r="C377" s="9" t="s">
        <v>9</v>
      </c>
      <c r="D377" s="10">
        <v>67599</v>
      </c>
      <c r="E377" s="10">
        <v>3.5</v>
      </c>
      <c r="F377" s="10">
        <v>3.3</v>
      </c>
      <c r="G377" s="10">
        <v>4</v>
      </c>
    </row>
    <row r="378" spans="1:7" ht="20" customHeight="1" x14ac:dyDescent="0.15">
      <c r="A378" s="7">
        <v>30</v>
      </c>
      <c r="B378" s="8">
        <v>2055</v>
      </c>
      <c r="C378" s="9" t="s">
        <v>12</v>
      </c>
      <c r="D378" s="10">
        <v>84318</v>
      </c>
      <c r="E378" s="10">
        <v>4</v>
      </c>
      <c r="F378" s="10">
        <v>3.5</v>
      </c>
      <c r="G378" s="10">
        <v>4</v>
      </c>
    </row>
    <row r="379" spans="1:7" ht="20" customHeight="1" x14ac:dyDescent="0.15">
      <c r="A379" s="7">
        <v>34</v>
      </c>
      <c r="B379" s="8">
        <v>2142</v>
      </c>
      <c r="C379" s="9" t="s">
        <v>13</v>
      </c>
      <c r="D379" s="10">
        <v>32371</v>
      </c>
      <c r="E379" s="10">
        <v>4</v>
      </c>
      <c r="F379" s="10">
        <v>3.5</v>
      </c>
      <c r="G379" s="10">
        <v>5</v>
      </c>
    </row>
    <row r="380" spans="1:7" ht="20" customHeight="1" x14ac:dyDescent="0.15">
      <c r="A380" s="7">
        <v>27</v>
      </c>
      <c r="B380" s="8">
        <v>1950</v>
      </c>
      <c r="C380" s="9" t="s">
        <v>8</v>
      </c>
      <c r="D380" s="10">
        <v>89155</v>
      </c>
      <c r="E380" s="10">
        <v>3.5</v>
      </c>
      <c r="F380" s="10">
        <v>3.2</v>
      </c>
      <c r="G380" s="10">
        <v>7</v>
      </c>
    </row>
    <row r="381" spans="1:7" ht="20" customHeight="1" x14ac:dyDescent="0.15">
      <c r="A381" s="7">
        <v>30</v>
      </c>
      <c r="B381" s="8">
        <v>2204</v>
      </c>
      <c r="C381" s="9" t="s">
        <v>12</v>
      </c>
      <c r="D381" s="10">
        <v>85745</v>
      </c>
      <c r="E381" s="10">
        <v>4</v>
      </c>
      <c r="F381" s="10">
        <v>3.4</v>
      </c>
      <c r="G381" s="10">
        <v>6</v>
      </c>
    </row>
    <row r="382" spans="1:7" ht="20" customHeight="1" x14ac:dyDescent="0.15">
      <c r="A382" s="7">
        <v>29</v>
      </c>
      <c r="B382" s="8">
        <v>2056</v>
      </c>
      <c r="C382" s="9" t="s">
        <v>13</v>
      </c>
      <c r="D382" s="10">
        <v>45521</v>
      </c>
      <c r="E382" s="10">
        <v>3.8</v>
      </c>
      <c r="F382" s="10">
        <v>3.2</v>
      </c>
      <c r="G382" s="10">
        <v>5</v>
      </c>
    </row>
    <row r="383" spans="1:7" ht="20" customHeight="1" x14ac:dyDescent="0.15">
      <c r="A383" s="7">
        <v>27</v>
      </c>
      <c r="B383" s="8">
        <v>1873</v>
      </c>
      <c r="C383" s="9" t="s">
        <v>12</v>
      </c>
      <c r="D383" s="10">
        <v>86540</v>
      </c>
      <c r="E383" s="10">
        <v>3.5</v>
      </c>
      <c r="F383" s="10">
        <v>3.3</v>
      </c>
      <c r="G383" s="10">
        <v>5</v>
      </c>
    </row>
    <row r="384" spans="1:7" ht="20" customHeight="1" x14ac:dyDescent="0.15">
      <c r="A384" s="7">
        <v>26</v>
      </c>
      <c r="B384" s="8">
        <v>1919</v>
      </c>
      <c r="C384" s="9" t="s">
        <v>13</v>
      </c>
      <c r="D384" s="10">
        <v>63216</v>
      </c>
      <c r="E384" s="10">
        <v>3.5</v>
      </c>
      <c r="F384" s="10">
        <v>3.5</v>
      </c>
      <c r="G384" s="10">
        <v>4</v>
      </c>
    </row>
    <row r="385" spans="1:7" ht="20" customHeight="1" x14ac:dyDescent="0.15">
      <c r="A385" s="7">
        <v>33</v>
      </c>
      <c r="B385" s="8">
        <v>2198</v>
      </c>
      <c r="C385" s="9" t="s">
        <v>10</v>
      </c>
      <c r="D385" s="10">
        <v>107353</v>
      </c>
      <c r="E385" s="10">
        <v>4</v>
      </c>
      <c r="F385" s="10">
        <v>3.6</v>
      </c>
      <c r="G385" s="10">
        <v>5</v>
      </c>
    </row>
    <row r="386" spans="1:7" ht="20" customHeight="1" x14ac:dyDescent="0.15">
      <c r="A386" s="7">
        <v>27</v>
      </c>
      <c r="B386" s="8">
        <v>1989</v>
      </c>
      <c r="C386" s="9" t="s">
        <v>10</v>
      </c>
      <c r="D386" s="10">
        <v>71910</v>
      </c>
      <c r="E386" s="10">
        <v>3.8</v>
      </c>
      <c r="F386" s="10">
        <v>3.5</v>
      </c>
      <c r="G386" s="10">
        <v>3</v>
      </c>
    </row>
    <row r="387" spans="1:7" ht="20" customHeight="1" x14ac:dyDescent="0.15">
      <c r="A387" s="7">
        <v>26</v>
      </c>
      <c r="B387" s="8">
        <v>1882</v>
      </c>
      <c r="C387" s="9" t="s">
        <v>13</v>
      </c>
      <c r="D387" s="10">
        <v>55525</v>
      </c>
      <c r="E387" s="10">
        <v>3.4</v>
      </c>
      <c r="F387" s="10">
        <v>3.1</v>
      </c>
      <c r="G387" s="10">
        <v>5</v>
      </c>
    </row>
    <row r="388" spans="1:7" ht="20" customHeight="1" x14ac:dyDescent="0.15">
      <c r="A388" s="7">
        <v>32</v>
      </c>
      <c r="B388" s="8">
        <v>2090</v>
      </c>
      <c r="C388" s="9" t="s">
        <v>10</v>
      </c>
      <c r="D388" s="10">
        <v>94402</v>
      </c>
      <c r="E388" s="10">
        <v>4</v>
      </c>
      <c r="F388" s="10">
        <v>3.7</v>
      </c>
      <c r="G388" s="10">
        <v>3</v>
      </c>
    </row>
    <row r="389" spans="1:7" ht="20" customHeight="1" x14ac:dyDescent="0.15">
      <c r="A389" s="7">
        <v>27</v>
      </c>
      <c r="B389" s="8">
        <v>1895</v>
      </c>
      <c r="C389" s="9" t="s">
        <v>8</v>
      </c>
      <c r="D389" s="10">
        <v>56359</v>
      </c>
      <c r="E389" s="10">
        <v>3.6</v>
      </c>
      <c r="F389" s="10">
        <v>3.3</v>
      </c>
      <c r="G389" s="10">
        <v>4</v>
      </c>
    </row>
    <row r="390" spans="1:7" ht="20" customHeight="1" x14ac:dyDescent="0.15">
      <c r="A390" s="7">
        <v>25</v>
      </c>
      <c r="B390" s="8">
        <v>1708</v>
      </c>
      <c r="C390" s="9" t="s">
        <v>12</v>
      </c>
      <c r="D390" s="10">
        <v>47134</v>
      </c>
      <c r="E390" s="10">
        <v>3.2</v>
      </c>
      <c r="F390" s="10">
        <v>3</v>
      </c>
      <c r="G390" s="10">
        <v>5</v>
      </c>
    </row>
    <row r="391" spans="1:7" ht="20" customHeight="1" x14ac:dyDescent="0.15">
      <c r="A391" s="7">
        <v>28</v>
      </c>
      <c r="B391" s="8">
        <v>1933</v>
      </c>
      <c r="C391" s="9" t="s">
        <v>8</v>
      </c>
      <c r="D391" s="10">
        <v>44433</v>
      </c>
      <c r="E391" s="10">
        <v>3.7</v>
      </c>
      <c r="F391" s="10">
        <v>3.1</v>
      </c>
      <c r="G391" s="10">
        <v>8</v>
      </c>
    </row>
    <row r="392" spans="1:7" ht="20" customHeight="1" x14ac:dyDescent="0.15">
      <c r="A392" s="7">
        <v>31</v>
      </c>
      <c r="B392" s="8">
        <v>2178</v>
      </c>
      <c r="C392" s="9" t="s">
        <v>8</v>
      </c>
      <c r="D392" s="10">
        <v>63953</v>
      </c>
      <c r="E392" s="10">
        <v>4</v>
      </c>
      <c r="F392" s="10">
        <v>3.6</v>
      </c>
      <c r="G392" s="10">
        <v>4</v>
      </c>
    </row>
    <row r="393" spans="1:7" ht="20" customHeight="1" x14ac:dyDescent="0.15">
      <c r="A393" s="7">
        <v>23</v>
      </c>
      <c r="B393" s="8">
        <v>1772</v>
      </c>
      <c r="C393" s="9" t="s">
        <v>12</v>
      </c>
      <c r="D393" s="10">
        <v>62215</v>
      </c>
      <c r="E393" s="10">
        <v>3.2</v>
      </c>
      <c r="F393" s="10">
        <v>3.3</v>
      </c>
      <c r="G393" s="10">
        <v>3</v>
      </c>
    </row>
    <row r="394" spans="1:7" ht="20" customHeight="1" x14ac:dyDescent="0.15">
      <c r="A394" s="7">
        <v>28</v>
      </c>
      <c r="B394" s="8">
        <v>1976</v>
      </c>
      <c r="C394" s="9" t="s">
        <v>8</v>
      </c>
      <c r="D394" s="10">
        <v>44273</v>
      </c>
      <c r="E394" s="10">
        <v>3.7</v>
      </c>
      <c r="F394" s="10">
        <v>3.4</v>
      </c>
      <c r="G394" s="10">
        <v>5</v>
      </c>
    </row>
    <row r="395" spans="1:7" ht="20" customHeight="1" x14ac:dyDescent="0.15">
      <c r="A395" s="7">
        <v>30</v>
      </c>
      <c r="B395" s="8">
        <v>2046</v>
      </c>
      <c r="C395" s="9" t="s">
        <v>8</v>
      </c>
      <c r="D395" s="10">
        <v>61291</v>
      </c>
      <c r="E395" s="10">
        <v>3.8</v>
      </c>
      <c r="F395" s="10">
        <v>3.5</v>
      </c>
      <c r="G395" s="10">
        <v>4</v>
      </c>
    </row>
    <row r="396" spans="1:7" ht="20" customHeight="1" x14ac:dyDescent="0.15">
      <c r="A396" s="7">
        <v>29</v>
      </c>
      <c r="B396" s="8">
        <v>1972</v>
      </c>
      <c r="C396" s="9" t="s">
        <v>13</v>
      </c>
      <c r="D396" s="10">
        <v>57891</v>
      </c>
      <c r="E396" s="10">
        <v>3.8</v>
      </c>
      <c r="F396" s="10">
        <v>3.4</v>
      </c>
      <c r="G396" s="10">
        <v>4</v>
      </c>
    </row>
    <row r="397" spans="1:7" ht="20" customHeight="1" x14ac:dyDescent="0.15">
      <c r="A397" s="7">
        <v>30</v>
      </c>
      <c r="B397" s="8">
        <v>2014</v>
      </c>
      <c r="C397" s="9" t="s">
        <v>9</v>
      </c>
      <c r="D397" s="10">
        <v>57454</v>
      </c>
      <c r="E397" s="10">
        <v>4</v>
      </c>
      <c r="F397" s="10">
        <v>3.1</v>
      </c>
      <c r="G397" s="10">
        <v>6</v>
      </c>
    </row>
    <row r="398" spans="1:7" ht="20" customHeight="1" x14ac:dyDescent="0.15">
      <c r="A398" s="7">
        <v>31</v>
      </c>
      <c r="B398" s="8">
        <v>2180</v>
      </c>
      <c r="C398" s="9" t="s">
        <v>10</v>
      </c>
      <c r="D398" s="10">
        <v>54502</v>
      </c>
      <c r="E398" s="10">
        <v>4</v>
      </c>
      <c r="F398" s="10">
        <v>3.3</v>
      </c>
      <c r="G398" s="10">
        <v>4</v>
      </c>
    </row>
    <row r="399" spans="1:7" ht="20" customHeight="1" x14ac:dyDescent="0.15">
      <c r="A399" s="7">
        <v>34</v>
      </c>
      <c r="B399" s="8">
        <v>2342</v>
      </c>
      <c r="C399" s="9" t="s">
        <v>10</v>
      </c>
      <c r="D399" s="10">
        <v>98469</v>
      </c>
      <c r="E399" s="10">
        <v>4</v>
      </c>
      <c r="F399" s="10">
        <v>3.3</v>
      </c>
      <c r="G399" s="10">
        <v>5</v>
      </c>
    </row>
    <row r="400" spans="1:7" ht="20" customHeight="1" x14ac:dyDescent="0.15">
      <c r="A400" s="7">
        <v>35</v>
      </c>
      <c r="B400" s="8">
        <v>2290</v>
      </c>
      <c r="C400" s="9" t="s">
        <v>10</v>
      </c>
      <c r="D400" s="10">
        <v>70541</v>
      </c>
      <c r="E400" s="10">
        <v>4</v>
      </c>
      <c r="F400" s="10">
        <v>3.9</v>
      </c>
      <c r="G400" s="10">
        <v>6</v>
      </c>
    </row>
    <row r="401" spans="1:7" ht="20" customHeight="1" x14ac:dyDescent="0.15">
      <c r="A401" s="7">
        <v>24</v>
      </c>
      <c r="B401" s="8">
        <v>1715</v>
      </c>
      <c r="C401" s="9" t="s">
        <v>9</v>
      </c>
      <c r="D401" s="10">
        <v>82959</v>
      </c>
      <c r="E401" s="10">
        <v>3</v>
      </c>
      <c r="F401" s="10">
        <v>3.1</v>
      </c>
      <c r="G401" s="10">
        <v>5</v>
      </c>
    </row>
    <row r="402" spans="1:7" ht="20" customHeight="1" x14ac:dyDescent="0.15">
      <c r="A402" s="7">
        <v>29</v>
      </c>
      <c r="B402" s="8">
        <v>1952</v>
      </c>
      <c r="C402" s="9" t="s">
        <v>12</v>
      </c>
      <c r="D402" s="10">
        <v>70871</v>
      </c>
      <c r="E402" s="10">
        <v>3.7</v>
      </c>
      <c r="F402" s="10">
        <v>3.5</v>
      </c>
      <c r="G402" s="10">
        <v>4</v>
      </c>
    </row>
    <row r="403" spans="1:7" ht="20" customHeight="1" x14ac:dyDescent="0.15">
      <c r="A403" s="7">
        <v>31</v>
      </c>
      <c r="B403" s="8">
        <v>2106</v>
      </c>
      <c r="C403" s="9" t="s">
        <v>8</v>
      </c>
      <c r="D403" s="10">
        <v>57191</v>
      </c>
      <c r="E403" s="10">
        <v>4</v>
      </c>
      <c r="F403" s="10">
        <v>3</v>
      </c>
      <c r="G403" s="10">
        <v>7</v>
      </c>
    </row>
    <row r="404" spans="1:7" ht="20" customHeight="1" x14ac:dyDescent="0.15">
      <c r="A404" s="7">
        <v>29</v>
      </c>
      <c r="B404" s="8">
        <v>2018</v>
      </c>
      <c r="C404" s="9" t="s">
        <v>13</v>
      </c>
      <c r="D404" s="10">
        <v>52651</v>
      </c>
      <c r="E404" s="10">
        <v>3.9</v>
      </c>
      <c r="F404" s="10">
        <v>3.4</v>
      </c>
      <c r="G404" s="10">
        <v>6</v>
      </c>
    </row>
    <row r="405" spans="1:7" ht="20" customHeight="1" x14ac:dyDescent="0.15">
      <c r="A405" s="7">
        <v>25</v>
      </c>
      <c r="B405" s="8">
        <v>1856</v>
      </c>
      <c r="C405" s="9" t="s">
        <v>12</v>
      </c>
      <c r="D405" s="10">
        <v>76085</v>
      </c>
      <c r="E405" s="10">
        <v>3.5</v>
      </c>
      <c r="F405" s="10">
        <v>3.6</v>
      </c>
      <c r="G405" s="10">
        <v>3</v>
      </c>
    </row>
    <row r="406" spans="1:7" ht="20" customHeight="1" x14ac:dyDescent="0.15">
      <c r="A406" s="7">
        <v>29</v>
      </c>
      <c r="B406" s="8">
        <v>2101</v>
      </c>
      <c r="C406" s="9" t="s">
        <v>9</v>
      </c>
      <c r="D406" s="10">
        <v>39594</v>
      </c>
      <c r="E406" s="10">
        <v>3.9</v>
      </c>
      <c r="F406" s="10">
        <v>3.5</v>
      </c>
      <c r="G406" s="10">
        <v>4</v>
      </c>
    </row>
    <row r="407" spans="1:7" ht="20" customHeight="1" x14ac:dyDescent="0.15">
      <c r="A407" s="7">
        <v>31</v>
      </c>
      <c r="B407" s="8">
        <v>2152</v>
      </c>
      <c r="C407" s="9" t="s">
        <v>9</v>
      </c>
      <c r="D407" s="10">
        <v>88339</v>
      </c>
      <c r="E407" s="10">
        <v>4</v>
      </c>
      <c r="F407" s="10">
        <v>3.4</v>
      </c>
      <c r="G407" s="10">
        <v>7</v>
      </c>
    </row>
    <row r="408" spans="1:7" ht="20" customHeight="1" x14ac:dyDescent="0.15">
      <c r="A408" s="7">
        <v>33</v>
      </c>
      <c r="B408" s="8">
        <v>2217</v>
      </c>
      <c r="C408" s="9" t="s">
        <v>12</v>
      </c>
      <c r="D408" s="10">
        <v>79005</v>
      </c>
      <c r="E408" s="10">
        <v>4</v>
      </c>
      <c r="F408" s="10">
        <v>3.5</v>
      </c>
      <c r="G408" s="10">
        <v>4</v>
      </c>
    </row>
    <row r="409" spans="1:7" ht="20" customHeight="1" x14ac:dyDescent="0.15">
      <c r="A409" s="7">
        <v>32</v>
      </c>
      <c r="B409" s="8">
        <v>2077</v>
      </c>
      <c r="C409" s="9" t="s">
        <v>8</v>
      </c>
      <c r="D409" s="10">
        <v>62571</v>
      </c>
      <c r="E409" s="10">
        <v>4</v>
      </c>
      <c r="F409" s="10">
        <v>3.2</v>
      </c>
      <c r="G409" s="10">
        <v>5</v>
      </c>
    </row>
    <row r="410" spans="1:7" ht="20" customHeight="1" x14ac:dyDescent="0.15">
      <c r="A410" s="7">
        <v>30</v>
      </c>
      <c r="B410" s="8">
        <v>2138</v>
      </c>
      <c r="C410" s="9" t="s">
        <v>12</v>
      </c>
      <c r="D410" s="10">
        <v>78231</v>
      </c>
      <c r="E410" s="10">
        <v>4</v>
      </c>
      <c r="F410" s="10">
        <v>3.5</v>
      </c>
      <c r="G410" s="10">
        <v>4</v>
      </c>
    </row>
    <row r="411" spans="1:7" ht="20" customHeight="1" x14ac:dyDescent="0.15">
      <c r="A411" s="7">
        <v>31</v>
      </c>
      <c r="B411" s="8">
        <v>2138</v>
      </c>
      <c r="C411" s="9" t="s">
        <v>10</v>
      </c>
      <c r="D411" s="10">
        <v>69281</v>
      </c>
      <c r="E411" s="10">
        <v>4</v>
      </c>
      <c r="F411" s="10">
        <v>3.2</v>
      </c>
      <c r="G411" s="10">
        <v>5</v>
      </c>
    </row>
    <row r="412" spans="1:7" ht="20" customHeight="1" x14ac:dyDescent="0.15">
      <c r="A412" s="7">
        <v>27</v>
      </c>
      <c r="B412" s="8">
        <v>1875</v>
      </c>
      <c r="C412" s="9" t="s">
        <v>13</v>
      </c>
      <c r="D412" s="10">
        <v>39808</v>
      </c>
      <c r="E412" s="10">
        <v>3.5</v>
      </c>
      <c r="F412" s="10">
        <v>3.3</v>
      </c>
      <c r="G412" s="10">
        <v>5</v>
      </c>
    </row>
    <row r="413" spans="1:7" ht="20" customHeight="1" x14ac:dyDescent="0.15">
      <c r="A413" s="7">
        <v>29</v>
      </c>
      <c r="B413" s="8">
        <v>1967</v>
      </c>
      <c r="C413" s="9" t="s">
        <v>9</v>
      </c>
      <c r="D413" s="10">
        <v>76076</v>
      </c>
      <c r="E413" s="10">
        <v>3.8</v>
      </c>
      <c r="F413" s="10">
        <v>3.6</v>
      </c>
      <c r="G413" s="10">
        <v>6</v>
      </c>
    </row>
    <row r="414" spans="1:7" ht="20" customHeight="1" x14ac:dyDescent="0.15">
      <c r="A414" s="7">
        <v>28</v>
      </c>
      <c r="B414" s="8">
        <v>1945</v>
      </c>
      <c r="C414" s="9" t="s">
        <v>8</v>
      </c>
      <c r="D414" s="10">
        <v>59708</v>
      </c>
      <c r="E414" s="10">
        <v>3.4</v>
      </c>
      <c r="F414" s="10">
        <v>3.6</v>
      </c>
      <c r="G414" s="10">
        <v>5</v>
      </c>
    </row>
    <row r="415" spans="1:7" ht="20" customHeight="1" x14ac:dyDescent="0.15">
      <c r="A415" s="7">
        <v>29</v>
      </c>
      <c r="B415" s="8">
        <v>2124</v>
      </c>
      <c r="C415" s="9" t="s">
        <v>12</v>
      </c>
      <c r="D415" s="10">
        <v>92570</v>
      </c>
      <c r="E415" s="10">
        <v>4</v>
      </c>
      <c r="F415" s="10">
        <v>3.5</v>
      </c>
      <c r="G415" s="10">
        <v>6</v>
      </c>
    </row>
    <row r="416" spans="1:7" ht="20" customHeight="1" x14ac:dyDescent="0.15">
      <c r="A416" s="7">
        <v>27</v>
      </c>
      <c r="B416" s="8">
        <v>1800</v>
      </c>
      <c r="C416" s="9" t="s">
        <v>8</v>
      </c>
      <c r="D416" s="10">
        <v>55685</v>
      </c>
      <c r="E416" s="10">
        <v>3.4</v>
      </c>
      <c r="F416" s="10">
        <v>3</v>
      </c>
      <c r="G416" s="10">
        <v>5</v>
      </c>
    </row>
    <row r="417" spans="1:7" ht="20" customHeight="1" x14ac:dyDescent="0.15">
      <c r="A417" s="7">
        <v>29</v>
      </c>
      <c r="B417" s="8">
        <v>1956</v>
      </c>
      <c r="C417" s="9" t="s">
        <v>10</v>
      </c>
      <c r="D417" s="10">
        <v>84773</v>
      </c>
      <c r="E417" s="10">
        <v>3.7</v>
      </c>
      <c r="F417" s="10">
        <v>3.3</v>
      </c>
      <c r="G417" s="10">
        <v>7</v>
      </c>
    </row>
    <row r="418" spans="1:7" ht="20" customHeight="1" x14ac:dyDescent="0.15">
      <c r="A418" s="7">
        <v>29</v>
      </c>
      <c r="B418" s="8">
        <v>2059</v>
      </c>
      <c r="C418" s="9" t="s">
        <v>10</v>
      </c>
      <c r="D418" s="10">
        <v>66884</v>
      </c>
      <c r="E418" s="10">
        <v>3.9</v>
      </c>
      <c r="F418" s="10">
        <v>3.3</v>
      </c>
      <c r="G418" s="10">
        <v>5</v>
      </c>
    </row>
    <row r="419" spans="1:7" ht="20" customHeight="1" x14ac:dyDescent="0.15">
      <c r="A419" s="7">
        <v>29</v>
      </c>
      <c r="B419" s="8">
        <v>2114</v>
      </c>
      <c r="C419" s="9" t="s">
        <v>10</v>
      </c>
      <c r="D419" s="10">
        <v>100011</v>
      </c>
      <c r="E419" s="10">
        <v>4</v>
      </c>
      <c r="F419" s="10">
        <v>3.7</v>
      </c>
      <c r="G419" s="10">
        <v>7</v>
      </c>
    </row>
    <row r="420" spans="1:7" ht="20" customHeight="1" x14ac:dyDescent="0.15">
      <c r="A420" s="7">
        <v>28</v>
      </c>
      <c r="B420" s="8">
        <v>1855</v>
      </c>
      <c r="C420" s="9" t="s">
        <v>13</v>
      </c>
      <c r="D420" s="10">
        <v>30246</v>
      </c>
      <c r="E420" s="10">
        <v>3.5</v>
      </c>
      <c r="F420" s="10">
        <v>3.2</v>
      </c>
      <c r="G420" s="10">
        <v>5</v>
      </c>
    </row>
    <row r="421" spans="1:7" ht="20" customHeight="1" x14ac:dyDescent="0.15">
      <c r="A421" s="7">
        <v>25</v>
      </c>
      <c r="B421" s="8">
        <v>1864</v>
      </c>
      <c r="C421" s="9" t="s">
        <v>12</v>
      </c>
      <c r="D421" s="10">
        <v>68990</v>
      </c>
      <c r="E421" s="10">
        <v>3.2</v>
      </c>
      <c r="F421" s="10">
        <v>3</v>
      </c>
      <c r="G421" s="10">
        <v>6</v>
      </c>
    </row>
    <row r="422" spans="1:7" ht="20" customHeight="1" x14ac:dyDescent="0.15">
      <c r="A422" s="7">
        <v>30</v>
      </c>
      <c r="B422" s="8">
        <v>2099</v>
      </c>
      <c r="C422" s="9" t="s">
        <v>13</v>
      </c>
      <c r="D422" s="10">
        <v>44058</v>
      </c>
      <c r="E422" s="10">
        <v>4</v>
      </c>
      <c r="F422" s="10">
        <v>3.2</v>
      </c>
      <c r="G422" s="10">
        <v>8</v>
      </c>
    </row>
    <row r="423" spans="1:7" ht="20" customHeight="1" x14ac:dyDescent="0.15">
      <c r="A423" s="7">
        <v>32</v>
      </c>
      <c r="B423" s="8">
        <v>2204</v>
      </c>
      <c r="C423" s="9" t="s">
        <v>12</v>
      </c>
      <c r="D423" s="10">
        <v>61511</v>
      </c>
      <c r="E423" s="10">
        <v>4</v>
      </c>
      <c r="F423" s="10">
        <v>3.2</v>
      </c>
      <c r="G423" s="10">
        <v>5</v>
      </c>
    </row>
    <row r="424" spans="1:7" ht="20" customHeight="1" x14ac:dyDescent="0.15">
      <c r="A424" s="7">
        <v>32</v>
      </c>
      <c r="B424" s="8">
        <v>2266</v>
      </c>
      <c r="C424" s="9" t="s">
        <v>12</v>
      </c>
      <c r="D424" s="10">
        <v>55909</v>
      </c>
      <c r="E424" s="10">
        <v>4</v>
      </c>
      <c r="F424" s="10">
        <v>3.4</v>
      </c>
      <c r="G424" s="10">
        <v>4</v>
      </c>
    </row>
    <row r="425" spans="1:7" ht="20" customHeight="1" x14ac:dyDescent="0.15">
      <c r="A425" s="7">
        <v>28</v>
      </c>
      <c r="B425" s="8">
        <v>1935</v>
      </c>
      <c r="C425" s="9" t="s">
        <v>8</v>
      </c>
      <c r="D425" s="10">
        <v>76499</v>
      </c>
      <c r="E425" s="10">
        <v>3.6</v>
      </c>
      <c r="F425" s="10">
        <v>3.2</v>
      </c>
      <c r="G425" s="10">
        <v>5</v>
      </c>
    </row>
    <row r="426" spans="1:7" ht="20" customHeight="1" x14ac:dyDescent="0.15">
      <c r="A426" s="7">
        <v>24</v>
      </c>
      <c r="B426" s="8">
        <v>1685</v>
      </c>
      <c r="C426" s="9" t="s">
        <v>13</v>
      </c>
      <c r="D426" s="10">
        <v>42246</v>
      </c>
      <c r="E426" s="10">
        <v>3.1</v>
      </c>
      <c r="F426" s="10">
        <v>3</v>
      </c>
      <c r="G426" s="10">
        <v>6</v>
      </c>
    </row>
    <row r="427" spans="1:7" ht="20" customHeight="1" x14ac:dyDescent="0.15">
      <c r="A427" s="7">
        <v>30</v>
      </c>
      <c r="B427" s="8">
        <v>2102</v>
      </c>
      <c r="C427" s="9" t="s">
        <v>13</v>
      </c>
      <c r="D427" s="10">
        <v>38675</v>
      </c>
      <c r="E427" s="10">
        <v>3.9</v>
      </c>
      <c r="F427" s="10">
        <v>3.4</v>
      </c>
      <c r="G427" s="10">
        <v>5</v>
      </c>
    </row>
    <row r="428" spans="1:7" ht="20" customHeight="1" x14ac:dyDescent="0.15">
      <c r="A428" s="7">
        <v>32</v>
      </c>
      <c r="B428" s="8">
        <v>2180</v>
      </c>
      <c r="C428" s="9" t="s">
        <v>10</v>
      </c>
      <c r="D428" s="10">
        <v>72370</v>
      </c>
      <c r="E428" s="10">
        <v>4</v>
      </c>
      <c r="F428" s="10">
        <v>3.7</v>
      </c>
      <c r="G428" s="10">
        <v>4</v>
      </c>
    </row>
    <row r="429" spans="1:7" ht="20" customHeight="1" x14ac:dyDescent="0.15">
      <c r="A429" s="7">
        <v>28</v>
      </c>
      <c r="B429" s="8">
        <v>1934</v>
      </c>
      <c r="C429" s="9" t="s">
        <v>13</v>
      </c>
      <c r="D429" s="10">
        <v>64746</v>
      </c>
      <c r="E429" s="10">
        <v>3.7</v>
      </c>
      <c r="F429" s="10">
        <v>3</v>
      </c>
      <c r="G429" s="10">
        <v>5</v>
      </c>
    </row>
    <row r="430" spans="1:7" ht="20" customHeight="1" x14ac:dyDescent="0.15">
      <c r="A430" s="7">
        <v>27</v>
      </c>
      <c r="B430" s="8">
        <v>1923</v>
      </c>
      <c r="C430" s="9" t="s">
        <v>8</v>
      </c>
      <c r="D430" s="10">
        <v>44380</v>
      </c>
      <c r="E430" s="10">
        <v>3.6</v>
      </c>
      <c r="F430" s="10">
        <v>3.5</v>
      </c>
      <c r="G430" s="10">
        <v>5</v>
      </c>
    </row>
    <row r="431" spans="1:7" ht="20" customHeight="1" x14ac:dyDescent="0.15">
      <c r="A431" s="7">
        <v>28</v>
      </c>
      <c r="B431" s="8">
        <v>2103</v>
      </c>
      <c r="C431" s="9" t="s">
        <v>11</v>
      </c>
      <c r="D431" s="10">
        <v>95091</v>
      </c>
      <c r="E431" s="10">
        <v>4</v>
      </c>
      <c r="F431" s="10">
        <v>3.7</v>
      </c>
      <c r="G431" s="10">
        <v>4</v>
      </c>
    </row>
    <row r="432" spans="1:7" ht="20" customHeight="1" x14ac:dyDescent="0.15">
      <c r="A432" s="7">
        <v>28</v>
      </c>
      <c r="B432" s="8">
        <v>2013</v>
      </c>
      <c r="C432" s="9" t="s">
        <v>8</v>
      </c>
      <c r="D432" s="10">
        <v>54189</v>
      </c>
      <c r="E432" s="10">
        <v>3.7</v>
      </c>
      <c r="F432" s="10">
        <v>3.3</v>
      </c>
      <c r="G432" s="10">
        <v>4</v>
      </c>
    </row>
    <row r="433" spans="1:7" ht="20" customHeight="1" x14ac:dyDescent="0.15">
      <c r="A433" s="7">
        <v>29</v>
      </c>
      <c r="B433" s="8">
        <v>2113</v>
      </c>
      <c r="C433" s="9" t="s">
        <v>12</v>
      </c>
      <c r="D433" s="10">
        <v>72302</v>
      </c>
      <c r="E433" s="10">
        <v>4</v>
      </c>
      <c r="F433" s="10">
        <v>3.5</v>
      </c>
      <c r="G433" s="10">
        <v>8</v>
      </c>
    </row>
    <row r="434" spans="1:7" ht="20" customHeight="1" x14ac:dyDescent="0.15">
      <c r="A434" s="7">
        <v>25</v>
      </c>
      <c r="B434" s="8">
        <v>1934</v>
      </c>
      <c r="C434" s="9" t="s">
        <v>9</v>
      </c>
      <c r="D434" s="10">
        <v>55311</v>
      </c>
      <c r="E434" s="10">
        <v>3.4</v>
      </c>
      <c r="F434" s="10">
        <v>3.5</v>
      </c>
      <c r="G434" s="10">
        <v>3</v>
      </c>
    </row>
    <row r="435" spans="1:7" ht="20" customHeight="1" x14ac:dyDescent="0.15">
      <c r="A435" s="7">
        <v>32</v>
      </c>
      <c r="B435" s="8">
        <v>2222</v>
      </c>
      <c r="C435" s="9" t="s">
        <v>9</v>
      </c>
      <c r="D435" s="10">
        <v>62214</v>
      </c>
      <c r="E435" s="10">
        <v>4</v>
      </c>
      <c r="F435" s="10">
        <v>3.4</v>
      </c>
      <c r="G435" s="10">
        <v>4</v>
      </c>
    </row>
    <row r="436" spans="1:7" ht="20" customHeight="1" x14ac:dyDescent="0.15">
      <c r="A436" s="7">
        <v>29</v>
      </c>
      <c r="B436" s="8">
        <v>2044</v>
      </c>
      <c r="C436" s="9" t="s">
        <v>9</v>
      </c>
      <c r="D436" s="10">
        <v>79376</v>
      </c>
      <c r="E436" s="10">
        <v>3.8</v>
      </c>
      <c r="F436" s="10">
        <v>3.6</v>
      </c>
      <c r="G436" s="10">
        <v>8</v>
      </c>
    </row>
    <row r="437" spans="1:7" ht="20" customHeight="1" x14ac:dyDescent="0.15">
      <c r="A437" s="7">
        <v>27</v>
      </c>
      <c r="B437" s="8">
        <v>1974</v>
      </c>
      <c r="C437" s="9" t="s">
        <v>10</v>
      </c>
      <c r="D437" s="10">
        <v>70771</v>
      </c>
      <c r="E437" s="10">
        <v>3.5</v>
      </c>
      <c r="F437" s="10">
        <v>3</v>
      </c>
      <c r="G437" s="10">
        <v>6</v>
      </c>
    </row>
    <row r="438" spans="1:7" ht="20" customHeight="1" x14ac:dyDescent="0.15">
      <c r="A438" s="7">
        <v>31</v>
      </c>
      <c r="B438" s="8">
        <v>2070</v>
      </c>
      <c r="C438" s="9" t="s">
        <v>10</v>
      </c>
      <c r="D438" s="10">
        <v>94779</v>
      </c>
      <c r="E438" s="10">
        <v>4</v>
      </c>
      <c r="F438" s="10">
        <v>3.5</v>
      </c>
      <c r="G438" s="10">
        <v>4</v>
      </c>
    </row>
    <row r="439" spans="1:7" ht="20" customHeight="1" x14ac:dyDescent="0.15">
      <c r="A439" s="7">
        <v>25</v>
      </c>
      <c r="B439" s="8">
        <v>1806</v>
      </c>
      <c r="C439" s="9" t="s">
        <v>12</v>
      </c>
      <c r="D439" s="10">
        <v>76153</v>
      </c>
      <c r="E439" s="10">
        <v>3.4</v>
      </c>
      <c r="F439" s="10">
        <v>3.2</v>
      </c>
      <c r="G439" s="10">
        <v>4</v>
      </c>
    </row>
    <row r="440" spans="1:7" ht="20" customHeight="1" x14ac:dyDescent="0.15">
      <c r="A440" s="7">
        <v>26</v>
      </c>
      <c r="B440" s="8">
        <v>1771</v>
      </c>
      <c r="C440" s="9" t="s">
        <v>8</v>
      </c>
      <c r="D440" s="10">
        <v>57030</v>
      </c>
      <c r="E440" s="10">
        <v>3.3</v>
      </c>
      <c r="F440" s="10">
        <v>3.2</v>
      </c>
      <c r="G440" s="10">
        <v>4</v>
      </c>
    </row>
    <row r="441" spans="1:7" ht="20" customHeight="1" x14ac:dyDescent="0.15">
      <c r="A441" s="7">
        <v>27</v>
      </c>
      <c r="B441" s="8">
        <v>1960</v>
      </c>
      <c r="C441" s="9" t="s">
        <v>8</v>
      </c>
      <c r="D441" s="10">
        <v>47355</v>
      </c>
      <c r="E441" s="10">
        <v>3.7</v>
      </c>
      <c r="F441" s="10">
        <v>3.3</v>
      </c>
      <c r="G441" s="10">
        <v>5</v>
      </c>
    </row>
    <row r="442" spans="1:7" ht="20" customHeight="1" x14ac:dyDescent="0.15">
      <c r="A442" s="7">
        <v>29</v>
      </c>
      <c r="B442" s="8">
        <v>2111</v>
      </c>
      <c r="C442" s="9" t="s">
        <v>9</v>
      </c>
      <c r="D442" s="10">
        <v>58606</v>
      </c>
      <c r="E442" s="10">
        <v>4</v>
      </c>
      <c r="F442" s="10">
        <v>3.4</v>
      </c>
      <c r="G442" s="10">
        <v>5</v>
      </c>
    </row>
    <row r="443" spans="1:7" ht="20" customHeight="1" x14ac:dyDescent="0.15">
      <c r="A443" s="7">
        <v>28</v>
      </c>
      <c r="B443" s="8">
        <v>1981</v>
      </c>
      <c r="C443" s="9" t="s">
        <v>8</v>
      </c>
      <c r="D443" s="10">
        <v>68553</v>
      </c>
      <c r="E443" s="10">
        <v>3.7</v>
      </c>
      <c r="F443" s="10">
        <v>3.4</v>
      </c>
      <c r="G443" s="10">
        <v>5</v>
      </c>
    </row>
    <row r="444" spans="1:7" ht="20" customHeight="1" x14ac:dyDescent="0.15">
      <c r="A444" s="7">
        <v>29</v>
      </c>
      <c r="B444" s="8">
        <v>2063</v>
      </c>
      <c r="C444" s="9" t="s">
        <v>13</v>
      </c>
      <c r="D444" s="10">
        <v>78554</v>
      </c>
      <c r="E444" s="10">
        <v>3.7</v>
      </c>
      <c r="F444" s="10">
        <v>3.8</v>
      </c>
      <c r="G444" s="10">
        <v>3</v>
      </c>
    </row>
    <row r="445" spans="1:7" ht="20" customHeight="1" x14ac:dyDescent="0.15">
      <c r="A445" s="7">
        <v>25</v>
      </c>
      <c r="B445" s="8">
        <v>1937</v>
      </c>
      <c r="C445" s="9" t="s">
        <v>13</v>
      </c>
      <c r="D445" s="10">
        <v>47676</v>
      </c>
      <c r="E445" s="10">
        <v>3.6</v>
      </c>
      <c r="F445" s="10">
        <v>3.3</v>
      </c>
      <c r="G445" s="10">
        <v>5</v>
      </c>
    </row>
    <row r="446" spans="1:7" ht="20" customHeight="1" x14ac:dyDescent="0.15">
      <c r="A446" s="7">
        <v>28</v>
      </c>
      <c r="B446" s="8">
        <v>1989</v>
      </c>
      <c r="C446" s="9" t="s">
        <v>13</v>
      </c>
      <c r="D446" s="10">
        <v>79527</v>
      </c>
      <c r="E446" s="10">
        <v>3.6</v>
      </c>
      <c r="F446" s="10">
        <v>3.3</v>
      </c>
      <c r="G446" s="10">
        <v>4</v>
      </c>
    </row>
    <row r="447" spans="1:7" ht="20" customHeight="1" x14ac:dyDescent="0.15">
      <c r="A447" s="7">
        <v>27</v>
      </c>
      <c r="B447" s="8">
        <v>1957</v>
      </c>
      <c r="C447" s="9" t="s">
        <v>9</v>
      </c>
      <c r="D447" s="10">
        <v>65536</v>
      </c>
      <c r="E447" s="10">
        <v>3.7</v>
      </c>
      <c r="F447" s="10">
        <v>3.4</v>
      </c>
      <c r="G447" s="10">
        <v>4</v>
      </c>
    </row>
    <row r="448" spans="1:7" ht="20" customHeight="1" x14ac:dyDescent="0.15">
      <c r="A448" s="7">
        <v>30</v>
      </c>
      <c r="B448" s="8">
        <v>1992</v>
      </c>
      <c r="C448" s="9" t="s">
        <v>13</v>
      </c>
      <c r="D448" s="10">
        <v>66121</v>
      </c>
      <c r="E448" s="10">
        <v>3.8</v>
      </c>
      <c r="F448" s="10">
        <v>3.2</v>
      </c>
      <c r="G448" s="10">
        <v>7</v>
      </c>
    </row>
    <row r="449" spans="1:7" ht="20" customHeight="1" x14ac:dyDescent="0.15">
      <c r="A449" s="7">
        <v>29</v>
      </c>
      <c r="B449" s="8">
        <v>1938</v>
      </c>
      <c r="C449" s="9" t="s">
        <v>9</v>
      </c>
      <c r="D449" s="10">
        <v>76536</v>
      </c>
      <c r="E449" s="10">
        <v>3.7</v>
      </c>
      <c r="F449" s="10">
        <v>3.2</v>
      </c>
      <c r="G449" s="10">
        <v>8</v>
      </c>
    </row>
    <row r="450" spans="1:7" ht="20" customHeight="1" x14ac:dyDescent="0.15">
      <c r="A450" s="7">
        <v>31</v>
      </c>
      <c r="B450" s="8">
        <v>2146</v>
      </c>
      <c r="C450" s="9" t="s">
        <v>8</v>
      </c>
      <c r="D450" s="10">
        <v>73118</v>
      </c>
      <c r="E450" s="10">
        <v>4</v>
      </c>
      <c r="F450" s="10">
        <v>3.3</v>
      </c>
      <c r="G450" s="10">
        <v>7</v>
      </c>
    </row>
    <row r="451" spans="1:7" ht="20" customHeight="1" x14ac:dyDescent="0.15">
      <c r="A451" s="7">
        <v>26</v>
      </c>
      <c r="B451" s="8">
        <v>1871</v>
      </c>
      <c r="C451" s="9" t="s">
        <v>12</v>
      </c>
      <c r="D451" s="10">
        <v>47948</v>
      </c>
      <c r="E451" s="10">
        <v>3.4</v>
      </c>
      <c r="F451" s="10">
        <v>3.2</v>
      </c>
      <c r="G451" s="10">
        <v>5</v>
      </c>
    </row>
    <row r="452" spans="1:7" ht="20" customHeight="1" x14ac:dyDescent="0.15">
      <c r="A452" s="7">
        <v>32</v>
      </c>
      <c r="B452" s="8">
        <v>2132</v>
      </c>
      <c r="C452" s="9" t="s">
        <v>12</v>
      </c>
      <c r="D452" s="10">
        <v>47343</v>
      </c>
      <c r="E452" s="10">
        <v>4</v>
      </c>
      <c r="F452" s="10">
        <v>3.6</v>
      </c>
      <c r="G452" s="10">
        <v>5</v>
      </c>
    </row>
    <row r="453" spans="1:7" ht="20" customHeight="1" x14ac:dyDescent="0.15">
      <c r="A453" s="7">
        <v>27</v>
      </c>
      <c r="B453" s="8">
        <v>1947</v>
      </c>
      <c r="C453" s="9" t="s">
        <v>8</v>
      </c>
      <c r="D453" s="10">
        <v>50013</v>
      </c>
      <c r="E453" s="10">
        <v>3.6</v>
      </c>
      <c r="F453" s="10">
        <v>3.3</v>
      </c>
      <c r="G453" s="10">
        <v>5</v>
      </c>
    </row>
    <row r="454" spans="1:7" ht="20" customHeight="1" x14ac:dyDescent="0.15">
      <c r="A454" s="7">
        <v>31</v>
      </c>
      <c r="B454" s="8">
        <v>2072</v>
      </c>
      <c r="C454" s="9" t="s">
        <v>8</v>
      </c>
      <c r="D454" s="10">
        <v>51642</v>
      </c>
      <c r="E454" s="10">
        <v>3.9</v>
      </c>
      <c r="F454" s="10">
        <v>3.5</v>
      </c>
      <c r="G454" s="10">
        <v>4</v>
      </c>
    </row>
    <row r="455" spans="1:7" ht="20" customHeight="1" x14ac:dyDescent="0.15">
      <c r="A455" s="7">
        <v>28</v>
      </c>
      <c r="B455" s="8">
        <v>2012</v>
      </c>
      <c r="C455" s="9" t="s">
        <v>12</v>
      </c>
      <c r="D455" s="10">
        <v>66896</v>
      </c>
      <c r="E455" s="10">
        <v>3.7</v>
      </c>
      <c r="F455" s="10">
        <v>3.6</v>
      </c>
      <c r="G455" s="10">
        <v>3</v>
      </c>
    </row>
    <row r="456" spans="1:7" ht="20" customHeight="1" x14ac:dyDescent="0.15">
      <c r="A456" s="7">
        <v>32</v>
      </c>
      <c r="B456" s="8">
        <v>2083</v>
      </c>
      <c r="C456" s="9" t="s">
        <v>10</v>
      </c>
      <c r="D456" s="10">
        <v>89517</v>
      </c>
      <c r="E456" s="10">
        <v>4</v>
      </c>
      <c r="F456" s="10">
        <v>3.8</v>
      </c>
      <c r="G456" s="10">
        <v>4</v>
      </c>
    </row>
    <row r="457" spans="1:7" ht="20" customHeight="1" x14ac:dyDescent="0.15">
      <c r="A457" s="7">
        <v>22</v>
      </c>
      <c r="B457" s="8">
        <v>1598</v>
      </c>
      <c r="C457" s="9" t="s">
        <v>12</v>
      </c>
      <c r="D457" s="10">
        <v>73060</v>
      </c>
      <c r="E457" s="10">
        <v>2.8</v>
      </c>
      <c r="F457" s="10">
        <v>3</v>
      </c>
      <c r="G457" s="10">
        <v>5</v>
      </c>
    </row>
    <row r="458" spans="1:7" ht="20" customHeight="1" x14ac:dyDescent="0.15">
      <c r="A458" s="7">
        <v>29</v>
      </c>
      <c r="B458" s="8">
        <v>2018</v>
      </c>
      <c r="C458" s="9" t="s">
        <v>9</v>
      </c>
      <c r="D458" s="10">
        <v>67213</v>
      </c>
      <c r="E458" s="10">
        <v>3.7</v>
      </c>
      <c r="F458" s="10">
        <v>3.3</v>
      </c>
      <c r="G458" s="10">
        <v>4</v>
      </c>
    </row>
    <row r="459" spans="1:7" ht="20" customHeight="1" x14ac:dyDescent="0.15">
      <c r="A459" s="7">
        <v>30</v>
      </c>
      <c r="B459" s="8">
        <v>2060</v>
      </c>
      <c r="C459" s="9" t="s">
        <v>9</v>
      </c>
      <c r="D459" s="10">
        <v>101694</v>
      </c>
      <c r="E459" s="10">
        <v>3.8</v>
      </c>
      <c r="F459" s="10">
        <v>3.8</v>
      </c>
      <c r="G459" s="10">
        <v>3</v>
      </c>
    </row>
    <row r="460" spans="1:7" ht="20" customHeight="1" x14ac:dyDescent="0.15">
      <c r="A460" s="7">
        <v>32</v>
      </c>
      <c r="B460" s="8">
        <v>2099</v>
      </c>
      <c r="C460" s="9" t="s">
        <v>13</v>
      </c>
      <c r="D460" s="10">
        <v>68197</v>
      </c>
      <c r="E460" s="10">
        <v>4</v>
      </c>
      <c r="F460" s="10">
        <v>3.4</v>
      </c>
      <c r="G460" s="10">
        <v>6</v>
      </c>
    </row>
    <row r="461" spans="1:7" ht="20" customHeight="1" x14ac:dyDescent="0.15">
      <c r="A461" s="7">
        <v>29</v>
      </c>
      <c r="B461" s="8">
        <v>2016</v>
      </c>
      <c r="C461" s="9" t="s">
        <v>13</v>
      </c>
      <c r="D461" s="10">
        <v>36428</v>
      </c>
      <c r="E461" s="10">
        <v>3.8</v>
      </c>
      <c r="F461" s="10">
        <v>3.2</v>
      </c>
      <c r="G461" s="10">
        <v>5</v>
      </c>
    </row>
    <row r="462" spans="1:7" ht="20" customHeight="1" x14ac:dyDescent="0.15">
      <c r="A462" s="7">
        <v>29</v>
      </c>
      <c r="B462" s="8">
        <v>2095</v>
      </c>
      <c r="C462" s="9" t="s">
        <v>9</v>
      </c>
      <c r="D462" s="10">
        <v>94662</v>
      </c>
      <c r="E462" s="10">
        <v>4</v>
      </c>
      <c r="F462" s="10">
        <v>3.9</v>
      </c>
      <c r="G462" s="10">
        <v>6</v>
      </c>
    </row>
    <row r="463" spans="1:7" ht="20" customHeight="1" x14ac:dyDescent="0.15">
      <c r="A463" s="7">
        <v>29</v>
      </c>
      <c r="B463" s="8">
        <v>2056</v>
      </c>
      <c r="C463" s="9" t="s">
        <v>9</v>
      </c>
      <c r="D463" s="10">
        <v>79834</v>
      </c>
      <c r="E463" s="10">
        <v>3.9</v>
      </c>
      <c r="F463" s="10">
        <v>3.4</v>
      </c>
      <c r="G463" s="10">
        <v>4</v>
      </c>
    </row>
    <row r="464" spans="1:7" ht="20" customHeight="1" x14ac:dyDescent="0.15">
      <c r="A464" s="7">
        <v>27</v>
      </c>
      <c r="B464" s="8">
        <v>1970</v>
      </c>
      <c r="C464" s="9" t="s">
        <v>9</v>
      </c>
      <c r="D464" s="10">
        <v>70870</v>
      </c>
      <c r="E464" s="10">
        <v>3.5</v>
      </c>
      <c r="F464" s="10">
        <v>3.3</v>
      </c>
      <c r="G464" s="10">
        <v>6</v>
      </c>
    </row>
    <row r="465" spans="1:7" ht="20" customHeight="1" x14ac:dyDescent="0.15">
      <c r="A465" s="7">
        <v>35</v>
      </c>
      <c r="B465" s="8">
        <v>2226</v>
      </c>
      <c r="C465" s="9" t="s">
        <v>8</v>
      </c>
      <c r="D465" s="10">
        <v>81528</v>
      </c>
      <c r="E465" s="10">
        <v>4</v>
      </c>
      <c r="F465" s="10">
        <v>3.6</v>
      </c>
      <c r="G465" s="10">
        <v>4</v>
      </c>
    </row>
    <row r="466" spans="1:7" ht="20" customHeight="1" x14ac:dyDescent="0.15">
      <c r="A466" s="7">
        <v>29</v>
      </c>
      <c r="B466" s="8">
        <v>2041</v>
      </c>
      <c r="C466" s="9" t="s">
        <v>9</v>
      </c>
      <c r="D466" s="10">
        <v>99695</v>
      </c>
      <c r="E466" s="10">
        <v>3.9</v>
      </c>
      <c r="F466" s="10">
        <v>3.6</v>
      </c>
      <c r="G466" s="10">
        <v>6</v>
      </c>
    </row>
    <row r="467" spans="1:7" ht="20" customHeight="1" x14ac:dyDescent="0.15">
      <c r="A467" s="7">
        <v>27</v>
      </c>
      <c r="B467" s="8">
        <v>1868</v>
      </c>
      <c r="C467" s="9" t="s">
        <v>12</v>
      </c>
      <c r="D467" s="10">
        <v>56722</v>
      </c>
      <c r="E467" s="10">
        <v>3.5</v>
      </c>
      <c r="F467" s="10">
        <v>3.3</v>
      </c>
      <c r="G467" s="10">
        <v>4</v>
      </c>
    </row>
    <row r="468" spans="1:7" ht="20" customHeight="1" x14ac:dyDescent="0.15">
      <c r="A468" s="7">
        <v>29</v>
      </c>
      <c r="B468" s="8">
        <v>2014</v>
      </c>
      <c r="C468" s="9" t="s">
        <v>12</v>
      </c>
      <c r="D468" s="10">
        <v>56964</v>
      </c>
      <c r="E468" s="10">
        <v>3.9</v>
      </c>
      <c r="F468" s="10">
        <v>2.9</v>
      </c>
      <c r="G468" s="10">
        <v>9</v>
      </c>
    </row>
    <row r="469" spans="1:7" ht="20" customHeight="1" x14ac:dyDescent="0.15">
      <c r="A469" s="7">
        <v>24</v>
      </c>
      <c r="B469" s="8">
        <v>1888</v>
      </c>
      <c r="C469" s="9" t="s">
        <v>10</v>
      </c>
      <c r="D469" s="10">
        <v>66372</v>
      </c>
      <c r="E469" s="10">
        <v>3.4</v>
      </c>
      <c r="F469" s="10">
        <v>3.3</v>
      </c>
      <c r="G469" s="10">
        <v>4</v>
      </c>
    </row>
    <row r="470" spans="1:7" ht="20" customHeight="1" x14ac:dyDescent="0.15">
      <c r="A470" s="7">
        <v>24</v>
      </c>
      <c r="B470" s="8">
        <v>1733</v>
      </c>
      <c r="C470" s="9" t="s">
        <v>9</v>
      </c>
      <c r="D470" s="10">
        <v>47323</v>
      </c>
      <c r="E470" s="10">
        <v>3.2</v>
      </c>
      <c r="F470" s="10">
        <v>2.9</v>
      </c>
      <c r="G470" s="10">
        <v>6</v>
      </c>
    </row>
    <row r="471" spans="1:7" ht="20" customHeight="1" x14ac:dyDescent="0.15">
      <c r="A471" s="7">
        <v>28</v>
      </c>
      <c r="B471" s="8">
        <v>1956</v>
      </c>
      <c r="C471" s="9" t="s">
        <v>9</v>
      </c>
      <c r="D471" s="10">
        <v>62151</v>
      </c>
      <c r="E471" s="10">
        <v>3.6</v>
      </c>
      <c r="F471" s="10">
        <v>3.4</v>
      </c>
      <c r="G471" s="10">
        <v>4</v>
      </c>
    </row>
    <row r="472" spans="1:7" ht="20" customHeight="1" x14ac:dyDescent="0.15">
      <c r="A472" s="7">
        <v>30</v>
      </c>
      <c r="B472" s="8">
        <v>2056</v>
      </c>
      <c r="C472" s="9" t="s">
        <v>8</v>
      </c>
      <c r="D472" s="10">
        <v>72235</v>
      </c>
      <c r="E472" s="10">
        <v>3.9</v>
      </c>
      <c r="F472" s="10">
        <v>3.4</v>
      </c>
      <c r="G472" s="10">
        <v>5</v>
      </c>
    </row>
    <row r="473" spans="1:7" ht="20" customHeight="1" x14ac:dyDescent="0.15">
      <c r="A473" s="7">
        <v>32</v>
      </c>
      <c r="B473" s="8">
        <v>2136</v>
      </c>
      <c r="C473" s="9" t="s">
        <v>12</v>
      </c>
      <c r="D473" s="10">
        <v>58269</v>
      </c>
      <c r="E473" s="10">
        <v>4</v>
      </c>
      <c r="F473" s="10">
        <v>3.7</v>
      </c>
      <c r="G473" s="10">
        <v>3</v>
      </c>
    </row>
    <row r="474" spans="1:7" ht="20" customHeight="1" x14ac:dyDescent="0.15">
      <c r="A474" s="7">
        <v>28</v>
      </c>
      <c r="B474" s="8">
        <v>1849</v>
      </c>
      <c r="C474" s="9" t="s">
        <v>8</v>
      </c>
      <c r="D474" s="10">
        <v>49161</v>
      </c>
      <c r="E474" s="10">
        <v>3.4</v>
      </c>
      <c r="F474" s="10">
        <v>3.5</v>
      </c>
      <c r="G474" s="10">
        <v>5</v>
      </c>
    </row>
    <row r="475" spans="1:7" ht="20" customHeight="1" x14ac:dyDescent="0.15">
      <c r="A475" s="7">
        <v>32</v>
      </c>
      <c r="B475" s="8">
        <v>2170</v>
      </c>
      <c r="C475" s="9" t="s">
        <v>10</v>
      </c>
      <c r="D475" s="10">
        <v>92676</v>
      </c>
      <c r="E475" s="10">
        <v>4</v>
      </c>
      <c r="F475" s="10">
        <v>3.6</v>
      </c>
      <c r="G475" s="10">
        <v>4</v>
      </c>
    </row>
    <row r="476" spans="1:7" ht="20" customHeight="1" x14ac:dyDescent="0.15">
      <c r="A476" s="7">
        <v>28</v>
      </c>
      <c r="B476" s="8">
        <v>1899</v>
      </c>
      <c r="C476" s="9" t="s">
        <v>8</v>
      </c>
      <c r="D476" s="10">
        <v>60887</v>
      </c>
      <c r="E476" s="10">
        <v>3.6</v>
      </c>
      <c r="F476" s="10">
        <v>3.4</v>
      </c>
      <c r="G476" s="10">
        <v>8</v>
      </c>
    </row>
    <row r="477" spans="1:7" ht="20" customHeight="1" x14ac:dyDescent="0.15">
      <c r="A477" s="7">
        <v>30</v>
      </c>
      <c r="B477" s="8">
        <v>2098</v>
      </c>
      <c r="C477" s="9" t="s">
        <v>9</v>
      </c>
      <c r="D477" s="10">
        <v>53931</v>
      </c>
      <c r="E477" s="10">
        <v>4</v>
      </c>
      <c r="F477" s="10">
        <v>3.3</v>
      </c>
      <c r="G477" s="10">
        <v>5</v>
      </c>
    </row>
    <row r="478" spans="1:7" ht="20" customHeight="1" x14ac:dyDescent="0.15">
      <c r="A478" s="7">
        <v>24</v>
      </c>
      <c r="B478" s="8">
        <v>1748</v>
      </c>
      <c r="C478" s="9" t="s">
        <v>12</v>
      </c>
      <c r="D478" s="10">
        <v>89555</v>
      </c>
      <c r="E478" s="10">
        <v>3.2</v>
      </c>
      <c r="F478" s="10">
        <v>3.4</v>
      </c>
      <c r="G478" s="10">
        <v>4</v>
      </c>
    </row>
    <row r="479" spans="1:7" ht="20" customHeight="1" x14ac:dyDescent="0.15">
      <c r="A479" s="7">
        <v>30</v>
      </c>
      <c r="B479" s="8">
        <v>2146</v>
      </c>
      <c r="C479" s="9" t="s">
        <v>10</v>
      </c>
      <c r="D479" s="10">
        <v>102741</v>
      </c>
      <c r="E479" s="10">
        <v>4</v>
      </c>
      <c r="F479" s="10">
        <v>3.5</v>
      </c>
      <c r="G479" s="10">
        <v>4</v>
      </c>
    </row>
    <row r="480" spans="1:7" ht="20" customHeight="1" x14ac:dyDescent="0.15">
      <c r="A480" s="7">
        <v>30</v>
      </c>
      <c r="B480" s="8">
        <v>2087</v>
      </c>
      <c r="C480" s="9" t="s">
        <v>12</v>
      </c>
      <c r="D480" s="10">
        <v>51943</v>
      </c>
      <c r="E480" s="10">
        <v>4</v>
      </c>
      <c r="F480" s="10">
        <v>3.3</v>
      </c>
      <c r="G480" s="10">
        <v>4</v>
      </c>
    </row>
    <row r="481" spans="1:7" ht="20" customHeight="1" x14ac:dyDescent="0.15">
      <c r="A481" s="7">
        <v>27</v>
      </c>
      <c r="B481" s="8">
        <v>2048</v>
      </c>
      <c r="C481" s="9" t="s">
        <v>11</v>
      </c>
      <c r="D481" s="10">
        <v>89723</v>
      </c>
      <c r="E481" s="10">
        <v>3.8</v>
      </c>
      <c r="F481" s="10">
        <v>3.3</v>
      </c>
      <c r="G481" s="10">
        <v>4</v>
      </c>
    </row>
    <row r="482" spans="1:7" ht="20" customHeight="1" x14ac:dyDescent="0.15">
      <c r="A482" s="7">
        <v>28</v>
      </c>
      <c r="B482" s="8">
        <v>1938</v>
      </c>
      <c r="C482" s="9" t="s">
        <v>8</v>
      </c>
      <c r="D482" s="10">
        <v>56564</v>
      </c>
      <c r="E482" s="10">
        <v>3.5</v>
      </c>
      <c r="F482" s="10">
        <v>3.2</v>
      </c>
      <c r="G482" s="10">
        <v>8</v>
      </c>
    </row>
    <row r="483" spans="1:7" ht="20" customHeight="1" x14ac:dyDescent="0.15">
      <c r="A483" s="7">
        <v>27</v>
      </c>
      <c r="B483" s="8">
        <v>1978</v>
      </c>
      <c r="C483" s="9" t="s">
        <v>12</v>
      </c>
      <c r="D483" s="10">
        <v>74675</v>
      </c>
      <c r="E483" s="10">
        <v>3.6</v>
      </c>
      <c r="F483" s="10">
        <v>3.4</v>
      </c>
      <c r="G483" s="10">
        <v>4</v>
      </c>
    </row>
    <row r="484" spans="1:7" ht="20" customHeight="1" x14ac:dyDescent="0.15">
      <c r="A484" s="7">
        <v>30</v>
      </c>
      <c r="B484" s="8">
        <v>2235</v>
      </c>
      <c r="C484" s="9" t="s">
        <v>10</v>
      </c>
      <c r="D484" s="10">
        <v>75686</v>
      </c>
      <c r="E484" s="10">
        <v>4</v>
      </c>
      <c r="F484" s="10">
        <v>3.5</v>
      </c>
      <c r="G484" s="10">
        <v>4</v>
      </c>
    </row>
    <row r="485" spans="1:7" ht="20" customHeight="1" x14ac:dyDescent="0.15">
      <c r="A485" s="7">
        <v>26</v>
      </c>
      <c r="B485" s="8">
        <v>1917</v>
      </c>
      <c r="C485" s="9" t="s">
        <v>12</v>
      </c>
      <c r="D485" s="10">
        <v>48630</v>
      </c>
      <c r="E485" s="10">
        <v>3.5</v>
      </c>
      <c r="F485" s="10">
        <v>3.3</v>
      </c>
      <c r="G485" s="10">
        <v>5</v>
      </c>
    </row>
    <row r="486" spans="1:7" ht="20" customHeight="1" x14ac:dyDescent="0.15">
      <c r="A486" s="7">
        <v>31</v>
      </c>
      <c r="B486" s="8">
        <v>2086</v>
      </c>
      <c r="C486" s="9" t="s">
        <v>9</v>
      </c>
      <c r="D486" s="10">
        <v>79405</v>
      </c>
      <c r="E486" s="10">
        <v>4</v>
      </c>
      <c r="F486" s="10">
        <v>3.8</v>
      </c>
      <c r="G486" s="10">
        <v>3</v>
      </c>
    </row>
    <row r="487" spans="1:7" ht="20" customHeight="1" x14ac:dyDescent="0.15">
      <c r="A487" s="7">
        <v>27</v>
      </c>
      <c r="B487" s="8">
        <v>1894</v>
      </c>
      <c r="C487" s="9" t="s">
        <v>12</v>
      </c>
      <c r="D487" s="10">
        <v>72324</v>
      </c>
      <c r="E487" s="10">
        <v>3.6</v>
      </c>
      <c r="F487" s="10">
        <v>3.6</v>
      </c>
      <c r="G487" s="10">
        <v>3</v>
      </c>
    </row>
    <row r="488" spans="1:7" ht="20" customHeight="1" x14ac:dyDescent="0.15">
      <c r="A488" s="7">
        <v>26</v>
      </c>
      <c r="B488" s="8">
        <v>1969</v>
      </c>
      <c r="C488" s="9" t="s">
        <v>13</v>
      </c>
      <c r="D488" s="10">
        <v>57007</v>
      </c>
      <c r="E488" s="10">
        <v>3.6</v>
      </c>
      <c r="F488" s="10">
        <v>3.2</v>
      </c>
      <c r="G488" s="10">
        <v>5</v>
      </c>
    </row>
    <row r="489" spans="1:7" ht="20" customHeight="1" x14ac:dyDescent="0.15">
      <c r="A489" s="7">
        <v>26</v>
      </c>
      <c r="B489" s="8">
        <v>1872</v>
      </c>
      <c r="C489" s="9" t="s">
        <v>8</v>
      </c>
      <c r="D489" s="10">
        <v>30384</v>
      </c>
      <c r="E489" s="10">
        <v>3.4</v>
      </c>
      <c r="F489" s="10">
        <v>2.9</v>
      </c>
      <c r="G489" s="10">
        <v>6</v>
      </c>
    </row>
    <row r="490" spans="1:7" ht="20" customHeight="1" x14ac:dyDescent="0.15">
      <c r="A490" s="7">
        <v>28</v>
      </c>
      <c r="B490" s="8">
        <v>1914</v>
      </c>
      <c r="C490" s="9" t="s">
        <v>8</v>
      </c>
      <c r="D490" s="10">
        <v>44890</v>
      </c>
      <c r="E490" s="10">
        <v>3.5</v>
      </c>
      <c r="F490" s="10">
        <v>3.3</v>
      </c>
      <c r="G490" s="10">
        <v>6</v>
      </c>
    </row>
    <row r="491" spans="1:7" ht="20" customHeight="1" x14ac:dyDescent="0.15">
      <c r="A491" s="7">
        <v>26</v>
      </c>
      <c r="B491" s="8">
        <v>2004</v>
      </c>
      <c r="C491" s="9" t="s">
        <v>10</v>
      </c>
      <c r="D491" s="10">
        <v>83394</v>
      </c>
      <c r="E491" s="10">
        <v>3.7</v>
      </c>
      <c r="F491" s="10">
        <v>3.3</v>
      </c>
      <c r="G491" s="10">
        <v>4</v>
      </c>
    </row>
    <row r="492" spans="1:7" ht="20" customHeight="1" x14ac:dyDescent="0.15">
      <c r="A492" s="7">
        <v>28</v>
      </c>
      <c r="B492" s="8">
        <v>2003</v>
      </c>
      <c r="C492" s="9" t="s">
        <v>10</v>
      </c>
      <c r="D492" s="10">
        <v>64362</v>
      </c>
      <c r="E492" s="10">
        <v>3.6</v>
      </c>
      <c r="F492" s="10">
        <v>3.5</v>
      </c>
      <c r="G492" s="10">
        <v>7</v>
      </c>
    </row>
    <row r="493" spans="1:7" ht="20" customHeight="1" x14ac:dyDescent="0.15">
      <c r="A493" s="7">
        <v>27</v>
      </c>
      <c r="B493" s="8">
        <v>1896</v>
      </c>
      <c r="C493" s="9" t="s">
        <v>13</v>
      </c>
      <c r="D493" s="10">
        <v>55887</v>
      </c>
      <c r="E493" s="10">
        <v>3.6</v>
      </c>
      <c r="F493" s="10">
        <v>3.1</v>
      </c>
      <c r="G493" s="10">
        <v>7</v>
      </c>
    </row>
    <row r="494" spans="1:7" ht="20" customHeight="1" x14ac:dyDescent="0.15">
      <c r="A494" s="7">
        <v>28</v>
      </c>
      <c r="B494" s="8">
        <v>1897</v>
      </c>
      <c r="C494" s="9" t="s">
        <v>8</v>
      </c>
      <c r="D494" s="10">
        <v>55399</v>
      </c>
      <c r="E494" s="10">
        <v>3.5</v>
      </c>
      <c r="F494" s="10">
        <v>3.2</v>
      </c>
      <c r="G494" s="10">
        <v>4</v>
      </c>
    </row>
    <row r="495" spans="1:7" ht="20" customHeight="1" x14ac:dyDescent="0.15">
      <c r="A495" s="7">
        <v>30</v>
      </c>
      <c r="B495" s="8">
        <v>1985</v>
      </c>
      <c r="C495" s="9" t="s">
        <v>12</v>
      </c>
      <c r="D495" s="10">
        <v>81840</v>
      </c>
      <c r="E495" s="10">
        <v>3.8</v>
      </c>
      <c r="F495" s="10">
        <v>3.5</v>
      </c>
      <c r="G495" s="10">
        <v>4</v>
      </c>
    </row>
    <row r="496" spans="1:7" ht="20" customHeight="1" x14ac:dyDescent="0.15">
      <c r="A496" s="7">
        <v>27</v>
      </c>
      <c r="B496" s="8">
        <v>1916</v>
      </c>
      <c r="C496" s="9" t="s">
        <v>12</v>
      </c>
      <c r="D496" s="10">
        <v>67994</v>
      </c>
      <c r="E496" s="10">
        <v>3.5</v>
      </c>
      <c r="F496" s="10">
        <v>3.3</v>
      </c>
      <c r="G496" s="10">
        <v>4</v>
      </c>
    </row>
    <row r="497" spans="1:7" ht="20" customHeight="1" x14ac:dyDescent="0.15">
      <c r="A497" s="7">
        <v>32</v>
      </c>
      <c r="B497" s="8">
        <v>2328</v>
      </c>
      <c r="C497" s="9" t="s">
        <v>10</v>
      </c>
      <c r="D497" s="10">
        <v>59035</v>
      </c>
      <c r="E497" s="10">
        <v>4</v>
      </c>
      <c r="F497" s="10">
        <v>3.3</v>
      </c>
      <c r="G497" s="10">
        <v>5</v>
      </c>
    </row>
    <row r="498" spans="1:7" ht="20" customHeight="1" x14ac:dyDescent="0.15">
      <c r="A498" s="7">
        <v>26</v>
      </c>
      <c r="B498" s="8">
        <v>1750</v>
      </c>
      <c r="C498" s="9" t="s">
        <v>13</v>
      </c>
      <c r="D498" s="10">
        <v>45142</v>
      </c>
      <c r="E498" s="10">
        <v>3.2</v>
      </c>
      <c r="F498" s="10">
        <v>3.4</v>
      </c>
      <c r="G498" s="10">
        <v>4</v>
      </c>
    </row>
    <row r="499" spans="1:7" ht="20" customHeight="1" x14ac:dyDescent="0.15">
      <c r="A499" s="7">
        <v>30</v>
      </c>
      <c r="B499" s="8">
        <v>2018</v>
      </c>
      <c r="C499" s="9" t="s">
        <v>13</v>
      </c>
      <c r="D499" s="10">
        <v>58297</v>
      </c>
      <c r="E499" s="10">
        <v>3.9</v>
      </c>
      <c r="F499" s="10">
        <v>3.3</v>
      </c>
      <c r="G499" s="10">
        <v>7</v>
      </c>
    </row>
    <row r="500" spans="1:7" ht="20" customHeight="1" x14ac:dyDescent="0.15">
      <c r="A500" s="7">
        <v>29</v>
      </c>
      <c r="B500" s="8">
        <v>2013</v>
      </c>
      <c r="C500" s="9" t="s">
        <v>8</v>
      </c>
      <c r="D500" s="10">
        <v>91228</v>
      </c>
      <c r="E500" s="10">
        <v>3.7</v>
      </c>
      <c r="F500" s="10">
        <v>3.4</v>
      </c>
      <c r="G500" s="10">
        <v>4</v>
      </c>
    </row>
    <row r="501" spans="1:7" ht="20" customHeight="1" x14ac:dyDescent="0.15">
      <c r="A501" s="7">
        <v>32</v>
      </c>
      <c r="B501" s="8">
        <v>2075</v>
      </c>
      <c r="C501" s="9" t="s">
        <v>9</v>
      </c>
      <c r="D501" s="10">
        <v>61446</v>
      </c>
      <c r="E501" s="10">
        <v>4</v>
      </c>
      <c r="F501" s="10">
        <v>3.4</v>
      </c>
      <c r="G501" s="10">
        <v>8</v>
      </c>
    </row>
    <row r="502" spans="1:7" ht="20" customHeight="1" x14ac:dyDescent="0.15">
      <c r="A502" s="7">
        <v>25</v>
      </c>
      <c r="B502" s="8">
        <v>1891</v>
      </c>
      <c r="C502" s="9" t="s">
        <v>12</v>
      </c>
      <c r="D502" s="10">
        <v>71120</v>
      </c>
      <c r="E502" s="10">
        <v>3.4</v>
      </c>
      <c r="F502" s="10">
        <v>3.2</v>
      </c>
      <c r="G502" s="10">
        <v>4</v>
      </c>
    </row>
    <row r="503" spans="1:7" ht="20" customHeight="1" x14ac:dyDescent="0.15">
      <c r="A503" s="7">
        <v>30</v>
      </c>
      <c r="B503" s="8">
        <v>2014</v>
      </c>
      <c r="C503" s="9" t="s">
        <v>12</v>
      </c>
      <c r="D503" s="10">
        <v>45340</v>
      </c>
      <c r="E503" s="10">
        <v>3.9</v>
      </c>
      <c r="F503" s="10">
        <v>3</v>
      </c>
      <c r="G503" s="10">
        <v>6</v>
      </c>
    </row>
    <row r="504" spans="1:7" ht="20" customHeight="1" x14ac:dyDescent="0.15">
      <c r="A504" s="7">
        <v>28</v>
      </c>
      <c r="B504" s="8">
        <v>1938</v>
      </c>
      <c r="C504" s="9" t="s">
        <v>13</v>
      </c>
      <c r="D504" s="10">
        <v>19452</v>
      </c>
      <c r="E504" s="10">
        <v>3.7</v>
      </c>
      <c r="F504" s="10">
        <v>2.9</v>
      </c>
      <c r="G504" s="10">
        <v>6</v>
      </c>
    </row>
    <row r="505" spans="1:7" ht="20" customHeight="1" x14ac:dyDescent="0.15">
      <c r="A505" s="7">
        <v>30</v>
      </c>
      <c r="B505" s="8">
        <v>2154</v>
      </c>
      <c r="C505" s="9" t="s">
        <v>8</v>
      </c>
      <c r="D505" s="10">
        <v>59045</v>
      </c>
      <c r="E505" s="10">
        <v>4</v>
      </c>
      <c r="F505" s="10">
        <v>3.6</v>
      </c>
      <c r="G505" s="10">
        <v>4</v>
      </c>
    </row>
    <row r="506" spans="1:7" ht="20" customHeight="1" x14ac:dyDescent="0.15">
      <c r="A506" s="7">
        <v>32</v>
      </c>
      <c r="B506" s="8">
        <v>2111</v>
      </c>
      <c r="C506" s="9" t="s">
        <v>8</v>
      </c>
      <c r="D506" s="10">
        <v>82362</v>
      </c>
      <c r="E506" s="10">
        <v>4</v>
      </c>
      <c r="F506" s="10">
        <v>3.8</v>
      </c>
      <c r="G506" s="10">
        <v>3</v>
      </c>
    </row>
    <row r="507" spans="1:7" ht="20" customHeight="1" x14ac:dyDescent="0.15">
      <c r="A507" s="7">
        <v>31</v>
      </c>
      <c r="B507" s="8">
        <v>2161</v>
      </c>
      <c r="C507" s="9" t="s">
        <v>9</v>
      </c>
      <c r="D507" s="10">
        <v>92230</v>
      </c>
      <c r="E507" s="10">
        <v>4</v>
      </c>
      <c r="F507" s="10">
        <v>3.8</v>
      </c>
      <c r="G507" s="10">
        <v>3</v>
      </c>
    </row>
    <row r="508" spans="1:7" ht="20" customHeight="1" x14ac:dyDescent="0.15">
      <c r="A508" s="7">
        <v>29</v>
      </c>
      <c r="B508" s="8">
        <v>2104</v>
      </c>
      <c r="C508" s="9" t="s">
        <v>12</v>
      </c>
      <c r="D508" s="10">
        <v>81195</v>
      </c>
      <c r="E508" s="10">
        <v>4</v>
      </c>
      <c r="F508" s="10">
        <v>3.5</v>
      </c>
      <c r="G508" s="10">
        <v>4</v>
      </c>
    </row>
    <row r="509" spans="1:7" ht="20" customHeight="1" x14ac:dyDescent="0.15">
      <c r="A509" s="7">
        <v>29</v>
      </c>
      <c r="B509" s="8">
        <v>2042</v>
      </c>
      <c r="C509" s="9" t="s">
        <v>11</v>
      </c>
      <c r="D509" s="10">
        <v>102364</v>
      </c>
      <c r="E509" s="10">
        <v>3.9</v>
      </c>
      <c r="F509" s="10">
        <v>3.2</v>
      </c>
      <c r="G509" s="10">
        <v>7</v>
      </c>
    </row>
    <row r="510" spans="1:7" ht="20" customHeight="1" x14ac:dyDescent="0.15">
      <c r="A510" s="7">
        <v>25</v>
      </c>
      <c r="B510" s="8">
        <v>1854</v>
      </c>
      <c r="C510" s="9" t="s">
        <v>8</v>
      </c>
      <c r="D510" s="10">
        <v>37021</v>
      </c>
      <c r="E510" s="10">
        <v>3.3</v>
      </c>
      <c r="F510" s="10">
        <v>2.8</v>
      </c>
      <c r="G510" s="10">
        <v>9</v>
      </c>
    </row>
    <row r="511" spans="1:7" ht="20" customHeight="1" x14ac:dyDescent="0.15">
      <c r="A511" s="7">
        <v>34</v>
      </c>
      <c r="B511" s="8">
        <v>2250</v>
      </c>
      <c r="C511" s="9" t="s">
        <v>11</v>
      </c>
      <c r="D511" s="10">
        <v>86656</v>
      </c>
      <c r="E511" s="10">
        <v>4</v>
      </c>
      <c r="F511" s="10">
        <v>3.2</v>
      </c>
      <c r="G511" s="10">
        <v>5</v>
      </c>
    </row>
    <row r="512" spans="1:7" ht="20" customHeight="1" x14ac:dyDescent="0.15">
      <c r="A512" s="7">
        <v>28</v>
      </c>
      <c r="B512" s="8">
        <v>1888</v>
      </c>
      <c r="C512" s="9" t="s">
        <v>8</v>
      </c>
      <c r="D512" s="10">
        <v>48701</v>
      </c>
      <c r="E512" s="10">
        <v>3.7</v>
      </c>
      <c r="F512" s="10">
        <v>3.2</v>
      </c>
      <c r="G512" s="10">
        <v>5</v>
      </c>
    </row>
    <row r="513" spans="1:7" ht="20" customHeight="1" x14ac:dyDescent="0.15">
      <c r="A513" s="7">
        <v>27</v>
      </c>
      <c r="B513" s="8">
        <v>1931</v>
      </c>
      <c r="C513" s="9" t="s">
        <v>12</v>
      </c>
      <c r="D513" s="10">
        <v>46610</v>
      </c>
      <c r="E513" s="10">
        <v>3.7</v>
      </c>
      <c r="F513" s="10">
        <v>3.1</v>
      </c>
      <c r="G513" s="10">
        <v>6</v>
      </c>
    </row>
    <row r="514" spans="1:7" ht="20" customHeight="1" x14ac:dyDescent="0.15">
      <c r="A514" s="7">
        <v>30</v>
      </c>
      <c r="B514" s="8">
        <v>2081</v>
      </c>
      <c r="C514" s="9" t="s">
        <v>9</v>
      </c>
      <c r="D514" s="10">
        <v>71530</v>
      </c>
      <c r="E514" s="10">
        <v>3.9</v>
      </c>
      <c r="F514" s="10">
        <v>3.6</v>
      </c>
      <c r="G514" s="10">
        <v>3</v>
      </c>
    </row>
    <row r="515" spans="1:7" ht="20" customHeight="1" x14ac:dyDescent="0.15">
      <c r="A515" s="7">
        <v>31</v>
      </c>
      <c r="B515" s="8">
        <v>2016</v>
      </c>
      <c r="C515" s="9" t="s">
        <v>9</v>
      </c>
      <c r="D515" s="10">
        <v>74128</v>
      </c>
      <c r="E515" s="10">
        <v>3.9</v>
      </c>
      <c r="F515" s="10">
        <v>3.3</v>
      </c>
      <c r="G515" s="10">
        <v>5</v>
      </c>
    </row>
    <row r="516" spans="1:7" ht="20" customHeight="1" x14ac:dyDescent="0.15">
      <c r="A516" s="7">
        <v>29</v>
      </c>
      <c r="B516" s="8">
        <v>2018</v>
      </c>
      <c r="C516" s="9" t="s">
        <v>12</v>
      </c>
      <c r="D516" s="10">
        <v>48783</v>
      </c>
      <c r="E516" s="10">
        <v>3.9</v>
      </c>
      <c r="F516" s="10">
        <v>3.4</v>
      </c>
      <c r="G516" s="10">
        <v>7</v>
      </c>
    </row>
    <row r="517" spans="1:7" ht="20" customHeight="1" x14ac:dyDescent="0.15">
      <c r="A517" s="7">
        <v>36</v>
      </c>
      <c r="B517" s="8">
        <v>2358</v>
      </c>
      <c r="C517" s="9" t="s">
        <v>11</v>
      </c>
      <c r="D517" s="10">
        <v>94092</v>
      </c>
      <c r="E517" s="10">
        <v>4</v>
      </c>
      <c r="F517" s="10">
        <v>3.7</v>
      </c>
      <c r="G517" s="10">
        <v>7</v>
      </c>
    </row>
    <row r="518" spans="1:7" ht="20" customHeight="1" x14ac:dyDescent="0.15">
      <c r="A518" s="7">
        <v>31</v>
      </c>
      <c r="B518" s="8">
        <v>2171</v>
      </c>
      <c r="C518" s="9" t="s">
        <v>12</v>
      </c>
      <c r="D518" s="10">
        <v>57107</v>
      </c>
      <c r="E518" s="10">
        <v>4</v>
      </c>
      <c r="F518" s="10">
        <v>3.5</v>
      </c>
      <c r="G518" s="10">
        <v>4</v>
      </c>
    </row>
    <row r="519" spans="1:7" ht="20" customHeight="1" x14ac:dyDescent="0.15">
      <c r="A519" s="7">
        <v>28</v>
      </c>
      <c r="B519" s="8">
        <v>2055</v>
      </c>
      <c r="C519" s="9" t="s">
        <v>9</v>
      </c>
      <c r="D519" s="10">
        <v>75310</v>
      </c>
      <c r="E519" s="10">
        <v>3.8</v>
      </c>
      <c r="F519" s="10">
        <v>3.7</v>
      </c>
      <c r="G519" s="10">
        <v>5</v>
      </c>
    </row>
    <row r="520" spans="1:7" ht="20" customHeight="1" x14ac:dyDescent="0.15">
      <c r="A520" s="7">
        <v>27</v>
      </c>
      <c r="B520" s="8">
        <v>1943</v>
      </c>
      <c r="C520" s="9" t="s">
        <v>12</v>
      </c>
      <c r="D520" s="10">
        <v>77835</v>
      </c>
      <c r="E520" s="10">
        <v>3.7</v>
      </c>
      <c r="F520" s="10">
        <v>3.2</v>
      </c>
      <c r="G520" s="10">
        <v>9</v>
      </c>
    </row>
    <row r="521" spans="1:7" ht="20" customHeight="1" x14ac:dyDescent="0.15">
      <c r="A521" s="7">
        <v>24</v>
      </c>
      <c r="B521" s="8">
        <v>1791</v>
      </c>
      <c r="C521" s="9" t="s">
        <v>11</v>
      </c>
      <c r="D521" s="10">
        <v>101397</v>
      </c>
      <c r="E521" s="10">
        <v>3.2</v>
      </c>
      <c r="F521" s="10">
        <v>3.3</v>
      </c>
      <c r="G521" s="10">
        <v>4</v>
      </c>
    </row>
    <row r="522" spans="1:7" ht="20" customHeight="1" x14ac:dyDescent="0.15">
      <c r="A522" s="7">
        <v>28</v>
      </c>
      <c r="B522" s="8">
        <v>1925</v>
      </c>
      <c r="C522" s="9" t="s">
        <v>13</v>
      </c>
      <c r="D522" s="10">
        <v>49750</v>
      </c>
      <c r="E522" s="10">
        <v>3.6</v>
      </c>
      <c r="F522" s="10">
        <v>3.3</v>
      </c>
      <c r="G522" s="10">
        <v>8</v>
      </c>
    </row>
    <row r="523" spans="1:7" ht="20" customHeight="1" x14ac:dyDescent="0.15">
      <c r="A523" s="7">
        <v>21</v>
      </c>
      <c r="B523" s="8">
        <v>1628</v>
      </c>
      <c r="C523" s="9" t="s">
        <v>13</v>
      </c>
      <c r="D523" s="10">
        <v>36769</v>
      </c>
      <c r="E523" s="10">
        <v>2.8</v>
      </c>
      <c r="F523" s="10">
        <v>3.1</v>
      </c>
      <c r="G523" s="10">
        <v>6</v>
      </c>
    </row>
    <row r="524" spans="1:7" ht="20" customHeight="1" x14ac:dyDescent="0.15">
      <c r="A524" s="7">
        <v>28</v>
      </c>
      <c r="B524" s="8">
        <v>2024</v>
      </c>
      <c r="C524" s="9" t="s">
        <v>10</v>
      </c>
      <c r="D524" s="10">
        <v>80024</v>
      </c>
      <c r="E524" s="10">
        <v>4</v>
      </c>
      <c r="F524" s="10">
        <v>3.3</v>
      </c>
      <c r="G524" s="10">
        <v>6</v>
      </c>
    </row>
    <row r="525" spans="1:7" ht="20" customHeight="1" x14ac:dyDescent="0.15">
      <c r="A525" s="7">
        <v>27</v>
      </c>
      <c r="B525" s="8">
        <v>1934</v>
      </c>
      <c r="C525" s="9" t="s">
        <v>13</v>
      </c>
      <c r="D525" s="10">
        <v>71045</v>
      </c>
      <c r="E525" s="10">
        <v>3.4</v>
      </c>
      <c r="F525" s="10">
        <v>3.4</v>
      </c>
      <c r="G525" s="10">
        <v>5</v>
      </c>
    </row>
    <row r="526" spans="1:7" ht="20" customHeight="1" x14ac:dyDescent="0.15">
      <c r="A526" s="7">
        <v>26</v>
      </c>
      <c r="B526" s="8">
        <v>1855</v>
      </c>
      <c r="C526" s="9" t="s">
        <v>9</v>
      </c>
      <c r="D526" s="10">
        <v>76883</v>
      </c>
      <c r="E526" s="10">
        <v>3.5</v>
      </c>
      <c r="F526" s="10">
        <v>3.5</v>
      </c>
      <c r="G526" s="10">
        <v>8</v>
      </c>
    </row>
    <row r="527" spans="1:7" ht="20" customHeight="1" x14ac:dyDescent="0.15">
      <c r="A527" s="7">
        <v>25</v>
      </c>
      <c r="B527" s="8">
        <v>1880</v>
      </c>
      <c r="C527" s="9" t="s">
        <v>13</v>
      </c>
      <c r="D527" s="10">
        <v>27165</v>
      </c>
      <c r="E527" s="10">
        <v>3.3</v>
      </c>
      <c r="F527" s="10">
        <v>3.1</v>
      </c>
      <c r="G527" s="10">
        <v>5</v>
      </c>
    </row>
    <row r="528" spans="1:7" ht="20" customHeight="1" x14ac:dyDescent="0.15">
      <c r="A528" s="7">
        <v>27</v>
      </c>
      <c r="B528" s="8">
        <v>1797</v>
      </c>
      <c r="C528" s="9" t="s">
        <v>13</v>
      </c>
      <c r="D528" s="10">
        <v>55458</v>
      </c>
      <c r="E528" s="10">
        <v>3.3</v>
      </c>
      <c r="F528" s="10">
        <v>3.2</v>
      </c>
      <c r="G528" s="10">
        <v>4</v>
      </c>
    </row>
    <row r="529" spans="1:7" ht="20" customHeight="1" x14ac:dyDescent="0.15">
      <c r="A529" s="7">
        <v>33</v>
      </c>
      <c r="B529" s="8">
        <v>2222</v>
      </c>
      <c r="C529" s="9" t="s">
        <v>10</v>
      </c>
      <c r="D529" s="10">
        <v>95449</v>
      </c>
      <c r="E529" s="10">
        <v>4</v>
      </c>
      <c r="F529" s="10">
        <v>3.6</v>
      </c>
      <c r="G529" s="10">
        <v>4</v>
      </c>
    </row>
    <row r="530" spans="1:7" ht="20" customHeight="1" x14ac:dyDescent="0.15">
      <c r="A530" s="7">
        <v>31</v>
      </c>
      <c r="B530" s="8">
        <v>2053</v>
      </c>
      <c r="C530" s="9" t="s">
        <v>10</v>
      </c>
      <c r="D530" s="10">
        <v>102696</v>
      </c>
      <c r="E530" s="10">
        <v>4</v>
      </c>
      <c r="F530" s="10">
        <v>3.6</v>
      </c>
      <c r="G530" s="10">
        <v>8</v>
      </c>
    </row>
    <row r="531" spans="1:7" ht="20" customHeight="1" x14ac:dyDescent="0.15">
      <c r="A531" s="7">
        <v>26</v>
      </c>
      <c r="B531" s="8">
        <v>1797</v>
      </c>
      <c r="C531" s="9" t="s">
        <v>13</v>
      </c>
      <c r="D531" s="10">
        <v>55366</v>
      </c>
      <c r="E531" s="10">
        <v>3.4</v>
      </c>
      <c r="F531" s="10">
        <v>3.3</v>
      </c>
      <c r="G531" s="10">
        <v>4</v>
      </c>
    </row>
    <row r="532" spans="1:7" ht="20" customHeight="1" x14ac:dyDescent="0.15">
      <c r="A532" s="7">
        <v>32</v>
      </c>
      <c r="B532" s="8">
        <v>2171</v>
      </c>
      <c r="C532" s="9" t="s">
        <v>9</v>
      </c>
      <c r="D532" s="10">
        <v>76111</v>
      </c>
      <c r="E532" s="10">
        <v>4</v>
      </c>
      <c r="F532" s="10">
        <v>3.4</v>
      </c>
      <c r="G532" s="10">
        <v>5</v>
      </c>
    </row>
    <row r="533" spans="1:7" ht="20" customHeight="1" x14ac:dyDescent="0.15">
      <c r="A533" s="7">
        <v>26</v>
      </c>
      <c r="B533" s="8">
        <v>1888</v>
      </c>
      <c r="C533" s="9" t="s">
        <v>13</v>
      </c>
      <c r="D533" s="10">
        <v>42848</v>
      </c>
      <c r="E533" s="10">
        <v>3.5</v>
      </c>
      <c r="F533" s="10">
        <v>3.3</v>
      </c>
      <c r="G533" s="10">
        <v>5</v>
      </c>
    </row>
    <row r="534" spans="1:7" ht="20" customHeight="1" x14ac:dyDescent="0.15">
      <c r="A534" s="7">
        <v>34</v>
      </c>
      <c r="B534" s="8">
        <v>2185</v>
      </c>
      <c r="C534" s="9" t="s">
        <v>8</v>
      </c>
      <c r="D534" s="10">
        <v>101013</v>
      </c>
      <c r="E534" s="10">
        <v>4</v>
      </c>
      <c r="F534" s="10">
        <v>3.6</v>
      </c>
      <c r="G534" s="10">
        <v>6</v>
      </c>
    </row>
    <row r="535" spans="1:7" ht="20" customHeight="1" x14ac:dyDescent="0.15">
      <c r="A535" s="7">
        <v>26</v>
      </c>
      <c r="B535" s="8">
        <v>2007</v>
      </c>
      <c r="C535" s="9" t="s">
        <v>13</v>
      </c>
      <c r="D535" s="10">
        <v>36811</v>
      </c>
      <c r="E535" s="10">
        <v>3.7</v>
      </c>
      <c r="F535" s="10">
        <v>3.3</v>
      </c>
      <c r="G535" s="10">
        <v>8</v>
      </c>
    </row>
    <row r="536" spans="1:7" ht="20" customHeight="1" x14ac:dyDescent="0.15">
      <c r="A536" s="7">
        <v>32</v>
      </c>
      <c r="B536" s="8">
        <v>2165</v>
      </c>
      <c r="C536" s="9" t="s">
        <v>10</v>
      </c>
      <c r="D536" s="10">
        <v>74655</v>
      </c>
      <c r="E536" s="10">
        <v>4</v>
      </c>
      <c r="F536" s="10">
        <v>3.2</v>
      </c>
      <c r="G536" s="10">
        <v>5</v>
      </c>
    </row>
    <row r="537" spans="1:7" ht="20" customHeight="1" x14ac:dyDescent="0.15">
      <c r="A537" s="7">
        <v>31</v>
      </c>
      <c r="B537" s="8">
        <v>2135</v>
      </c>
      <c r="C537" s="9" t="s">
        <v>9</v>
      </c>
      <c r="D537" s="10">
        <v>79017</v>
      </c>
      <c r="E537" s="10">
        <v>4</v>
      </c>
      <c r="F537" s="10">
        <v>3.6</v>
      </c>
      <c r="G537" s="10">
        <v>4</v>
      </c>
    </row>
    <row r="538" spans="1:7" ht="20" customHeight="1" x14ac:dyDescent="0.15">
      <c r="A538" s="7">
        <v>31</v>
      </c>
      <c r="B538" s="8">
        <v>2024</v>
      </c>
      <c r="C538" s="9" t="s">
        <v>12</v>
      </c>
      <c r="D538" s="10">
        <v>84826</v>
      </c>
      <c r="E538" s="10">
        <v>4</v>
      </c>
      <c r="F538" s="10">
        <v>3.7</v>
      </c>
      <c r="G538" s="10">
        <v>7</v>
      </c>
    </row>
    <row r="539" spans="1:7" ht="20" customHeight="1" x14ac:dyDescent="0.15">
      <c r="A539" s="7">
        <v>35</v>
      </c>
      <c r="B539" s="8">
        <v>2273</v>
      </c>
      <c r="C539" s="9" t="s">
        <v>11</v>
      </c>
      <c r="D539" s="10">
        <v>93051</v>
      </c>
      <c r="E539" s="10">
        <v>4</v>
      </c>
      <c r="F539" s="10">
        <v>3.8</v>
      </c>
      <c r="G539" s="10">
        <v>5</v>
      </c>
    </row>
    <row r="540" spans="1:7" ht="20" customHeight="1" x14ac:dyDescent="0.15">
      <c r="A540" s="7">
        <v>27</v>
      </c>
      <c r="B540" s="8">
        <v>2016</v>
      </c>
      <c r="C540" s="9" t="s">
        <v>9</v>
      </c>
      <c r="D540" s="10">
        <v>74430</v>
      </c>
      <c r="E540" s="10">
        <v>3.9</v>
      </c>
      <c r="F540" s="10">
        <v>3.5</v>
      </c>
      <c r="G540" s="10">
        <v>5</v>
      </c>
    </row>
    <row r="541" spans="1:7" ht="20" customHeight="1" x14ac:dyDescent="0.15">
      <c r="A541" s="7">
        <v>28</v>
      </c>
      <c r="B541" s="8">
        <v>1980</v>
      </c>
      <c r="C541" s="9" t="s">
        <v>12</v>
      </c>
      <c r="D541" s="10">
        <v>59923</v>
      </c>
      <c r="E541" s="10">
        <v>3.8</v>
      </c>
      <c r="F541" s="10">
        <v>2.9</v>
      </c>
      <c r="G541" s="10">
        <v>7</v>
      </c>
    </row>
    <row r="542" spans="1:7" ht="20" customHeight="1" x14ac:dyDescent="0.15">
      <c r="A542" s="7">
        <v>31</v>
      </c>
      <c r="B542" s="8">
        <v>2081</v>
      </c>
      <c r="C542" s="9" t="s">
        <v>8</v>
      </c>
      <c r="D542" s="10">
        <v>75411</v>
      </c>
      <c r="E542" s="10">
        <v>3.9</v>
      </c>
      <c r="F542" s="10">
        <v>3.8</v>
      </c>
      <c r="G542" s="10">
        <v>4</v>
      </c>
    </row>
    <row r="543" spans="1:7" ht="20" customHeight="1" x14ac:dyDescent="0.15">
      <c r="A543" s="7">
        <v>25</v>
      </c>
      <c r="B543" s="8">
        <v>1852</v>
      </c>
      <c r="C543" s="9" t="s">
        <v>10</v>
      </c>
      <c r="D543" s="10">
        <v>93113</v>
      </c>
      <c r="E543" s="10">
        <v>3.4</v>
      </c>
      <c r="F543" s="10">
        <v>3.5</v>
      </c>
      <c r="G543" s="10">
        <v>4</v>
      </c>
    </row>
    <row r="544" spans="1:7" ht="20" customHeight="1" x14ac:dyDescent="0.15">
      <c r="A544" s="7">
        <v>29</v>
      </c>
      <c r="B544" s="8">
        <v>2058</v>
      </c>
      <c r="C544" s="9" t="s">
        <v>9</v>
      </c>
      <c r="D544" s="10">
        <v>74172</v>
      </c>
      <c r="E544" s="10">
        <v>4</v>
      </c>
      <c r="F544" s="10">
        <v>3.4</v>
      </c>
      <c r="G544" s="10">
        <v>7</v>
      </c>
    </row>
    <row r="545" spans="1:7" ht="20" customHeight="1" x14ac:dyDescent="0.15">
      <c r="A545" s="7">
        <v>30</v>
      </c>
      <c r="B545" s="8">
        <v>2017</v>
      </c>
      <c r="C545" s="9" t="s">
        <v>9</v>
      </c>
      <c r="D545" s="10">
        <v>56874</v>
      </c>
      <c r="E545" s="10">
        <v>3.9</v>
      </c>
      <c r="F545" s="10">
        <v>3.3</v>
      </c>
      <c r="G545" s="10">
        <v>4</v>
      </c>
    </row>
    <row r="546" spans="1:7" ht="20" customHeight="1" x14ac:dyDescent="0.15">
      <c r="A546" s="7">
        <v>28</v>
      </c>
      <c r="B546" s="8">
        <v>1954</v>
      </c>
      <c r="C546" s="9" t="s">
        <v>9</v>
      </c>
      <c r="D546" s="10">
        <v>89951</v>
      </c>
      <c r="E546" s="10">
        <v>3.7</v>
      </c>
      <c r="F546" s="10">
        <v>3.6</v>
      </c>
      <c r="G546" s="10">
        <v>4</v>
      </c>
    </row>
    <row r="547" spans="1:7" ht="20" customHeight="1" x14ac:dyDescent="0.15">
      <c r="A547" s="7">
        <v>31</v>
      </c>
      <c r="B547" s="8">
        <v>2193</v>
      </c>
      <c r="C547" s="9" t="s">
        <v>9</v>
      </c>
      <c r="D547" s="10">
        <v>85118</v>
      </c>
      <c r="E547" s="10">
        <v>4</v>
      </c>
      <c r="F547" s="10">
        <v>3.6</v>
      </c>
      <c r="G547" s="10">
        <v>8</v>
      </c>
    </row>
    <row r="548" spans="1:7" ht="20" customHeight="1" x14ac:dyDescent="0.15">
      <c r="A548" s="7">
        <v>34</v>
      </c>
      <c r="B548" s="8">
        <v>2192</v>
      </c>
      <c r="C548" s="9" t="s">
        <v>12</v>
      </c>
      <c r="D548" s="10">
        <v>30934</v>
      </c>
      <c r="E548" s="10">
        <v>4</v>
      </c>
      <c r="F548" s="10">
        <v>3.5</v>
      </c>
      <c r="G548" s="10">
        <v>6</v>
      </c>
    </row>
    <row r="549" spans="1:7" ht="20" customHeight="1" x14ac:dyDescent="0.15">
      <c r="A549" s="7">
        <v>26</v>
      </c>
      <c r="B549" s="8">
        <v>1969</v>
      </c>
      <c r="C549" s="9" t="s">
        <v>8</v>
      </c>
      <c r="D549" s="10">
        <v>74692</v>
      </c>
      <c r="E549" s="10">
        <v>3.7</v>
      </c>
      <c r="F549" s="10">
        <v>3</v>
      </c>
      <c r="G549" s="10">
        <v>7</v>
      </c>
    </row>
    <row r="550" spans="1:7" ht="20" customHeight="1" x14ac:dyDescent="0.15">
      <c r="A550" s="7">
        <v>25</v>
      </c>
      <c r="B550" s="8">
        <v>1747</v>
      </c>
      <c r="C550" s="9" t="s">
        <v>13</v>
      </c>
      <c r="D550" s="10">
        <v>48398</v>
      </c>
      <c r="E550" s="10">
        <v>3.2</v>
      </c>
      <c r="F550" s="10">
        <v>3.2</v>
      </c>
      <c r="G550" s="10">
        <v>5</v>
      </c>
    </row>
    <row r="551" spans="1:7" ht="20" customHeight="1" x14ac:dyDescent="0.15">
      <c r="A551" s="7">
        <v>27</v>
      </c>
      <c r="B551" s="8">
        <v>1945</v>
      </c>
      <c r="C551" s="9" t="s">
        <v>8</v>
      </c>
      <c r="D551" s="10">
        <v>59506</v>
      </c>
      <c r="E551" s="10">
        <v>3.5</v>
      </c>
      <c r="F551" s="10">
        <v>3.5</v>
      </c>
      <c r="G551" s="10">
        <v>7</v>
      </c>
    </row>
    <row r="552" spans="1:7" ht="20" customHeight="1" x14ac:dyDescent="0.15">
      <c r="A552" s="7">
        <v>26</v>
      </c>
      <c r="B552" s="8">
        <v>1869</v>
      </c>
      <c r="C552" s="9" t="s">
        <v>10</v>
      </c>
      <c r="D552" s="10">
        <v>89105</v>
      </c>
      <c r="E552" s="10">
        <v>3.5</v>
      </c>
      <c r="F552" s="10">
        <v>3.5</v>
      </c>
      <c r="G552" s="10">
        <v>6</v>
      </c>
    </row>
    <row r="553" spans="1:7" ht="20" customHeight="1" x14ac:dyDescent="0.15">
      <c r="A553" s="7">
        <v>26</v>
      </c>
      <c r="B553" s="8">
        <v>1933</v>
      </c>
      <c r="C553" s="9" t="s">
        <v>13</v>
      </c>
      <c r="D553" s="10">
        <v>53021</v>
      </c>
      <c r="E553" s="10">
        <v>3.6</v>
      </c>
      <c r="F553" s="10">
        <v>3.6</v>
      </c>
      <c r="G553" s="10">
        <v>4</v>
      </c>
    </row>
    <row r="554" spans="1:7" ht="20" customHeight="1" x14ac:dyDescent="0.15">
      <c r="A554" s="7">
        <v>29</v>
      </c>
      <c r="B554" s="8">
        <v>1991</v>
      </c>
      <c r="C554" s="9" t="s">
        <v>8</v>
      </c>
      <c r="D554" s="10">
        <v>63309</v>
      </c>
      <c r="E554" s="10">
        <v>3.8</v>
      </c>
      <c r="F554" s="10">
        <v>3.2</v>
      </c>
      <c r="G554" s="10">
        <v>7</v>
      </c>
    </row>
    <row r="555" spans="1:7" ht="20" customHeight="1" x14ac:dyDescent="0.15">
      <c r="A555" s="7">
        <v>27</v>
      </c>
      <c r="B555" s="8">
        <v>1913</v>
      </c>
      <c r="C555" s="9" t="s">
        <v>13</v>
      </c>
      <c r="D555" s="10">
        <v>57252</v>
      </c>
      <c r="E555" s="10">
        <v>3.6</v>
      </c>
      <c r="F555" s="10">
        <v>3.5</v>
      </c>
      <c r="G555" s="10">
        <v>3</v>
      </c>
    </row>
    <row r="556" spans="1:7" ht="20" customHeight="1" x14ac:dyDescent="0.15">
      <c r="A556" s="7">
        <v>29</v>
      </c>
      <c r="B556" s="8">
        <v>2049</v>
      </c>
      <c r="C556" s="9" t="s">
        <v>13</v>
      </c>
      <c r="D556" s="10">
        <v>59398</v>
      </c>
      <c r="E556" s="10">
        <v>3.8</v>
      </c>
      <c r="F556" s="10">
        <v>3.4</v>
      </c>
      <c r="G556" s="10">
        <v>4</v>
      </c>
    </row>
    <row r="557" spans="1:7" ht="20" customHeight="1" x14ac:dyDescent="0.15">
      <c r="A557" s="7">
        <v>33</v>
      </c>
      <c r="B557" s="8">
        <v>2230</v>
      </c>
      <c r="C557" s="9" t="s">
        <v>12</v>
      </c>
      <c r="D557" s="10">
        <v>81075</v>
      </c>
      <c r="E557" s="10">
        <v>4</v>
      </c>
      <c r="F557" s="10">
        <v>3.6</v>
      </c>
      <c r="G557" s="10">
        <v>4</v>
      </c>
    </row>
    <row r="558" spans="1:7" ht="20" customHeight="1" x14ac:dyDescent="0.15">
      <c r="A558" s="7">
        <v>32</v>
      </c>
      <c r="B558" s="8">
        <v>2077</v>
      </c>
      <c r="C558" s="9" t="s">
        <v>12</v>
      </c>
      <c r="D558" s="10">
        <v>77575</v>
      </c>
      <c r="E558" s="10">
        <v>4</v>
      </c>
      <c r="F558" s="10">
        <v>3.2</v>
      </c>
      <c r="G558" s="10">
        <v>8</v>
      </c>
    </row>
    <row r="559" spans="1:7" ht="20" customHeight="1" x14ac:dyDescent="0.15">
      <c r="A559" s="7">
        <v>28</v>
      </c>
      <c r="B559" s="8">
        <v>1971</v>
      </c>
      <c r="C559" s="9" t="s">
        <v>9</v>
      </c>
      <c r="D559" s="10">
        <v>71186</v>
      </c>
      <c r="E559" s="10">
        <v>3.8</v>
      </c>
      <c r="F559" s="10">
        <v>3.4</v>
      </c>
      <c r="G559" s="10">
        <v>4</v>
      </c>
    </row>
    <row r="560" spans="1:7" ht="20" customHeight="1" x14ac:dyDescent="0.15">
      <c r="A560" s="7">
        <v>29</v>
      </c>
      <c r="B560" s="8">
        <v>2094</v>
      </c>
      <c r="C560" s="9" t="s">
        <v>11</v>
      </c>
      <c r="D560" s="10">
        <v>91724</v>
      </c>
      <c r="E560" s="10">
        <v>3.9</v>
      </c>
      <c r="F560" s="10">
        <v>3.5</v>
      </c>
      <c r="G560" s="10">
        <v>4</v>
      </c>
    </row>
    <row r="561" spans="1:7" ht="20" customHeight="1" x14ac:dyDescent="0.15">
      <c r="A561" s="7">
        <v>27</v>
      </c>
      <c r="B561" s="8">
        <v>1903</v>
      </c>
      <c r="C561" s="9" t="s">
        <v>13</v>
      </c>
      <c r="D561" s="10">
        <v>46053</v>
      </c>
      <c r="E561" s="10">
        <v>3.5</v>
      </c>
      <c r="F561" s="10">
        <v>3.3</v>
      </c>
      <c r="G561" s="10">
        <v>5</v>
      </c>
    </row>
    <row r="562" spans="1:7" ht="20" customHeight="1" x14ac:dyDescent="0.15">
      <c r="A562" s="7">
        <v>28</v>
      </c>
      <c r="B562" s="8">
        <v>2120</v>
      </c>
      <c r="C562" s="9" t="s">
        <v>8</v>
      </c>
      <c r="D562" s="10">
        <v>38167</v>
      </c>
      <c r="E562" s="10">
        <v>3.9</v>
      </c>
      <c r="F562" s="10">
        <v>3.6</v>
      </c>
      <c r="G562" s="10">
        <v>6</v>
      </c>
    </row>
    <row r="563" spans="1:7" ht="20" customHeight="1" x14ac:dyDescent="0.15">
      <c r="A563" s="7">
        <v>29</v>
      </c>
      <c r="B563" s="8">
        <v>2107</v>
      </c>
      <c r="C563" s="9" t="s">
        <v>12</v>
      </c>
      <c r="D563" s="10">
        <v>42981</v>
      </c>
      <c r="E563" s="10">
        <v>3.9</v>
      </c>
      <c r="F563" s="10">
        <v>3.2</v>
      </c>
      <c r="G563" s="10">
        <v>9</v>
      </c>
    </row>
    <row r="564" spans="1:7" ht="20" customHeight="1" x14ac:dyDescent="0.15">
      <c r="A564" s="7">
        <v>27</v>
      </c>
      <c r="B564" s="8">
        <v>1922</v>
      </c>
      <c r="C564" s="9" t="s">
        <v>8</v>
      </c>
      <c r="D564" s="10">
        <v>42724</v>
      </c>
      <c r="E564" s="10">
        <v>3.5</v>
      </c>
      <c r="F564" s="10">
        <v>3.1</v>
      </c>
      <c r="G564" s="10">
        <v>6</v>
      </c>
    </row>
    <row r="565" spans="1:7" ht="20" customHeight="1" x14ac:dyDescent="0.15">
      <c r="A565" s="7">
        <v>31</v>
      </c>
      <c r="B565" s="8">
        <v>1998</v>
      </c>
      <c r="C565" s="9" t="s">
        <v>13</v>
      </c>
      <c r="D565" s="10">
        <v>72599</v>
      </c>
      <c r="E565" s="10">
        <v>3.9</v>
      </c>
      <c r="F565" s="10">
        <v>3.1</v>
      </c>
      <c r="G565" s="10">
        <v>7</v>
      </c>
    </row>
    <row r="566" spans="1:7" ht="20" customHeight="1" x14ac:dyDescent="0.15">
      <c r="A566" s="7">
        <v>28</v>
      </c>
      <c r="B566" s="8">
        <v>2113</v>
      </c>
      <c r="C566" s="9" t="s">
        <v>12</v>
      </c>
      <c r="D566" s="10">
        <v>98997</v>
      </c>
      <c r="E566" s="10">
        <v>4</v>
      </c>
      <c r="F566" s="10">
        <v>3.8</v>
      </c>
      <c r="G566" s="10">
        <v>3</v>
      </c>
    </row>
    <row r="567" spans="1:7" ht="20" customHeight="1" x14ac:dyDescent="0.15">
      <c r="A567" s="7">
        <v>24</v>
      </c>
      <c r="B567" s="8">
        <v>1739</v>
      </c>
      <c r="C567" s="9" t="s">
        <v>13</v>
      </c>
      <c r="D567" s="10">
        <v>44323</v>
      </c>
      <c r="E567" s="10">
        <v>3</v>
      </c>
      <c r="F567" s="10">
        <v>2.6</v>
      </c>
      <c r="G567" s="10">
        <v>9</v>
      </c>
    </row>
    <row r="568" spans="1:7" ht="20" customHeight="1" x14ac:dyDescent="0.15">
      <c r="A568" s="7">
        <v>31</v>
      </c>
      <c r="B568" s="8">
        <v>2084</v>
      </c>
      <c r="C568" s="9" t="s">
        <v>11</v>
      </c>
      <c r="D568" s="10">
        <v>90239</v>
      </c>
      <c r="E568" s="10">
        <v>4</v>
      </c>
      <c r="F568" s="10">
        <v>3.5</v>
      </c>
      <c r="G568" s="10">
        <v>5</v>
      </c>
    </row>
    <row r="569" spans="1:7" ht="20" customHeight="1" x14ac:dyDescent="0.15">
      <c r="A569" s="7">
        <v>31</v>
      </c>
      <c r="B569" s="8">
        <v>2034</v>
      </c>
      <c r="C569" s="9" t="s">
        <v>9</v>
      </c>
      <c r="D569" s="10">
        <v>102942</v>
      </c>
      <c r="E569" s="10">
        <v>4</v>
      </c>
      <c r="F569" s="10">
        <v>3.5</v>
      </c>
      <c r="G569" s="10">
        <v>4</v>
      </c>
    </row>
    <row r="570" spans="1:7" ht="20" customHeight="1" x14ac:dyDescent="0.15">
      <c r="A570" s="7">
        <v>27</v>
      </c>
      <c r="B570" s="8">
        <v>1980</v>
      </c>
      <c r="C570" s="9" t="s">
        <v>8</v>
      </c>
      <c r="D570" s="10">
        <v>53177</v>
      </c>
      <c r="E570" s="10">
        <v>3.6</v>
      </c>
      <c r="F570" s="10">
        <v>3.1</v>
      </c>
      <c r="G570" s="10">
        <v>6</v>
      </c>
    </row>
    <row r="571" spans="1:7" ht="20" customHeight="1" x14ac:dyDescent="0.15">
      <c r="A571" s="7">
        <v>30</v>
      </c>
      <c r="B571" s="8">
        <v>2028</v>
      </c>
      <c r="C571" s="9" t="s">
        <v>12</v>
      </c>
      <c r="D571" s="10">
        <v>73172</v>
      </c>
      <c r="E571" s="10">
        <v>4</v>
      </c>
      <c r="F571" s="10">
        <v>3.4</v>
      </c>
      <c r="G571" s="10">
        <v>4</v>
      </c>
    </row>
    <row r="572" spans="1:7" ht="20" customHeight="1" x14ac:dyDescent="0.15">
      <c r="A572" s="7">
        <v>32</v>
      </c>
      <c r="B572" s="8">
        <v>2006</v>
      </c>
      <c r="C572" s="9" t="s">
        <v>9</v>
      </c>
      <c r="D572" s="10">
        <v>73173</v>
      </c>
      <c r="E572" s="10">
        <v>4</v>
      </c>
      <c r="F572" s="10">
        <v>3.3</v>
      </c>
      <c r="G572" s="10">
        <v>6</v>
      </c>
    </row>
    <row r="573" spans="1:7" ht="20" customHeight="1" x14ac:dyDescent="0.15">
      <c r="A573" s="7">
        <v>28</v>
      </c>
      <c r="B573" s="8">
        <v>2001</v>
      </c>
      <c r="C573" s="9" t="s">
        <v>12</v>
      </c>
      <c r="D573" s="10">
        <v>63108</v>
      </c>
      <c r="E573" s="10">
        <v>3.8</v>
      </c>
      <c r="F573" s="10">
        <v>3.5</v>
      </c>
      <c r="G573" s="10">
        <v>5</v>
      </c>
    </row>
    <row r="574" spans="1:7" ht="20" customHeight="1" x14ac:dyDescent="0.15">
      <c r="A574" s="7">
        <v>32</v>
      </c>
      <c r="B574" s="8">
        <v>2159</v>
      </c>
      <c r="C574" s="9" t="s">
        <v>12</v>
      </c>
      <c r="D574" s="10">
        <v>59782</v>
      </c>
      <c r="E574" s="10">
        <v>4</v>
      </c>
      <c r="F574" s="10">
        <v>3.4</v>
      </c>
      <c r="G574" s="10">
        <v>4</v>
      </c>
    </row>
    <row r="575" spans="1:7" ht="20" customHeight="1" x14ac:dyDescent="0.15">
      <c r="A575" s="7">
        <v>28</v>
      </c>
      <c r="B575" s="8">
        <v>1933</v>
      </c>
      <c r="C575" s="9" t="s">
        <v>13</v>
      </c>
      <c r="D575" s="10">
        <v>50333</v>
      </c>
      <c r="E575" s="10">
        <v>3.6</v>
      </c>
      <c r="F575" s="10">
        <v>3</v>
      </c>
      <c r="G575" s="10">
        <v>5</v>
      </c>
    </row>
    <row r="576" spans="1:7" ht="20" customHeight="1" x14ac:dyDescent="0.15">
      <c r="A576" s="7">
        <v>28</v>
      </c>
      <c r="B576" s="8">
        <v>1960</v>
      </c>
      <c r="C576" s="9" t="s">
        <v>13</v>
      </c>
      <c r="D576" s="10">
        <v>25347</v>
      </c>
      <c r="E576" s="10">
        <v>3.5</v>
      </c>
      <c r="F576" s="10">
        <v>3.1</v>
      </c>
      <c r="G576" s="10">
        <v>5</v>
      </c>
    </row>
    <row r="577" spans="1:7" ht="20" customHeight="1" x14ac:dyDescent="0.15">
      <c r="A577" s="7">
        <v>29</v>
      </c>
      <c r="B577" s="8">
        <v>2136</v>
      </c>
      <c r="C577" s="9" t="s">
        <v>9</v>
      </c>
      <c r="D577" s="10">
        <v>94534</v>
      </c>
      <c r="E577" s="10">
        <v>4</v>
      </c>
      <c r="F577" s="10">
        <v>3.6</v>
      </c>
      <c r="G577" s="10">
        <v>4</v>
      </c>
    </row>
    <row r="578" spans="1:7" ht="20" customHeight="1" x14ac:dyDescent="0.15">
      <c r="A578" s="7">
        <v>32</v>
      </c>
      <c r="B578" s="8">
        <v>2159</v>
      </c>
      <c r="C578" s="9" t="s">
        <v>9</v>
      </c>
      <c r="D578" s="10">
        <v>58995</v>
      </c>
      <c r="E578" s="10">
        <v>4</v>
      </c>
      <c r="F578" s="10">
        <v>3.6</v>
      </c>
      <c r="G578" s="10">
        <v>4</v>
      </c>
    </row>
    <row r="579" spans="1:7" ht="20" customHeight="1" x14ac:dyDescent="0.15">
      <c r="A579" s="7">
        <v>29</v>
      </c>
      <c r="B579" s="8">
        <v>2021</v>
      </c>
      <c r="C579" s="9" t="s">
        <v>10</v>
      </c>
      <c r="D579" s="10">
        <v>107584</v>
      </c>
      <c r="E579" s="10">
        <v>3.7</v>
      </c>
      <c r="F579" s="10">
        <v>3.2</v>
      </c>
      <c r="G579" s="10">
        <v>6</v>
      </c>
    </row>
    <row r="580" spans="1:7" ht="20" customHeight="1" x14ac:dyDescent="0.15">
      <c r="A580" s="7">
        <v>28</v>
      </c>
      <c r="B580" s="8">
        <v>1895</v>
      </c>
      <c r="C580" s="9" t="s">
        <v>13</v>
      </c>
      <c r="D580" s="10">
        <v>46871</v>
      </c>
      <c r="E580" s="10">
        <v>3.5</v>
      </c>
      <c r="F580" s="10">
        <v>3.3</v>
      </c>
      <c r="G580" s="10">
        <v>7</v>
      </c>
    </row>
    <row r="581" spans="1:7" ht="20" customHeight="1" x14ac:dyDescent="0.15">
      <c r="A581" s="7">
        <v>32</v>
      </c>
      <c r="B581" s="8">
        <v>2154</v>
      </c>
      <c r="C581" s="9" t="s">
        <v>12</v>
      </c>
      <c r="D581" s="10">
        <v>70905</v>
      </c>
      <c r="E581" s="10">
        <v>4</v>
      </c>
      <c r="F581" s="10">
        <v>3.4</v>
      </c>
      <c r="G581" s="10">
        <v>4</v>
      </c>
    </row>
    <row r="582" spans="1:7" ht="20" customHeight="1" x14ac:dyDescent="0.15">
      <c r="A582" s="7">
        <v>29</v>
      </c>
      <c r="B582" s="8">
        <v>2050</v>
      </c>
      <c r="C582" s="9" t="s">
        <v>9</v>
      </c>
      <c r="D582" s="10">
        <v>49212</v>
      </c>
      <c r="E582" s="10">
        <v>4</v>
      </c>
      <c r="F582" s="10">
        <v>3.4</v>
      </c>
      <c r="G582" s="10">
        <v>8</v>
      </c>
    </row>
    <row r="583" spans="1:7" ht="20" customHeight="1" x14ac:dyDescent="0.15">
      <c r="A583" s="7">
        <v>30</v>
      </c>
      <c r="B583" s="8">
        <v>2079</v>
      </c>
      <c r="C583" s="9" t="s">
        <v>12</v>
      </c>
      <c r="D583" s="10">
        <v>97216</v>
      </c>
      <c r="E583" s="10">
        <v>4</v>
      </c>
      <c r="F583" s="10">
        <v>3.7</v>
      </c>
      <c r="G583" s="10">
        <v>5</v>
      </c>
    </row>
    <row r="584" spans="1:7" ht="20" customHeight="1" x14ac:dyDescent="0.15">
      <c r="A584" s="7">
        <v>30</v>
      </c>
      <c r="B584" s="8">
        <v>1921</v>
      </c>
      <c r="C584" s="9" t="s">
        <v>8</v>
      </c>
      <c r="D584" s="10">
        <v>80039</v>
      </c>
      <c r="E584" s="10">
        <v>3.7</v>
      </c>
      <c r="F584" s="10">
        <v>3.4</v>
      </c>
      <c r="G584" s="10">
        <v>8</v>
      </c>
    </row>
    <row r="585" spans="1:7" ht="20" customHeight="1" x14ac:dyDescent="0.15">
      <c r="A585" s="7">
        <v>28</v>
      </c>
      <c r="B585" s="8">
        <v>2094</v>
      </c>
      <c r="C585" s="9" t="s">
        <v>11</v>
      </c>
      <c r="D585" s="10">
        <v>97638</v>
      </c>
      <c r="E585" s="10">
        <v>3.9</v>
      </c>
      <c r="F585" s="10">
        <v>3.6</v>
      </c>
      <c r="G585" s="10">
        <v>6</v>
      </c>
    </row>
    <row r="586" spans="1:7" ht="20" customHeight="1" x14ac:dyDescent="0.15">
      <c r="A586" s="7">
        <v>22</v>
      </c>
      <c r="B586" s="8">
        <v>1764</v>
      </c>
      <c r="C586" s="9" t="s">
        <v>13</v>
      </c>
      <c r="D586" s="10">
        <v>28149</v>
      </c>
      <c r="E586" s="10">
        <v>3</v>
      </c>
      <c r="F586" s="10">
        <v>3.1</v>
      </c>
      <c r="G586" s="10">
        <v>5</v>
      </c>
    </row>
    <row r="587" spans="1:7" ht="20" customHeight="1" x14ac:dyDescent="0.15">
      <c r="A587" s="7">
        <v>30</v>
      </c>
      <c r="B587" s="8">
        <v>2041</v>
      </c>
      <c r="C587" s="9" t="s">
        <v>12</v>
      </c>
      <c r="D587" s="10">
        <v>67357</v>
      </c>
      <c r="E587" s="10">
        <v>3.8</v>
      </c>
      <c r="F587" s="10">
        <v>3.2</v>
      </c>
      <c r="G587" s="10">
        <v>5</v>
      </c>
    </row>
    <row r="588" spans="1:7" ht="20" customHeight="1" x14ac:dyDescent="0.15">
      <c r="A588" s="7">
        <v>32</v>
      </c>
      <c r="B588" s="8">
        <v>2141</v>
      </c>
      <c r="C588" s="9" t="s">
        <v>12</v>
      </c>
      <c r="D588" s="10">
        <v>68337</v>
      </c>
      <c r="E588" s="10">
        <v>4</v>
      </c>
      <c r="F588" s="10">
        <v>3.6</v>
      </c>
      <c r="G588" s="10">
        <v>4</v>
      </c>
    </row>
    <row r="589" spans="1:7" ht="20" customHeight="1" x14ac:dyDescent="0.15">
      <c r="A589" s="7">
        <v>25</v>
      </c>
      <c r="B589" s="8">
        <v>1958</v>
      </c>
      <c r="C589" s="9" t="s">
        <v>9</v>
      </c>
      <c r="D589" s="10">
        <v>65779</v>
      </c>
      <c r="E589" s="10">
        <v>3.4</v>
      </c>
      <c r="F589" s="10">
        <v>3.4</v>
      </c>
      <c r="G589" s="10">
        <v>5</v>
      </c>
    </row>
    <row r="590" spans="1:7" ht="20" customHeight="1" x14ac:dyDescent="0.15">
      <c r="A590" s="7">
        <v>30</v>
      </c>
      <c r="B590" s="8">
        <v>2171</v>
      </c>
      <c r="C590" s="9" t="s">
        <v>10</v>
      </c>
      <c r="D590" s="10">
        <v>82445</v>
      </c>
      <c r="E590" s="10">
        <v>4</v>
      </c>
      <c r="F590" s="10">
        <v>3.5</v>
      </c>
      <c r="G590" s="10">
        <v>6</v>
      </c>
    </row>
    <row r="591" spans="1:7" ht="20" customHeight="1" x14ac:dyDescent="0.15">
      <c r="A591" s="7">
        <v>31</v>
      </c>
      <c r="B591" s="8">
        <v>2109</v>
      </c>
      <c r="C591" s="9" t="s">
        <v>8</v>
      </c>
      <c r="D591" s="10">
        <v>20293</v>
      </c>
      <c r="E591" s="10">
        <v>3.9</v>
      </c>
      <c r="F591" s="10">
        <v>3.3</v>
      </c>
      <c r="G591" s="10">
        <v>5</v>
      </c>
    </row>
    <row r="592" spans="1:7" ht="20" customHeight="1" x14ac:dyDescent="0.15">
      <c r="A592" s="7">
        <v>23</v>
      </c>
      <c r="B592" s="8">
        <v>1765</v>
      </c>
      <c r="C592" s="9" t="s">
        <v>8</v>
      </c>
      <c r="D592" s="10">
        <v>63831</v>
      </c>
      <c r="E592" s="10">
        <v>3.2</v>
      </c>
      <c r="F592" s="10">
        <v>3</v>
      </c>
      <c r="G592" s="10">
        <v>9</v>
      </c>
    </row>
    <row r="593" spans="1:7" ht="20" customHeight="1" x14ac:dyDescent="0.15">
      <c r="A593" s="7">
        <v>23</v>
      </c>
      <c r="B593" s="8">
        <v>1621</v>
      </c>
      <c r="C593" s="9" t="s">
        <v>8</v>
      </c>
      <c r="D593" s="10">
        <v>51278</v>
      </c>
      <c r="E593" s="10">
        <v>3</v>
      </c>
      <c r="F593" s="10">
        <v>3.1</v>
      </c>
      <c r="G593" s="10">
        <v>5</v>
      </c>
    </row>
    <row r="594" spans="1:7" ht="20" customHeight="1" x14ac:dyDescent="0.15">
      <c r="A594" s="7">
        <v>27</v>
      </c>
      <c r="B594" s="8">
        <v>1864</v>
      </c>
      <c r="C594" s="9" t="s">
        <v>13</v>
      </c>
      <c r="D594" s="10">
        <v>69211</v>
      </c>
      <c r="E594" s="10">
        <v>3.3</v>
      </c>
      <c r="F594" s="10">
        <v>3.1</v>
      </c>
      <c r="G594" s="10">
        <v>4</v>
      </c>
    </row>
    <row r="595" spans="1:7" ht="20" customHeight="1" x14ac:dyDescent="0.15">
      <c r="A595" s="7">
        <v>27</v>
      </c>
      <c r="B595" s="8">
        <v>1893</v>
      </c>
      <c r="C595" s="9" t="s">
        <v>12</v>
      </c>
      <c r="D595" s="10">
        <v>56630</v>
      </c>
      <c r="E595" s="10">
        <v>3.3</v>
      </c>
      <c r="F595" s="10">
        <v>3.2</v>
      </c>
      <c r="G595" s="10">
        <v>4</v>
      </c>
    </row>
    <row r="596" spans="1:7" ht="20" customHeight="1" x14ac:dyDescent="0.15">
      <c r="A596" s="7">
        <v>28</v>
      </c>
      <c r="B596" s="8">
        <v>2017</v>
      </c>
      <c r="C596" s="9" t="s">
        <v>12</v>
      </c>
      <c r="D596" s="10">
        <v>62150</v>
      </c>
      <c r="E596" s="10">
        <v>3.8</v>
      </c>
      <c r="F596" s="10">
        <v>3.2</v>
      </c>
      <c r="G596" s="10">
        <v>4</v>
      </c>
    </row>
    <row r="597" spans="1:7" ht="20" customHeight="1" x14ac:dyDescent="0.15">
      <c r="A597" s="7">
        <v>26</v>
      </c>
      <c r="B597" s="8">
        <v>1832</v>
      </c>
      <c r="C597" s="9" t="s">
        <v>13</v>
      </c>
      <c r="D597" s="10">
        <v>28863</v>
      </c>
      <c r="E597" s="10">
        <v>3.3</v>
      </c>
      <c r="F597" s="10">
        <v>3</v>
      </c>
      <c r="G597" s="10">
        <v>6</v>
      </c>
    </row>
    <row r="598" spans="1:7" ht="20" customHeight="1" x14ac:dyDescent="0.15">
      <c r="A598" s="7">
        <v>28</v>
      </c>
      <c r="B598" s="8">
        <v>1976</v>
      </c>
      <c r="C598" s="9" t="s">
        <v>13</v>
      </c>
      <c r="D598" s="10">
        <v>47700</v>
      </c>
      <c r="E598" s="10">
        <v>3.6</v>
      </c>
      <c r="F598" s="10">
        <v>3.1</v>
      </c>
      <c r="G598" s="10">
        <v>7</v>
      </c>
    </row>
    <row r="599" spans="1:7" ht="20" customHeight="1" x14ac:dyDescent="0.15">
      <c r="A599" s="7">
        <v>33</v>
      </c>
      <c r="B599" s="8">
        <v>2279</v>
      </c>
      <c r="C599" s="9" t="s">
        <v>10</v>
      </c>
      <c r="D599" s="10">
        <v>73979</v>
      </c>
      <c r="E599" s="10">
        <v>4</v>
      </c>
      <c r="F599" s="10">
        <v>3.5</v>
      </c>
      <c r="G599" s="10">
        <v>4</v>
      </c>
    </row>
    <row r="600" spans="1:7" ht="20" customHeight="1" x14ac:dyDescent="0.15">
      <c r="A600" s="7">
        <v>28</v>
      </c>
      <c r="B600" s="8">
        <v>1869</v>
      </c>
      <c r="C600" s="9" t="s">
        <v>13</v>
      </c>
      <c r="D600" s="10">
        <v>61208</v>
      </c>
      <c r="E600" s="10">
        <v>3.3</v>
      </c>
      <c r="F600" s="10">
        <v>3.1</v>
      </c>
      <c r="G600" s="10">
        <v>4</v>
      </c>
    </row>
    <row r="601" spans="1:7" ht="20" customHeight="1" x14ac:dyDescent="0.15">
      <c r="A601" s="7">
        <v>26</v>
      </c>
      <c r="B601" s="8">
        <v>1934</v>
      </c>
      <c r="C601" s="9" t="s">
        <v>12</v>
      </c>
      <c r="D601" s="10">
        <v>75008</v>
      </c>
      <c r="E601" s="10">
        <v>3.6</v>
      </c>
      <c r="F601" s="10">
        <v>3.2</v>
      </c>
      <c r="G601" s="10">
        <v>5</v>
      </c>
    </row>
    <row r="602" spans="1:7" ht="20" customHeight="1" x14ac:dyDescent="0.15">
      <c r="A602" s="7">
        <v>27</v>
      </c>
      <c r="B602" s="8">
        <v>1952</v>
      </c>
      <c r="C602" s="9" t="s">
        <v>12</v>
      </c>
      <c r="D602" s="10">
        <v>97194</v>
      </c>
      <c r="E602" s="10">
        <v>3.5</v>
      </c>
      <c r="F602" s="10">
        <v>3.4</v>
      </c>
      <c r="G602" s="10">
        <v>4</v>
      </c>
    </row>
    <row r="603" spans="1:7" ht="20" customHeight="1" x14ac:dyDescent="0.15">
      <c r="A603" s="7">
        <v>25</v>
      </c>
      <c r="B603" s="8">
        <v>1851</v>
      </c>
      <c r="C603" s="9" t="s">
        <v>12</v>
      </c>
      <c r="D603" s="10">
        <v>68296</v>
      </c>
      <c r="E603" s="10">
        <v>3.4</v>
      </c>
      <c r="F603" s="10">
        <v>3.1</v>
      </c>
      <c r="G603" s="10">
        <v>5</v>
      </c>
    </row>
    <row r="604" spans="1:7" ht="20" customHeight="1" x14ac:dyDescent="0.15">
      <c r="A604" s="7">
        <v>29</v>
      </c>
      <c r="B604" s="8">
        <v>1979</v>
      </c>
      <c r="C604" s="9" t="s">
        <v>9</v>
      </c>
      <c r="D604" s="10">
        <v>74620</v>
      </c>
      <c r="E604" s="10">
        <v>3.8</v>
      </c>
      <c r="F604" s="10">
        <v>3.5</v>
      </c>
      <c r="G604" s="10">
        <v>4</v>
      </c>
    </row>
    <row r="605" spans="1:7" ht="20" customHeight="1" x14ac:dyDescent="0.15">
      <c r="A605" s="7">
        <v>22</v>
      </c>
      <c r="B605" s="8">
        <v>1711</v>
      </c>
      <c r="C605" s="9" t="s">
        <v>12</v>
      </c>
      <c r="D605" s="10">
        <v>65491</v>
      </c>
      <c r="E605" s="10">
        <v>2.9</v>
      </c>
      <c r="F605" s="10">
        <v>3.1</v>
      </c>
      <c r="G605" s="10">
        <v>6</v>
      </c>
    </row>
    <row r="606" spans="1:7" ht="20" customHeight="1" x14ac:dyDescent="0.15">
      <c r="A606" s="7">
        <v>30</v>
      </c>
      <c r="B606" s="8">
        <v>2120</v>
      </c>
      <c r="C606" s="9" t="s">
        <v>12</v>
      </c>
      <c r="D606" s="10">
        <v>75846</v>
      </c>
      <c r="E606" s="10">
        <v>4</v>
      </c>
      <c r="F606" s="10">
        <v>3.3</v>
      </c>
      <c r="G606" s="10">
        <v>6</v>
      </c>
    </row>
    <row r="607" spans="1:7" ht="20" customHeight="1" x14ac:dyDescent="0.15">
      <c r="A607" s="7">
        <v>27</v>
      </c>
      <c r="B607" s="8">
        <v>1924</v>
      </c>
      <c r="C607" s="9" t="s">
        <v>9</v>
      </c>
      <c r="D607" s="10">
        <v>82191</v>
      </c>
      <c r="E607" s="10">
        <v>3.6</v>
      </c>
      <c r="F607" s="10">
        <v>3.5</v>
      </c>
      <c r="G607" s="10">
        <v>4</v>
      </c>
    </row>
    <row r="608" spans="1:7" ht="20" customHeight="1" x14ac:dyDescent="0.15">
      <c r="A608" s="7">
        <v>33</v>
      </c>
      <c r="B608" s="8">
        <v>2248</v>
      </c>
      <c r="C608" s="9" t="s">
        <v>9</v>
      </c>
      <c r="D608" s="10">
        <v>66233</v>
      </c>
      <c r="E608" s="10">
        <v>4</v>
      </c>
      <c r="F608" s="10">
        <v>3.7</v>
      </c>
      <c r="G608" s="10">
        <v>6</v>
      </c>
    </row>
    <row r="609" spans="1:7" ht="20" customHeight="1" x14ac:dyDescent="0.15">
      <c r="A609" s="7">
        <v>31</v>
      </c>
      <c r="B609" s="8">
        <v>2037</v>
      </c>
      <c r="C609" s="9" t="s">
        <v>9</v>
      </c>
      <c r="D609" s="10">
        <v>59896</v>
      </c>
      <c r="E609" s="10">
        <v>3.9</v>
      </c>
      <c r="F609" s="10">
        <v>3.3</v>
      </c>
      <c r="G609" s="10">
        <v>4</v>
      </c>
    </row>
    <row r="610" spans="1:7" ht="20" customHeight="1" x14ac:dyDescent="0.15">
      <c r="A610" s="7">
        <v>29</v>
      </c>
      <c r="B610" s="8">
        <v>2041</v>
      </c>
      <c r="C610" s="9" t="s">
        <v>13</v>
      </c>
      <c r="D610" s="10">
        <v>61264</v>
      </c>
      <c r="E610" s="10">
        <v>3.8</v>
      </c>
      <c r="F610" s="10">
        <v>3.6</v>
      </c>
      <c r="G610" s="10">
        <v>6</v>
      </c>
    </row>
    <row r="611" spans="1:7" ht="20" customHeight="1" x14ac:dyDescent="0.15">
      <c r="A611" s="7">
        <v>27</v>
      </c>
      <c r="B611" s="8">
        <v>2010</v>
      </c>
      <c r="C611" s="9" t="s">
        <v>9</v>
      </c>
      <c r="D611" s="10">
        <v>64341</v>
      </c>
      <c r="E611" s="10">
        <v>3.7</v>
      </c>
      <c r="F611" s="10">
        <v>3.3</v>
      </c>
      <c r="G611" s="10">
        <v>5</v>
      </c>
    </row>
    <row r="612" spans="1:7" ht="20" customHeight="1" x14ac:dyDescent="0.15">
      <c r="A612" s="7">
        <v>31</v>
      </c>
      <c r="B612" s="8">
        <v>2079</v>
      </c>
      <c r="C612" s="9" t="s">
        <v>10</v>
      </c>
      <c r="D612" s="10">
        <v>70454</v>
      </c>
      <c r="E612" s="10">
        <v>3.9</v>
      </c>
      <c r="F612" s="10">
        <v>3.6</v>
      </c>
      <c r="G612" s="10">
        <v>3</v>
      </c>
    </row>
    <row r="613" spans="1:7" ht="20" customHeight="1" x14ac:dyDescent="0.15">
      <c r="A613" s="7">
        <v>28</v>
      </c>
      <c r="B613" s="8">
        <v>1982</v>
      </c>
      <c r="C613" s="9" t="s">
        <v>9</v>
      </c>
      <c r="D613" s="10">
        <v>69881</v>
      </c>
      <c r="E613" s="10">
        <v>3.7</v>
      </c>
      <c r="F613" s="10">
        <v>3.6</v>
      </c>
      <c r="G613" s="10">
        <v>3</v>
      </c>
    </row>
    <row r="614" spans="1:7" ht="20" customHeight="1" x14ac:dyDescent="0.15">
      <c r="A614" s="7">
        <v>25</v>
      </c>
      <c r="B614" s="8">
        <v>1758</v>
      </c>
      <c r="C614" s="9" t="s">
        <v>13</v>
      </c>
      <c r="D614" s="10">
        <v>46564</v>
      </c>
      <c r="E614" s="10">
        <v>3.2</v>
      </c>
      <c r="F614" s="10">
        <v>2.8</v>
      </c>
      <c r="G614" s="10">
        <v>6</v>
      </c>
    </row>
    <row r="615" spans="1:7" ht="20" customHeight="1" x14ac:dyDescent="0.15">
      <c r="A615" s="7">
        <v>28</v>
      </c>
      <c r="B615" s="8">
        <v>1961</v>
      </c>
      <c r="C615" s="9" t="s">
        <v>12</v>
      </c>
      <c r="D615" s="10">
        <v>75540</v>
      </c>
      <c r="E615" s="10">
        <v>3.8</v>
      </c>
      <c r="F615" s="10">
        <v>3.2</v>
      </c>
      <c r="G615" s="10">
        <v>6</v>
      </c>
    </row>
    <row r="616" spans="1:7" ht="20" customHeight="1" x14ac:dyDescent="0.15">
      <c r="A616" s="7">
        <v>27</v>
      </c>
      <c r="B616" s="8">
        <v>1959</v>
      </c>
      <c r="C616" s="9" t="s">
        <v>13</v>
      </c>
      <c r="D616" s="10">
        <v>54414</v>
      </c>
      <c r="E616" s="10">
        <v>3.7</v>
      </c>
      <c r="F616" s="10">
        <v>3.6</v>
      </c>
      <c r="G616" s="10">
        <v>3</v>
      </c>
    </row>
    <row r="617" spans="1:7" ht="20" customHeight="1" x14ac:dyDescent="0.15">
      <c r="A617" s="7">
        <v>29</v>
      </c>
      <c r="B617" s="8">
        <v>1981</v>
      </c>
      <c r="C617" s="9" t="s">
        <v>12</v>
      </c>
      <c r="D617" s="10">
        <v>83983</v>
      </c>
      <c r="E617" s="10">
        <v>3.8</v>
      </c>
      <c r="F617" s="10">
        <v>3.7</v>
      </c>
      <c r="G617" s="10">
        <v>5</v>
      </c>
    </row>
    <row r="618" spans="1:7" ht="20" customHeight="1" x14ac:dyDescent="0.15">
      <c r="A618" s="7">
        <v>30</v>
      </c>
      <c r="B618" s="8">
        <v>2027</v>
      </c>
      <c r="C618" s="9" t="s">
        <v>12</v>
      </c>
      <c r="D618" s="10">
        <v>35814</v>
      </c>
      <c r="E618" s="10">
        <v>3.7</v>
      </c>
      <c r="F618" s="10">
        <v>3.2</v>
      </c>
      <c r="G618" s="10">
        <v>9</v>
      </c>
    </row>
    <row r="619" spans="1:7" ht="20" customHeight="1" x14ac:dyDescent="0.15">
      <c r="A619" s="7">
        <v>30</v>
      </c>
      <c r="B619" s="8">
        <v>1991</v>
      </c>
      <c r="C619" s="9" t="s">
        <v>8</v>
      </c>
      <c r="D619" s="10">
        <v>78999</v>
      </c>
      <c r="E619" s="10">
        <v>3.8</v>
      </c>
      <c r="F619" s="10">
        <v>3.4</v>
      </c>
      <c r="G619" s="10">
        <v>9</v>
      </c>
    </row>
    <row r="620" spans="1:7" ht="20" customHeight="1" x14ac:dyDescent="0.15">
      <c r="A620" s="7">
        <v>26</v>
      </c>
      <c r="B620" s="8">
        <v>1758</v>
      </c>
      <c r="C620" s="9" t="s">
        <v>12</v>
      </c>
      <c r="D620" s="10">
        <v>54200</v>
      </c>
      <c r="E620" s="10">
        <v>3.3</v>
      </c>
      <c r="F620" s="10">
        <v>3.3</v>
      </c>
      <c r="G620" s="10">
        <v>4</v>
      </c>
    </row>
    <row r="621" spans="1:7" ht="20" customHeight="1" x14ac:dyDescent="0.15">
      <c r="A621" s="7">
        <v>28</v>
      </c>
      <c r="B621" s="8">
        <v>2085</v>
      </c>
      <c r="C621" s="9" t="s">
        <v>10</v>
      </c>
      <c r="D621" s="10">
        <v>87107</v>
      </c>
      <c r="E621" s="10">
        <v>3.8</v>
      </c>
      <c r="F621" s="10">
        <v>3.4</v>
      </c>
      <c r="G621" s="10">
        <v>4</v>
      </c>
    </row>
    <row r="622" spans="1:7" ht="20" customHeight="1" x14ac:dyDescent="0.15">
      <c r="A622" s="7">
        <v>27</v>
      </c>
      <c r="B622" s="8">
        <v>1813</v>
      </c>
      <c r="C622" s="9" t="s">
        <v>13</v>
      </c>
      <c r="D622" s="10">
        <v>41688</v>
      </c>
      <c r="E622" s="10">
        <v>3.3</v>
      </c>
      <c r="F622" s="10">
        <v>3.1</v>
      </c>
      <c r="G622" s="10">
        <v>5</v>
      </c>
    </row>
    <row r="623" spans="1:7" ht="20" customHeight="1" x14ac:dyDescent="0.15">
      <c r="A623" s="7">
        <v>32</v>
      </c>
      <c r="B623" s="8">
        <v>2126</v>
      </c>
      <c r="C623" s="9" t="s">
        <v>11</v>
      </c>
      <c r="D623" s="10">
        <v>79024</v>
      </c>
      <c r="E623" s="10">
        <v>4</v>
      </c>
      <c r="F623" s="10">
        <v>3.7</v>
      </c>
      <c r="G623" s="10">
        <v>3</v>
      </c>
    </row>
    <row r="624" spans="1:7" ht="20" customHeight="1" x14ac:dyDescent="0.15">
      <c r="A624" s="7">
        <v>23</v>
      </c>
      <c r="B624" s="8">
        <v>1702</v>
      </c>
      <c r="C624" s="9" t="s">
        <v>8</v>
      </c>
      <c r="D624" s="10">
        <v>53472</v>
      </c>
      <c r="E624" s="10">
        <v>3</v>
      </c>
      <c r="F624" s="10">
        <v>2.9</v>
      </c>
      <c r="G624" s="10">
        <v>5</v>
      </c>
    </row>
    <row r="625" spans="1:7" ht="20" customHeight="1" x14ac:dyDescent="0.15">
      <c r="A625" s="7">
        <v>25</v>
      </c>
      <c r="B625" s="8">
        <v>1843</v>
      </c>
      <c r="C625" s="9" t="s">
        <v>13</v>
      </c>
      <c r="D625" s="10">
        <v>73667</v>
      </c>
      <c r="E625" s="10">
        <v>3.2</v>
      </c>
      <c r="F625" s="10">
        <v>3.2</v>
      </c>
      <c r="G625" s="10">
        <v>4</v>
      </c>
    </row>
    <row r="626" spans="1:7" ht="20" customHeight="1" x14ac:dyDescent="0.15">
      <c r="A626" s="7">
        <v>28</v>
      </c>
      <c r="B626" s="8">
        <v>1941</v>
      </c>
      <c r="C626" s="9" t="s">
        <v>9</v>
      </c>
      <c r="D626" s="10">
        <v>54945</v>
      </c>
      <c r="E626" s="10">
        <v>3.7</v>
      </c>
      <c r="F626" s="10">
        <v>3.5</v>
      </c>
      <c r="G626" s="10">
        <v>3</v>
      </c>
    </row>
    <row r="627" spans="1:7" ht="20" customHeight="1" x14ac:dyDescent="0.15">
      <c r="A627" s="7">
        <v>31</v>
      </c>
      <c r="B627" s="8">
        <v>2051</v>
      </c>
      <c r="C627" s="9" t="s">
        <v>11</v>
      </c>
      <c r="D627" s="10">
        <v>85519</v>
      </c>
      <c r="E627" s="10">
        <v>4</v>
      </c>
      <c r="F627" s="10">
        <v>3.6</v>
      </c>
      <c r="G627" s="10">
        <v>4</v>
      </c>
    </row>
    <row r="628" spans="1:7" ht="20" customHeight="1" x14ac:dyDescent="0.15">
      <c r="A628" s="7">
        <v>30</v>
      </c>
      <c r="B628" s="8">
        <v>2017</v>
      </c>
      <c r="C628" s="9" t="s">
        <v>13</v>
      </c>
      <c r="D628" s="10">
        <v>79680</v>
      </c>
      <c r="E628" s="10">
        <v>3.9</v>
      </c>
      <c r="F628" s="10">
        <v>3.8</v>
      </c>
      <c r="G628" s="10">
        <v>5</v>
      </c>
    </row>
    <row r="629" spans="1:7" ht="20" customHeight="1" x14ac:dyDescent="0.15">
      <c r="A629" s="7">
        <v>24</v>
      </c>
      <c r="B629" s="8">
        <v>1805</v>
      </c>
      <c r="C629" s="9" t="s">
        <v>12</v>
      </c>
      <c r="D629" s="10">
        <v>69015</v>
      </c>
      <c r="E629" s="10">
        <v>3.3</v>
      </c>
      <c r="F629" s="10">
        <v>3.5</v>
      </c>
      <c r="G629" s="10">
        <v>3</v>
      </c>
    </row>
    <row r="630" spans="1:7" ht="20" customHeight="1" x14ac:dyDescent="0.15">
      <c r="A630" s="7">
        <v>27</v>
      </c>
      <c r="B630" s="8">
        <v>1902</v>
      </c>
      <c r="C630" s="9" t="s">
        <v>8</v>
      </c>
      <c r="D630" s="10">
        <v>71504</v>
      </c>
      <c r="E630" s="10">
        <v>3.5</v>
      </c>
      <c r="F630" s="10">
        <v>3.7</v>
      </c>
      <c r="G630" s="10">
        <v>3</v>
      </c>
    </row>
    <row r="631" spans="1:7" ht="20" customHeight="1" x14ac:dyDescent="0.15">
      <c r="A631" s="7">
        <v>24</v>
      </c>
      <c r="B631" s="8">
        <v>1820</v>
      </c>
      <c r="C631" s="9" t="s">
        <v>12</v>
      </c>
      <c r="D631" s="10">
        <v>73259</v>
      </c>
      <c r="E631" s="10">
        <v>3.2</v>
      </c>
      <c r="F631" s="10">
        <v>3.5</v>
      </c>
      <c r="G631" s="10">
        <v>4</v>
      </c>
    </row>
    <row r="632" spans="1:7" ht="20" customHeight="1" x14ac:dyDescent="0.15">
      <c r="A632" s="7">
        <v>25</v>
      </c>
      <c r="B632" s="8">
        <v>1816</v>
      </c>
      <c r="C632" s="9" t="s">
        <v>13</v>
      </c>
      <c r="D632" s="10">
        <v>65988</v>
      </c>
      <c r="E632" s="10">
        <v>3.3</v>
      </c>
      <c r="F632" s="10">
        <v>2.9</v>
      </c>
      <c r="G632" s="10">
        <v>5</v>
      </c>
    </row>
    <row r="633" spans="1:7" ht="20" customHeight="1" x14ac:dyDescent="0.15">
      <c r="A633" s="7">
        <v>25</v>
      </c>
      <c r="B633" s="8">
        <v>1749</v>
      </c>
      <c r="C633" s="9" t="s">
        <v>13</v>
      </c>
      <c r="D633" s="10">
        <v>45852</v>
      </c>
      <c r="E633" s="10">
        <v>3.1</v>
      </c>
      <c r="F633" s="10">
        <v>3.3</v>
      </c>
      <c r="G633" s="10">
        <v>4</v>
      </c>
    </row>
    <row r="634" spans="1:7" ht="20" customHeight="1" x14ac:dyDescent="0.15">
      <c r="A634" s="7">
        <v>27</v>
      </c>
      <c r="B634" s="8">
        <v>1990</v>
      </c>
      <c r="C634" s="9" t="s">
        <v>11</v>
      </c>
      <c r="D634" s="10">
        <v>112869</v>
      </c>
      <c r="E634" s="10">
        <v>3.7</v>
      </c>
      <c r="F634" s="10">
        <v>3.7</v>
      </c>
      <c r="G634" s="10">
        <v>4</v>
      </c>
    </row>
    <row r="635" spans="1:7" ht="20" customHeight="1" x14ac:dyDescent="0.15">
      <c r="A635" s="7">
        <v>33</v>
      </c>
      <c r="B635" s="8">
        <v>2224</v>
      </c>
      <c r="C635" s="9" t="s">
        <v>11</v>
      </c>
      <c r="D635" s="10">
        <v>91722</v>
      </c>
      <c r="E635" s="10">
        <v>4</v>
      </c>
      <c r="F635" s="10">
        <v>4</v>
      </c>
      <c r="G635" s="10">
        <v>3</v>
      </c>
    </row>
    <row r="636" spans="1:7" ht="20" customHeight="1" x14ac:dyDescent="0.15">
      <c r="A636" s="7">
        <v>31</v>
      </c>
      <c r="B636" s="8">
        <v>2121</v>
      </c>
      <c r="C636" s="9" t="s">
        <v>11</v>
      </c>
      <c r="D636" s="10">
        <v>72604</v>
      </c>
      <c r="E636" s="10">
        <v>4</v>
      </c>
      <c r="F636" s="10">
        <v>3.6</v>
      </c>
      <c r="G636" s="10">
        <v>5</v>
      </c>
    </row>
    <row r="637" spans="1:7" ht="20" customHeight="1" x14ac:dyDescent="0.15">
      <c r="A637" s="7">
        <v>27</v>
      </c>
      <c r="B637" s="8">
        <v>1860</v>
      </c>
      <c r="C637" s="9" t="s">
        <v>13</v>
      </c>
      <c r="D637" s="10">
        <v>43246</v>
      </c>
      <c r="E637" s="10">
        <v>3.5</v>
      </c>
      <c r="F637" s="10">
        <v>3.3</v>
      </c>
      <c r="G637" s="10">
        <v>6</v>
      </c>
    </row>
    <row r="638" spans="1:7" ht="20" customHeight="1" x14ac:dyDescent="0.15">
      <c r="A638" s="7">
        <v>28</v>
      </c>
      <c r="B638" s="8">
        <v>1941</v>
      </c>
      <c r="C638" s="9" t="s">
        <v>13</v>
      </c>
      <c r="D638" s="10">
        <v>72922</v>
      </c>
      <c r="E638" s="10">
        <v>3.6</v>
      </c>
      <c r="F638" s="10">
        <v>3.5</v>
      </c>
      <c r="G638" s="10">
        <v>4</v>
      </c>
    </row>
    <row r="639" spans="1:7" ht="20" customHeight="1" x14ac:dyDescent="0.15">
      <c r="A639" s="7">
        <v>24</v>
      </c>
      <c r="B639" s="8">
        <v>1772</v>
      </c>
      <c r="C639" s="9" t="s">
        <v>8</v>
      </c>
      <c r="D639" s="10">
        <v>30363</v>
      </c>
      <c r="E639" s="10">
        <v>3.1</v>
      </c>
      <c r="F639" s="10">
        <v>2.8</v>
      </c>
      <c r="G639" s="10">
        <v>7</v>
      </c>
    </row>
    <row r="640" spans="1:7" ht="20" customHeight="1" x14ac:dyDescent="0.15">
      <c r="A640" s="7">
        <v>34</v>
      </c>
      <c r="B640" s="8">
        <v>2198</v>
      </c>
      <c r="C640" s="9" t="s">
        <v>9</v>
      </c>
      <c r="D640" s="10">
        <v>56683</v>
      </c>
      <c r="E640" s="10">
        <v>4</v>
      </c>
      <c r="F640" s="10">
        <v>3.7</v>
      </c>
      <c r="G640" s="10">
        <v>3</v>
      </c>
    </row>
    <row r="641" spans="1:7" ht="20" customHeight="1" x14ac:dyDescent="0.15">
      <c r="A641" s="7">
        <v>30</v>
      </c>
      <c r="B641" s="8">
        <v>1996</v>
      </c>
      <c r="C641" s="9" t="s">
        <v>10</v>
      </c>
      <c r="D641" s="10">
        <v>74939</v>
      </c>
      <c r="E641" s="10">
        <v>3.9</v>
      </c>
      <c r="F641" s="10">
        <v>3.3</v>
      </c>
      <c r="G641" s="10">
        <v>4</v>
      </c>
    </row>
    <row r="642" spans="1:7" ht="20" customHeight="1" x14ac:dyDescent="0.15">
      <c r="A642" s="7">
        <v>28</v>
      </c>
      <c r="B642" s="8">
        <v>2043</v>
      </c>
      <c r="C642" s="9" t="s">
        <v>12</v>
      </c>
      <c r="D642" s="10">
        <v>57005</v>
      </c>
      <c r="E642" s="10">
        <v>3.7</v>
      </c>
      <c r="F642" s="10">
        <v>3.4</v>
      </c>
      <c r="G642" s="10">
        <v>5</v>
      </c>
    </row>
    <row r="643" spans="1:7" ht="20" customHeight="1" x14ac:dyDescent="0.15">
      <c r="A643" s="7">
        <v>31</v>
      </c>
      <c r="B643" s="8">
        <v>2056</v>
      </c>
      <c r="C643" s="9" t="s">
        <v>12</v>
      </c>
      <c r="D643" s="10">
        <v>79877</v>
      </c>
      <c r="E643" s="10">
        <v>4</v>
      </c>
      <c r="F643" s="10">
        <v>3.3</v>
      </c>
      <c r="G643" s="10">
        <v>5</v>
      </c>
    </row>
    <row r="644" spans="1:7" ht="20" customHeight="1" x14ac:dyDescent="0.15">
      <c r="A644" s="7">
        <v>36</v>
      </c>
      <c r="B644" s="8">
        <v>2270</v>
      </c>
      <c r="C644" s="9" t="s">
        <v>9</v>
      </c>
      <c r="D644" s="10">
        <v>50569</v>
      </c>
      <c r="E644" s="10">
        <v>4</v>
      </c>
      <c r="F644" s="10">
        <v>3.7</v>
      </c>
      <c r="G644" s="10">
        <v>3</v>
      </c>
    </row>
    <row r="645" spans="1:7" ht="20" customHeight="1" x14ac:dyDescent="0.15">
      <c r="A645" s="7">
        <v>30</v>
      </c>
      <c r="B645" s="8">
        <v>2093</v>
      </c>
      <c r="C645" s="9" t="s">
        <v>9</v>
      </c>
      <c r="D645" s="10">
        <v>83434</v>
      </c>
      <c r="E645" s="10">
        <v>3.9</v>
      </c>
      <c r="F645" s="10">
        <v>3.5</v>
      </c>
      <c r="G645" s="10">
        <v>4</v>
      </c>
    </row>
    <row r="646" spans="1:7" ht="20" customHeight="1" x14ac:dyDescent="0.15">
      <c r="A646" s="7">
        <v>30</v>
      </c>
      <c r="B646" s="8">
        <v>1951</v>
      </c>
      <c r="C646" s="9" t="s">
        <v>8</v>
      </c>
      <c r="D646" s="10">
        <v>57537</v>
      </c>
      <c r="E646" s="10">
        <v>3.8</v>
      </c>
      <c r="F646" s="10">
        <v>3.4</v>
      </c>
      <c r="G646" s="10">
        <v>6</v>
      </c>
    </row>
    <row r="647" spans="1:7" ht="20" customHeight="1" x14ac:dyDescent="0.15">
      <c r="A647" s="7">
        <v>29</v>
      </c>
      <c r="B647" s="8">
        <v>1944</v>
      </c>
      <c r="C647" s="9" t="s">
        <v>12</v>
      </c>
      <c r="D647" s="10">
        <v>97086</v>
      </c>
      <c r="E647" s="10">
        <v>3.8</v>
      </c>
      <c r="F647" s="10">
        <v>3.4</v>
      </c>
      <c r="G647" s="10">
        <v>4</v>
      </c>
    </row>
    <row r="648" spans="1:7" ht="20" customHeight="1" x14ac:dyDescent="0.15">
      <c r="A648" s="7">
        <v>27</v>
      </c>
      <c r="B648" s="8">
        <v>2023</v>
      </c>
      <c r="C648" s="9" t="s">
        <v>10</v>
      </c>
      <c r="D648" s="10">
        <v>48266</v>
      </c>
      <c r="E648" s="10">
        <v>3.9</v>
      </c>
      <c r="F648" s="10">
        <v>3.2</v>
      </c>
      <c r="G648" s="10">
        <v>8</v>
      </c>
    </row>
    <row r="649" spans="1:7" ht="20" customHeight="1" x14ac:dyDescent="0.15">
      <c r="A649" s="7">
        <v>23</v>
      </c>
      <c r="B649" s="8">
        <v>1806</v>
      </c>
      <c r="C649" s="9" t="s">
        <v>13</v>
      </c>
      <c r="D649" s="10">
        <v>86335</v>
      </c>
      <c r="E649" s="10">
        <v>3.2</v>
      </c>
      <c r="F649" s="10">
        <v>3.4</v>
      </c>
      <c r="G649" s="10">
        <v>7</v>
      </c>
    </row>
    <row r="650" spans="1:7" ht="20" customHeight="1" x14ac:dyDescent="0.15">
      <c r="A650" s="7">
        <v>29</v>
      </c>
      <c r="B650" s="8">
        <v>2015</v>
      </c>
      <c r="C650" s="9" t="s">
        <v>8</v>
      </c>
      <c r="D650" s="10">
        <v>60620</v>
      </c>
      <c r="E650" s="10">
        <v>3.8</v>
      </c>
      <c r="F650" s="10">
        <v>3.3</v>
      </c>
      <c r="G650" s="10">
        <v>8</v>
      </c>
    </row>
    <row r="651" spans="1:7" ht="20" customHeight="1" x14ac:dyDescent="0.15">
      <c r="A651" s="7">
        <v>29</v>
      </c>
      <c r="B651" s="8">
        <v>1939</v>
      </c>
      <c r="C651" s="9" t="s">
        <v>9</v>
      </c>
      <c r="D651" s="10">
        <v>81465</v>
      </c>
      <c r="E651" s="10">
        <v>3.8</v>
      </c>
      <c r="F651" s="10">
        <v>3.5</v>
      </c>
      <c r="G651" s="10">
        <v>4</v>
      </c>
    </row>
    <row r="652" spans="1:7" ht="20" customHeight="1" x14ac:dyDescent="0.15">
      <c r="A652" s="7">
        <v>27</v>
      </c>
      <c r="B652" s="8">
        <v>1828</v>
      </c>
      <c r="C652" s="9" t="s">
        <v>8</v>
      </c>
      <c r="D652" s="10">
        <v>40029</v>
      </c>
      <c r="E652" s="10">
        <v>3.4</v>
      </c>
      <c r="F652" s="10">
        <v>3</v>
      </c>
      <c r="G652" s="10">
        <v>6</v>
      </c>
    </row>
    <row r="653" spans="1:7" ht="20" customHeight="1" x14ac:dyDescent="0.15">
      <c r="A653" s="7">
        <v>31</v>
      </c>
      <c r="B653" s="8">
        <v>2200</v>
      </c>
      <c r="C653" s="9" t="s">
        <v>13</v>
      </c>
      <c r="D653" s="10">
        <v>53254</v>
      </c>
      <c r="E653" s="10">
        <v>4</v>
      </c>
      <c r="F653" s="10">
        <v>3.7</v>
      </c>
      <c r="G653" s="10">
        <v>3</v>
      </c>
    </row>
    <row r="654" spans="1:7" ht="20" customHeight="1" x14ac:dyDescent="0.15">
      <c r="A654" s="7">
        <v>27</v>
      </c>
      <c r="B654" s="8">
        <v>2051</v>
      </c>
      <c r="C654" s="9" t="s">
        <v>13</v>
      </c>
      <c r="D654" s="10">
        <v>38891</v>
      </c>
      <c r="E654" s="10">
        <v>3.7</v>
      </c>
      <c r="F654" s="10">
        <v>3.5</v>
      </c>
      <c r="G654" s="10">
        <v>5</v>
      </c>
    </row>
    <row r="655" spans="1:7" ht="20" customHeight="1" x14ac:dyDescent="0.15">
      <c r="A655" s="7">
        <v>27</v>
      </c>
      <c r="B655" s="8">
        <v>1877</v>
      </c>
      <c r="C655" s="9" t="s">
        <v>12</v>
      </c>
      <c r="D655" s="10">
        <v>65190</v>
      </c>
      <c r="E655" s="10">
        <v>3.6</v>
      </c>
      <c r="F655" s="10">
        <v>3</v>
      </c>
      <c r="G655" s="10">
        <v>6</v>
      </c>
    </row>
    <row r="656" spans="1:7" ht="20" customHeight="1" x14ac:dyDescent="0.15">
      <c r="A656" s="7">
        <v>31</v>
      </c>
      <c r="B656" s="8">
        <v>2173</v>
      </c>
      <c r="C656" s="9" t="s">
        <v>9</v>
      </c>
      <c r="D656" s="10">
        <v>104267</v>
      </c>
      <c r="E656" s="10">
        <v>4</v>
      </c>
      <c r="F656" s="10">
        <v>3.5</v>
      </c>
      <c r="G656" s="10">
        <v>6</v>
      </c>
    </row>
    <row r="657" spans="1:7" ht="20" customHeight="1" x14ac:dyDescent="0.15">
      <c r="A657" s="7">
        <v>26</v>
      </c>
      <c r="B657" s="8">
        <v>2015</v>
      </c>
      <c r="C657" s="9" t="s">
        <v>12</v>
      </c>
      <c r="D657" s="10">
        <v>79807</v>
      </c>
      <c r="E657" s="10">
        <v>3.7</v>
      </c>
      <c r="F657" s="10">
        <v>3.7</v>
      </c>
      <c r="G657" s="10">
        <v>3</v>
      </c>
    </row>
    <row r="658" spans="1:7" ht="20" customHeight="1" x14ac:dyDescent="0.15">
      <c r="A658" s="7">
        <v>25</v>
      </c>
      <c r="B658" s="8">
        <v>1797</v>
      </c>
      <c r="C658" s="9" t="s">
        <v>13</v>
      </c>
      <c r="D658" s="10">
        <v>64254</v>
      </c>
      <c r="E658" s="10">
        <v>3.3</v>
      </c>
      <c r="F658" s="10">
        <v>3.2</v>
      </c>
      <c r="G658" s="10">
        <v>4</v>
      </c>
    </row>
    <row r="659" spans="1:7" ht="20" customHeight="1" x14ac:dyDescent="0.15">
      <c r="A659" s="7">
        <v>29</v>
      </c>
      <c r="B659" s="8">
        <v>2089</v>
      </c>
      <c r="C659" s="9" t="s">
        <v>9</v>
      </c>
      <c r="D659" s="10">
        <v>46093</v>
      </c>
      <c r="E659" s="10">
        <v>3.9</v>
      </c>
      <c r="F659" s="10">
        <v>3.4</v>
      </c>
      <c r="G659" s="10">
        <v>5</v>
      </c>
    </row>
    <row r="660" spans="1:7" ht="20" customHeight="1" x14ac:dyDescent="0.15">
      <c r="A660" s="7">
        <v>33</v>
      </c>
      <c r="B660" s="8">
        <v>2190</v>
      </c>
      <c r="C660" s="9" t="s">
        <v>11</v>
      </c>
      <c r="D660" s="10">
        <v>88066</v>
      </c>
      <c r="E660" s="10">
        <v>4</v>
      </c>
      <c r="F660" s="10">
        <v>3.8</v>
      </c>
      <c r="G660" s="10">
        <v>5</v>
      </c>
    </row>
    <row r="661" spans="1:7" ht="20" customHeight="1" x14ac:dyDescent="0.15">
      <c r="A661" s="7">
        <v>28</v>
      </c>
      <c r="B661" s="8">
        <v>1913</v>
      </c>
      <c r="C661" s="9" t="s">
        <v>8</v>
      </c>
      <c r="D661" s="10">
        <v>72890</v>
      </c>
      <c r="E661" s="10">
        <v>3.5</v>
      </c>
      <c r="F661" s="10">
        <v>3</v>
      </c>
      <c r="G661" s="10">
        <v>5</v>
      </c>
    </row>
    <row r="662" spans="1:7" ht="20" customHeight="1" x14ac:dyDescent="0.15">
      <c r="A662" s="7">
        <v>30</v>
      </c>
      <c r="B662" s="8">
        <v>2084</v>
      </c>
      <c r="C662" s="9" t="s">
        <v>11</v>
      </c>
      <c r="D662" s="10">
        <v>60542</v>
      </c>
      <c r="E662" s="10">
        <v>4</v>
      </c>
      <c r="F662" s="10">
        <v>3.3</v>
      </c>
      <c r="G662" s="10">
        <v>5</v>
      </c>
    </row>
    <row r="663" spans="1:7" ht="20" customHeight="1" x14ac:dyDescent="0.15">
      <c r="A663" s="7">
        <v>28</v>
      </c>
      <c r="B663" s="8">
        <v>1965</v>
      </c>
      <c r="C663" s="9" t="s">
        <v>12</v>
      </c>
      <c r="D663" s="10">
        <v>55937</v>
      </c>
      <c r="E663" s="10">
        <v>3.8</v>
      </c>
      <c r="F663" s="10">
        <v>3.2</v>
      </c>
      <c r="G663" s="10">
        <v>6</v>
      </c>
    </row>
    <row r="664" spans="1:7" ht="20" customHeight="1" x14ac:dyDescent="0.15">
      <c r="A664" s="7">
        <v>25</v>
      </c>
      <c r="B664" s="8">
        <v>1924</v>
      </c>
      <c r="C664" s="9" t="s">
        <v>12</v>
      </c>
      <c r="D664" s="10">
        <v>61445</v>
      </c>
      <c r="E664" s="10">
        <v>3.5</v>
      </c>
      <c r="F664" s="10">
        <v>3.4</v>
      </c>
      <c r="G664" s="10">
        <v>3</v>
      </c>
    </row>
    <row r="665" spans="1:7" ht="20" customHeight="1" x14ac:dyDescent="0.15">
      <c r="A665" s="7">
        <v>30</v>
      </c>
      <c r="B665" s="8">
        <v>2068</v>
      </c>
      <c r="C665" s="9" t="s">
        <v>10</v>
      </c>
      <c r="D665" s="10">
        <v>78028</v>
      </c>
      <c r="E665" s="10">
        <v>3.9</v>
      </c>
      <c r="F665" s="10">
        <v>3.3</v>
      </c>
      <c r="G665" s="10">
        <v>4</v>
      </c>
    </row>
    <row r="666" spans="1:7" ht="20" customHeight="1" x14ac:dyDescent="0.15">
      <c r="A666" s="7">
        <v>35</v>
      </c>
      <c r="B666" s="8">
        <v>2366</v>
      </c>
      <c r="C666" s="9" t="s">
        <v>9</v>
      </c>
      <c r="D666" s="10">
        <v>47287</v>
      </c>
      <c r="E666" s="10">
        <v>4</v>
      </c>
      <c r="F666" s="10">
        <v>3.5</v>
      </c>
      <c r="G666" s="10">
        <v>5</v>
      </c>
    </row>
    <row r="667" spans="1:7" ht="20" customHeight="1" x14ac:dyDescent="0.15">
      <c r="A667" s="7">
        <v>30</v>
      </c>
      <c r="B667" s="8">
        <v>2058</v>
      </c>
      <c r="C667" s="9" t="s">
        <v>9</v>
      </c>
      <c r="D667" s="10">
        <v>85006</v>
      </c>
      <c r="E667" s="10">
        <v>4</v>
      </c>
      <c r="F667" s="10">
        <v>3.5</v>
      </c>
      <c r="G667" s="10">
        <v>5</v>
      </c>
    </row>
    <row r="668" spans="1:7" ht="20" customHeight="1" x14ac:dyDescent="0.15">
      <c r="A668" s="7">
        <v>28</v>
      </c>
      <c r="B668" s="8">
        <v>1972</v>
      </c>
      <c r="C668" s="9" t="s">
        <v>8</v>
      </c>
      <c r="D668" s="10">
        <v>30155</v>
      </c>
      <c r="E668" s="10">
        <v>3.6</v>
      </c>
      <c r="F668" s="10">
        <v>3.5</v>
      </c>
      <c r="G668" s="10">
        <v>4</v>
      </c>
    </row>
    <row r="669" spans="1:7" ht="20" customHeight="1" x14ac:dyDescent="0.15">
      <c r="A669" s="7">
        <v>33</v>
      </c>
      <c r="B669" s="8">
        <v>2183</v>
      </c>
      <c r="C669" s="9" t="s">
        <v>9</v>
      </c>
      <c r="D669" s="10">
        <v>78059</v>
      </c>
      <c r="E669" s="10">
        <v>4</v>
      </c>
      <c r="F669" s="10">
        <v>3.6</v>
      </c>
      <c r="G669" s="10">
        <v>8</v>
      </c>
    </row>
    <row r="670" spans="1:7" ht="20" customHeight="1" x14ac:dyDescent="0.15">
      <c r="A670" s="7">
        <v>29</v>
      </c>
      <c r="B670" s="8">
        <v>2112</v>
      </c>
      <c r="C670" s="9" t="s">
        <v>10</v>
      </c>
      <c r="D670" s="10">
        <v>66927</v>
      </c>
      <c r="E670" s="10">
        <v>3.9</v>
      </c>
      <c r="F670" s="10">
        <v>3.5</v>
      </c>
      <c r="G670" s="10">
        <v>4</v>
      </c>
    </row>
    <row r="671" spans="1:7" ht="20" customHeight="1" x14ac:dyDescent="0.15">
      <c r="A671" s="7">
        <v>25</v>
      </c>
      <c r="B671" s="8">
        <v>1987</v>
      </c>
      <c r="C671" s="9" t="s">
        <v>12</v>
      </c>
      <c r="D671" s="10">
        <v>71225</v>
      </c>
      <c r="E671" s="10">
        <v>3.7</v>
      </c>
      <c r="F671" s="10">
        <v>3.6</v>
      </c>
      <c r="G671" s="10">
        <v>4</v>
      </c>
    </row>
    <row r="672" spans="1:7" ht="20" customHeight="1" x14ac:dyDescent="0.15">
      <c r="A672" s="7">
        <v>29</v>
      </c>
      <c r="B672" s="8">
        <v>2111</v>
      </c>
      <c r="C672" s="9" t="s">
        <v>12</v>
      </c>
      <c r="D672" s="10">
        <v>88025</v>
      </c>
      <c r="E672" s="10">
        <v>3.9</v>
      </c>
      <c r="F672" s="10">
        <v>3.6</v>
      </c>
      <c r="G672" s="10">
        <v>4</v>
      </c>
    </row>
    <row r="673" spans="1:7" ht="20" customHeight="1" x14ac:dyDescent="0.15">
      <c r="A673" s="7">
        <v>30</v>
      </c>
      <c r="B673" s="8">
        <v>2165</v>
      </c>
      <c r="C673" s="9" t="s">
        <v>9</v>
      </c>
      <c r="D673" s="10">
        <v>71615</v>
      </c>
      <c r="E673" s="10">
        <v>4</v>
      </c>
      <c r="F673" s="10">
        <v>3.5</v>
      </c>
      <c r="G673" s="10">
        <v>8</v>
      </c>
    </row>
    <row r="674" spans="1:7" ht="20" customHeight="1" x14ac:dyDescent="0.15">
      <c r="A674" s="7">
        <v>28</v>
      </c>
      <c r="B674" s="8">
        <v>1942</v>
      </c>
      <c r="C674" s="9" t="s">
        <v>8</v>
      </c>
      <c r="D674" s="10">
        <v>46019</v>
      </c>
      <c r="E674" s="10">
        <v>3.8</v>
      </c>
      <c r="F674" s="10">
        <v>3.4</v>
      </c>
      <c r="G674" s="10">
        <v>5</v>
      </c>
    </row>
    <row r="675" spans="1:7" ht="20" customHeight="1" x14ac:dyDescent="0.15">
      <c r="A675" s="7">
        <v>27</v>
      </c>
      <c r="B675" s="8">
        <v>2063</v>
      </c>
      <c r="C675" s="9" t="s">
        <v>11</v>
      </c>
      <c r="D675" s="10">
        <v>85553</v>
      </c>
      <c r="E675" s="10">
        <v>4</v>
      </c>
      <c r="F675" s="10">
        <v>3.7</v>
      </c>
      <c r="G675" s="10">
        <v>3</v>
      </c>
    </row>
    <row r="676" spans="1:7" ht="20" customHeight="1" x14ac:dyDescent="0.15">
      <c r="A676" s="7">
        <v>20</v>
      </c>
      <c r="B676" s="8">
        <v>1608</v>
      </c>
      <c r="C676" s="9" t="s">
        <v>13</v>
      </c>
      <c r="D676" s="10">
        <v>22068</v>
      </c>
      <c r="E676" s="10">
        <v>2.8</v>
      </c>
      <c r="F676" s="10">
        <v>2.7</v>
      </c>
      <c r="G676" s="10">
        <v>6</v>
      </c>
    </row>
    <row r="677" spans="1:7" ht="20" customHeight="1" x14ac:dyDescent="0.15">
      <c r="A677" s="7">
        <v>27</v>
      </c>
      <c r="B677" s="8">
        <v>1858</v>
      </c>
      <c r="C677" s="9" t="s">
        <v>9</v>
      </c>
      <c r="D677" s="10">
        <v>87625</v>
      </c>
      <c r="E677" s="10">
        <v>3.4</v>
      </c>
      <c r="F677" s="10">
        <v>3.7</v>
      </c>
      <c r="G677" s="10">
        <v>3</v>
      </c>
    </row>
    <row r="678" spans="1:7" ht="20" customHeight="1" x14ac:dyDescent="0.15">
      <c r="A678" s="7">
        <v>29</v>
      </c>
      <c r="B678" s="8">
        <v>1953</v>
      </c>
      <c r="C678" s="9" t="s">
        <v>8</v>
      </c>
      <c r="D678" s="10">
        <v>47558</v>
      </c>
      <c r="E678" s="10">
        <v>3.7</v>
      </c>
      <c r="F678" s="10">
        <v>3.5</v>
      </c>
      <c r="G678" s="10">
        <v>4</v>
      </c>
    </row>
    <row r="679" spans="1:7" ht="20" customHeight="1" x14ac:dyDescent="0.15">
      <c r="A679" s="7">
        <v>31</v>
      </c>
      <c r="B679" s="8">
        <v>2147</v>
      </c>
      <c r="C679" s="9" t="s">
        <v>12</v>
      </c>
      <c r="D679" s="10">
        <v>58622</v>
      </c>
      <c r="E679" s="10">
        <v>4</v>
      </c>
      <c r="F679" s="10">
        <v>3.3</v>
      </c>
      <c r="G679" s="10">
        <v>4</v>
      </c>
    </row>
    <row r="680" spans="1:7" ht="20" customHeight="1" x14ac:dyDescent="0.15">
      <c r="A680" s="7">
        <v>29</v>
      </c>
      <c r="B680" s="8">
        <v>2010</v>
      </c>
      <c r="C680" s="9" t="s">
        <v>8</v>
      </c>
      <c r="D680" s="10">
        <v>49923</v>
      </c>
      <c r="E680" s="10">
        <v>3.8</v>
      </c>
      <c r="F680" s="10">
        <v>3.4</v>
      </c>
      <c r="G680" s="10">
        <v>6</v>
      </c>
    </row>
    <row r="681" spans="1:7" ht="20" customHeight="1" x14ac:dyDescent="0.15">
      <c r="A681" s="7">
        <v>32</v>
      </c>
      <c r="B681" s="8">
        <v>2133</v>
      </c>
      <c r="C681" s="9" t="s">
        <v>12</v>
      </c>
      <c r="D681" s="10">
        <v>87530</v>
      </c>
      <c r="E681" s="10">
        <v>4</v>
      </c>
      <c r="F681" s="10">
        <v>3.6</v>
      </c>
      <c r="G681" s="10">
        <v>4</v>
      </c>
    </row>
    <row r="682" spans="1:7" ht="20" customHeight="1" x14ac:dyDescent="0.15">
      <c r="A682" s="7">
        <v>32</v>
      </c>
      <c r="B682" s="8">
        <v>2180</v>
      </c>
      <c r="C682" s="9" t="s">
        <v>12</v>
      </c>
      <c r="D682" s="10">
        <v>43207</v>
      </c>
      <c r="E682" s="10">
        <v>4</v>
      </c>
      <c r="F682" s="10">
        <v>3.4</v>
      </c>
      <c r="G682" s="10">
        <v>5</v>
      </c>
    </row>
    <row r="683" spans="1:7" ht="20" customHeight="1" x14ac:dyDescent="0.15">
      <c r="A683" s="7">
        <v>29</v>
      </c>
      <c r="B683" s="8">
        <v>2088</v>
      </c>
      <c r="C683" s="9" t="s">
        <v>10</v>
      </c>
      <c r="D683" s="10">
        <v>77766</v>
      </c>
      <c r="E683" s="10">
        <v>3.9</v>
      </c>
      <c r="F683" s="10">
        <v>3.4</v>
      </c>
      <c r="G683" s="10">
        <v>8</v>
      </c>
    </row>
    <row r="684" spans="1:7" ht="20" customHeight="1" x14ac:dyDescent="0.15">
      <c r="A684" s="7">
        <v>31</v>
      </c>
      <c r="B684" s="8">
        <v>2107</v>
      </c>
      <c r="C684" s="9" t="s">
        <v>13</v>
      </c>
      <c r="D684" s="10">
        <v>52653</v>
      </c>
      <c r="E684" s="10">
        <v>4</v>
      </c>
      <c r="F684" s="10">
        <v>3.2</v>
      </c>
      <c r="G684" s="10">
        <v>6</v>
      </c>
    </row>
    <row r="685" spans="1:7" ht="20" customHeight="1" x14ac:dyDescent="0.15">
      <c r="A685" s="7">
        <v>31</v>
      </c>
      <c r="B685" s="8">
        <v>2061</v>
      </c>
      <c r="C685" s="9" t="s">
        <v>11</v>
      </c>
      <c r="D685" s="10">
        <v>118989</v>
      </c>
      <c r="E685" s="10">
        <v>3.9</v>
      </c>
      <c r="F685" s="10">
        <v>3.5</v>
      </c>
      <c r="G685" s="10">
        <v>4</v>
      </c>
    </row>
    <row r="686" spans="1:7" ht="20" customHeight="1" x14ac:dyDescent="0.15">
      <c r="A686" s="7">
        <v>28</v>
      </c>
      <c r="B686" s="8">
        <v>2028</v>
      </c>
      <c r="C686" s="9" t="s">
        <v>8</v>
      </c>
      <c r="D686" s="10">
        <v>35836</v>
      </c>
      <c r="E686" s="10">
        <v>3.6</v>
      </c>
      <c r="F686" s="10">
        <v>3.3</v>
      </c>
      <c r="G686" s="10">
        <v>9</v>
      </c>
    </row>
    <row r="687" spans="1:7" ht="20" customHeight="1" x14ac:dyDescent="0.15">
      <c r="A687" s="7">
        <v>28</v>
      </c>
      <c r="B687" s="8">
        <v>1907</v>
      </c>
      <c r="C687" s="9" t="s">
        <v>8</v>
      </c>
      <c r="D687" s="10">
        <v>59330</v>
      </c>
      <c r="E687" s="10">
        <v>3.6</v>
      </c>
      <c r="F687" s="10">
        <v>2.9</v>
      </c>
      <c r="G687" s="10">
        <v>9</v>
      </c>
    </row>
    <row r="688" spans="1:7" ht="20" customHeight="1" x14ac:dyDescent="0.15">
      <c r="A688" s="7">
        <v>27</v>
      </c>
      <c r="B688" s="8">
        <v>1862</v>
      </c>
      <c r="C688" s="9" t="s">
        <v>8</v>
      </c>
      <c r="D688" s="10">
        <v>57643</v>
      </c>
      <c r="E688" s="10">
        <v>3.5</v>
      </c>
      <c r="F688" s="10">
        <v>3.1</v>
      </c>
      <c r="G688" s="10">
        <v>5</v>
      </c>
    </row>
    <row r="689" spans="1:7" ht="20" customHeight="1" x14ac:dyDescent="0.15">
      <c r="A689" s="7">
        <v>27</v>
      </c>
      <c r="B689" s="8">
        <v>1887</v>
      </c>
      <c r="C689" s="9" t="s">
        <v>9</v>
      </c>
      <c r="D689" s="10">
        <v>78450</v>
      </c>
      <c r="E689" s="10">
        <v>3.5</v>
      </c>
      <c r="F689" s="10">
        <v>3.4</v>
      </c>
      <c r="G689" s="10">
        <v>4</v>
      </c>
    </row>
    <row r="690" spans="1:7" ht="20" customHeight="1" x14ac:dyDescent="0.15">
      <c r="A690" s="7">
        <v>27</v>
      </c>
      <c r="B690" s="8">
        <v>1848</v>
      </c>
      <c r="C690" s="9" t="s">
        <v>8</v>
      </c>
      <c r="D690" s="10">
        <v>81577</v>
      </c>
      <c r="E690" s="10">
        <v>3.4</v>
      </c>
      <c r="F690" s="10">
        <v>3.4</v>
      </c>
      <c r="G690" s="10">
        <v>4</v>
      </c>
    </row>
    <row r="691" spans="1:7" ht="20" customHeight="1" x14ac:dyDescent="0.15">
      <c r="A691" s="7">
        <v>26</v>
      </c>
      <c r="B691" s="8">
        <v>1908</v>
      </c>
      <c r="C691" s="9" t="s">
        <v>12</v>
      </c>
      <c r="D691" s="10">
        <v>35642</v>
      </c>
      <c r="E691" s="10">
        <v>3.5</v>
      </c>
      <c r="F691" s="10">
        <v>3.2</v>
      </c>
      <c r="G691" s="10">
        <v>8</v>
      </c>
    </row>
    <row r="692" spans="1:7" ht="20" customHeight="1" x14ac:dyDescent="0.15">
      <c r="A692" s="7">
        <v>32</v>
      </c>
      <c r="B692" s="8">
        <v>2191</v>
      </c>
      <c r="C692" s="9" t="s">
        <v>12</v>
      </c>
      <c r="D692" s="10">
        <v>61567</v>
      </c>
      <c r="E692" s="10">
        <v>4</v>
      </c>
      <c r="F692" s="10">
        <v>3.2</v>
      </c>
      <c r="G692" s="10">
        <v>5</v>
      </c>
    </row>
    <row r="693" spans="1:7" ht="20" customHeight="1" x14ac:dyDescent="0.15">
      <c r="A693" s="7">
        <v>30</v>
      </c>
      <c r="B693" s="8">
        <v>2008</v>
      </c>
      <c r="C693" s="9" t="s">
        <v>13</v>
      </c>
      <c r="D693" s="10">
        <v>54647</v>
      </c>
      <c r="E693" s="10">
        <v>3.8</v>
      </c>
      <c r="F693" s="10">
        <v>3</v>
      </c>
      <c r="G693" s="10">
        <v>5</v>
      </c>
    </row>
    <row r="694" spans="1:7" ht="20" customHeight="1" x14ac:dyDescent="0.15">
      <c r="A694" s="7">
        <v>25</v>
      </c>
      <c r="B694" s="8">
        <v>1722</v>
      </c>
      <c r="C694" s="9" t="s">
        <v>13</v>
      </c>
      <c r="D694" s="10">
        <v>31233</v>
      </c>
      <c r="E694" s="10">
        <v>3.1</v>
      </c>
      <c r="F694" s="10">
        <v>2.7</v>
      </c>
      <c r="G694" s="10">
        <v>10</v>
      </c>
    </row>
    <row r="695" spans="1:7" ht="20" customHeight="1" x14ac:dyDescent="0.15">
      <c r="A695" s="7">
        <v>26</v>
      </c>
      <c r="B695" s="8">
        <v>1938</v>
      </c>
      <c r="C695" s="9" t="s">
        <v>12</v>
      </c>
      <c r="D695" s="10">
        <v>75639</v>
      </c>
      <c r="E695" s="10">
        <v>3.6</v>
      </c>
      <c r="F695" s="10">
        <v>3.1</v>
      </c>
      <c r="G695" s="10">
        <v>5</v>
      </c>
    </row>
    <row r="696" spans="1:7" ht="20" customHeight="1" x14ac:dyDescent="0.15">
      <c r="A696" s="7">
        <v>27</v>
      </c>
      <c r="B696" s="8">
        <v>1983</v>
      </c>
      <c r="C696" s="9" t="s">
        <v>8</v>
      </c>
      <c r="D696" s="10">
        <v>51832</v>
      </c>
      <c r="E696" s="10">
        <v>3.6</v>
      </c>
      <c r="F696" s="10">
        <v>3.1</v>
      </c>
      <c r="G696" s="10">
        <v>6</v>
      </c>
    </row>
    <row r="697" spans="1:7" ht="20" customHeight="1" x14ac:dyDescent="0.15">
      <c r="A697" s="7">
        <v>30</v>
      </c>
      <c r="B697" s="8">
        <v>1951</v>
      </c>
      <c r="C697" s="9" t="s">
        <v>11</v>
      </c>
      <c r="D697" s="10">
        <v>91178</v>
      </c>
      <c r="E697" s="10">
        <v>3.7</v>
      </c>
      <c r="F697" s="10">
        <v>3.8</v>
      </c>
      <c r="G697" s="10">
        <v>4</v>
      </c>
    </row>
    <row r="698" spans="1:7" ht="20" customHeight="1" x14ac:dyDescent="0.15">
      <c r="A698" s="7">
        <v>30</v>
      </c>
      <c r="B698" s="8">
        <v>2096</v>
      </c>
      <c r="C698" s="9" t="s">
        <v>12</v>
      </c>
      <c r="D698" s="10">
        <v>75559</v>
      </c>
      <c r="E698" s="10">
        <v>4</v>
      </c>
      <c r="F698" s="10">
        <v>3.5</v>
      </c>
      <c r="G698" s="10">
        <v>4</v>
      </c>
    </row>
    <row r="699" spans="1:7" ht="20" customHeight="1" x14ac:dyDescent="0.15">
      <c r="A699" s="7">
        <v>29</v>
      </c>
      <c r="B699" s="8">
        <v>2009</v>
      </c>
      <c r="C699" s="9" t="s">
        <v>12</v>
      </c>
      <c r="D699" s="10">
        <v>76925</v>
      </c>
      <c r="E699" s="10">
        <v>3.8</v>
      </c>
      <c r="F699" s="10">
        <v>3.7</v>
      </c>
      <c r="G699" s="10">
        <v>4</v>
      </c>
    </row>
    <row r="700" spans="1:7" ht="20" customHeight="1" x14ac:dyDescent="0.15">
      <c r="A700" s="7">
        <v>27</v>
      </c>
      <c r="B700" s="8">
        <v>1971</v>
      </c>
      <c r="C700" s="9" t="s">
        <v>8</v>
      </c>
      <c r="D700" s="10">
        <v>65163</v>
      </c>
      <c r="E700" s="10">
        <v>3.6</v>
      </c>
      <c r="F700" s="10">
        <v>3.5</v>
      </c>
      <c r="G700" s="10">
        <v>4</v>
      </c>
    </row>
    <row r="701" spans="1:7" ht="20" customHeight="1" x14ac:dyDescent="0.15">
      <c r="A701" s="7">
        <v>26</v>
      </c>
      <c r="B701" s="8">
        <v>1698</v>
      </c>
      <c r="C701" s="9" t="s">
        <v>13</v>
      </c>
      <c r="D701" s="10">
        <v>21693</v>
      </c>
      <c r="E701" s="10">
        <v>3.1</v>
      </c>
      <c r="F701" s="10">
        <v>2.8</v>
      </c>
      <c r="G701" s="10">
        <v>6</v>
      </c>
    </row>
    <row r="702" spans="1:7" ht="20" customHeight="1" x14ac:dyDescent="0.15">
      <c r="A702" s="7">
        <v>26</v>
      </c>
      <c r="B702" s="8">
        <v>1876</v>
      </c>
      <c r="C702" s="9" t="s">
        <v>12</v>
      </c>
      <c r="D702" s="10">
        <v>60782</v>
      </c>
      <c r="E702" s="10">
        <v>3.5</v>
      </c>
      <c r="F702" s="10">
        <v>3.3</v>
      </c>
      <c r="G702" s="10">
        <v>4</v>
      </c>
    </row>
    <row r="703" spans="1:7" ht="20" customHeight="1" x14ac:dyDescent="0.15">
      <c r="A703" s="7">
        <v>25</v>
      </c>
      <c r="B703" s="8">
        <v>1809</v>
      </c>
      <c r="C703" s="9" t="s">
        <v>8</v>
      </c>
      <c r="D703" s="10">
        <v>53205</v>
      </c>
      <c r="E703" s="10">
        <v>3.2</v>
      </c>
      <c r="F703" s="10">
        <v>3</v>
      </c>
      <c r="G703" s="10">
        <v>5</v>
      </c>
    </row>
    <row r="704" spans="1:7" ht="20" customHeight="1" x14ac:dyDescent="0.15">
      <c r="A704" s="7">
        <v>23</v>
      </c>
      <c r="B704" s="8">
        <v>1693</v>
      </c>
      <c r="C704" s="9" t="s">
        <v>13</v>
      </c>
      <c r="D704" s="10">
        <v>67457</v>
      </c>
      <c r="E704" s="10">
        <v>3.1</v>
      </c>
      <c r="F704" s="10">
        <v>3.2</v>
      </c>
      <c r="G704" s="10">
        <v>5</v>
      </c>
    </row>
    <row r="705" spans="1:7" ht="20" customHeight="1" x14ac:dyDescent="0.15">
      <c r="A705" s="7">
        <v>28</v>
      </c>
      <c r="B705" s="8">
        <v>1857</v>
      </c>
      <c r="C705" s="9" t="s">
        <v>8</v>
      </c>
      <c r="D705" s="10">
        <v>90919</v>
      </c>
      <c r="E705" s="10">
        <v>3.5</v>
      </c>
      <c r="F705" s="10">
        <v>3.3</v>
      </c>
      <c r="G705" s="10">
        <v>4</v>
      </c>
    </row>
    <row r="706" spans="1:7" ht="20" customHeight="1" x14ac:dyDescent="0.15">
      <c r="A706" s="7">
        <v>30</v>
      </c>
      <c r="B706" s="8">
        <v>2120</v>
      </c>
      <c r="C706" s="9" t="s">
        <v>11</v>
      </c>
      <c r="D706" s="10">
        <v>84474</v>
      </c>
      <c r="E706" s="10">
        <v>4</v>
      </c>
      <c r="F706" s="10">
        <v>3.5</v>
      </c>
      <c r="G706" s="10">
        <v>4</v>
      </c>
    </row>
    <row r="707" spans="1:7" ht="20" customHeight="1" x14ac:dyDescent="0.15">
      <c r="A707" s="7">
        <v>30</v>
      </c>
      <c r="B707" s="8">
        <v>2150</v>
      </c>
      <c r="C707" s="9" t="s">
        <v>11</v>
      </c>
      <c r="D707" s="10">
        <v>90677</v>
      </c>
      <c r="E707" s="10">
        <v>3.9</v>
      </c>
      <c r="F707" s="10">
        <v>3.7</v>
      </c>
      <c r="G707" s="10">
        <v>4</v>
      </c>
    </row>
    <row r="708" spans="1:7" ht="20" customHeight="1" x14ac:dyDescent="0.15">
      <c r="A708" s="7">
        <v>29</v>
      </c>
      <c r="B708" s="8">
        <v>2018</v>
      </c>
      <c r="C708" s="9" t="s">
        <v>13</v>
      </c>
      <c r="D708" s="10">
        <v>37103</v>
      </c>
      <c r="E708" s="10">
        <v>3.7</v>
      </c>
      <c r="F708" s="10">
        <v>2.9</v>
      </c>
      <c r="G708" s="10">
        <v>6</v>
      </c>
    </row>
    <row r="709" spans="1:7" ht="20" customHeight="1" x14ac:dyDescent="0.15">
      <c r="A709" s="7">
        <v>34</v>
      </c>
      <c r="B709" s="8">
        <v>2349</v>
      </c>
      <c r="C709" s="9" t="s">
        <v>11</v>
      </c>
      <c r="D709" s="10">
        <v>96281</v>
      </c>
      <c r="E709" s="10">
        <v>4</v>
      </c>
      <c r="F709" s="10">
        <v>3.6</v>
      </c>
      <c r="G709" s="10">
        <v>5</v>
      </c>
    </row>
    <row r="710" spans="1:7" ht="20" customHeight="1" x14ac:dyDescent="0.15">
      <c r="A710" s="7">
        <v>26</v>
      </c>
      <c r="B710" s="8">
        <v>1806</v>
      </c>
      <c r="C710" s="9" t="s">
        <v>8</v>
      </c>
      <c r="D710" s="10">
        <v>42594</v>
      </c>
      <c r="E710" s="10">
        <v>3.2</v>
      </c>
      <c r="F710" s="10">
        <v>3.3</v>
      </c>
      <c r="G710" s="10">
        <v>5</v>
      </c>
    </row>
    <row r="711" spans="1:7" ht="20" customHeight="1" x14ac:dyDescent="0.15">
      <c r="A711" s="7">
        <v>29</v>
      </c>
      <c r="B711" s="8">
        <v>2042</v>
      </c>
      <c r="C711" s="9" t="s">
        <v>8</v>
      </c>
      <c r="D711" s="10">
        <v>53314</v>
      </c>
      <c r="E711" s="10">
        <v>3.8</v>
      </c>
      <c r="F711" s="10">
        <v>3.4</v>
      </c>
      <c r="G711" s="10">
        <v>6</v>
      </c>
    </row>
    <row r="712" spans="1:7" ht="20" customHeight="1" x14ac:dyDescent="0.15">
      <c r="A712" s="7">
        <v>32</v>
      </c>
      <c r="B712" s="8">
        <v>2230</v>
      </c>
      <c r="C712" s="9" t="s">
        <v>12</v>
      </c>
      <c r="D712" s="10">
        <v>87672</v>
      </c>
      <c r="E712" s="10">
        <v>4</v>
      </c>
      <c r="F712" s="10">
        <v>3.6</v>
      </c>
      <c r="G712" s="10">
        <v>5</v>
      </c>
    </row>
    <row r="713" spans="1:7" ht="20" customHeight="1" x14ac:dyDescent="0.15">
      <c r="A713" s="7">
        <v>29</v>
      </c>
      <c r="B713" s="8">
        <v>2011</v>
      </c>
      <c r="C713" s="9" t="s">
        <v>11</v>
      </c>
      <c r="D713" s="10">
        <v>87878</v>
      </c>
      <c r="E713" s="10">
        <v>3.7</v>
      </c>
      <c r="F713" s="10">
        <v>3.6</v>
      </c>
      <c r="G713" s="10">
        <v>3</v>
      </c>
    </row>
    <row r="714" spans="1:7" ht="20" customHeight="1" x14ac:dyDescent="0.15">
      <c r="A714" s="7">
        <v>30</v>
      </c>
      <c r="B714" s="8">
        <v>2032</v>
      </c>
      <c r="C714" s="9" t="s">
        <v>8</v>
      </c>
      <c r="D714" s="10">
        <v>56946</v>
      </c>
      <c r="E714" s="10">
        <v>3.9</v>
      </c>
      <c r="F714" s="10">
        <v>3.5</v>
      </c>
      <c r="G714" s="10">
        <v>4</v>
      </c>
    </row>
    <row r="715" spans="1:7" ht="20" customHeight="1" x14ac:dyDescent="0.15">
      <c r="A715" s="7">
        <v>26</v>
      </c>
      <c r="B715" s="8">
        <v>1965</v>
      </c>
      <c r="C715" s="9" t="s">
        <v>13</v>
      </c>
      <c r="D715" s="10">
        <v>58196</v>
      </c>
      <c r="E715" s="10">
        <v>3.6</v>
      </c>
      <c r="F715" s="10">
        <v>3.2</v>
      </c>
      <c r="G715" s="10">
        <v>4</v>
      </c>
    </row>
    <row r="716" spans="1:7" ht="20" customHeight="1" x14ac:dyDescent="0.15">
      <c r="A716" s="7">
        <v>32</v>
      </c>
      <c r="B716" s="8">
        <v>2213</v>
      </c>
      <c r="C716" s="9" t="s">
        <v>9</v>
      </c>
      <c r="D716" s="10">
        <v>63353</v>
      </c>
      <c r="E716" s="10">
        <v>4</v>
      </c>
      <c r="F716" s="10">
        <v>3.4</v>
      </c>
      <c r="G716" s="10">
        <v>5</v>
      </c>
    </row>
    <row r="717" spans="1:7" ht="20" customHeight="1" x14ac:dyDescent="0.15">
      <c r="A717" s="7">
        <v>25</v>
      </c>
      <c r="B717" s="8">
        <v>1850</v>
      </c>
      <c r="C717" s="9" t="s">
        <v>11</v>
      </c>
      <c r="D717" s="10">
        <v>94537</v>
      </c>
      <c r="E717" s="10">
        <v>3.4</v>
      </c>
      <c r="F717" s="10">
        <v>3.4</v>
      </c>
      <c r="G717" s="10">
        <v>4</v>
      </c>
    </row>
    <row r="718" spans="1:7" ht="20" customHeight="1" x14ac:dyDescent="0.15">
      <c r="A718" s="7">
        <v>25</v>
      </c>
      <c r="B718" s="8">
        <v>1763</v>
      </c>
      <c r="C718" s="9" t="s">
        <v>13</v>
      </c>
      <c r="D718" s="10">
        <v>52691</v>
      </c>
      <c r="E718" s="10">
        <v>3.2</v>
      </c>
      <c r="F718" s="10">
        <v>2.9</v>
      </c>
      <c r="G718" s="10">
        <v>7</v>
      </c>
    </row>
    <row r="719" spans="1:7" ht="20" customHeight="1" x14ac:dyDescent="0.15">
      <c r="A719" s="7">
        <v>24</v>
      </c>
      <c r="B719" s="8">
        <v>1858</v>
      </c>
      <c r="C719" s="9" t="s">
        <v>9</v>
      </c>
      <c r="D719" s="10">
        <v>70951</v>
      </c>
      <c r="E719" s="10">
        <v>3.5</v>
      </c>
      <c r="F719" s="10">
        <v>3.4</v>
      </c>
      <c r="G719" s="10">
        <v>4</v>
      </c>
    </row>
    <row r="720" spans="1:7" ht="20" customHeight="1" x14ac:dyDescent="0.15">
      <c r="A720" s="7">
        <v>28</v>
      </c>
      <c r="B720" s="8">
        <v>2021</v>
      </c>
      <c r="C720" s="9" t="s">
        <v>12</v>
      </c>
      <c r="D720" s="10">
        <v>66483</v>
      </c>
      <c r="E720" s="10">
        <v>3.8</v>
      </c>
      <c r="F720" s="10">
        <v>3.4</v>
      </c>
      <c r="G720" s="10">
        <v>4</v>
      </c>
    </row>
    <row r="721" spans="1:7" ht="20" customHeight="1" x14ac:dyDescent="0.15">
      <c r="A721" s="7">
        <v>30</v>
      </c>
      <c r="B721" s="8">
        <v>2093</v>
      </c>
      <c r="C721" s="9" t="s">
        <v>9</v>
      </c>
      <c r="D721" s="10">
        <v>84406</v>
      </c>
      <c r="E721" s="10">
        <v>3.9</v>
      </c>
      <c r="F721" s="10">
        <v>3.2</v>
      </c>
      <c r="G721" s="10">
        <v>9</v>
      </c>
    </row>
    <row r="722" spans="1:7" ht="20" customHeight="1" x14ac:dyDescent="0.15">
      <c r="A722" s="7">
        <v>29</v>
      </c>
      <c r="B722" s="8">
        <v>1967</v>
      </c>
      <c r="C722" s="9" t="s">
        <v>12</v>
      </c>
      <c r="D722" s="10">
        <v>92666</v>
      </c>
      <c r="E722" s="10">
        <v>3.7</v>
      </c>
      <c r="F722" s="10">
        <v>3.5</v>
      </c>
      <c r="G722" s="10">
        <v>4</v>
      </c>
    </row>
    <row r="723" spans="1:7" ht="20" customHeight="1" x14ac:dyDescent="0.15">
      <c r="A723" s="7">
        <v>28</v>
      </c>
      <c r="B723" s="8">
        <v>2029</v>
      </c>
      <c r="C723" s="9" t="s">
        <v>10</v>
      </c>
      <c r="D723" s="10">
        <v>86592</v>
      </c>
      <c r="E723" s="10">
        <v>3.8</v>
      </c>
      <c r="F723" s="10">
        <v>3.4</v>
      </c>
      <c r="G723" s="10">
        <v>6</v>
      </c>
    </row>
    <row r="724" spans="1:7" ht="20" customHeight="1" x14ac:dyDescent="0.15">
      <c r="A724" s="7">
        <v>28</v>
      </c>
      <c r="B724" s="8">
        <v>1910</v>
      </c>
      <c r="C724" s="9" t="s">
        <v>9</v>
      </c>
      <c r="D724" s="10">
        <v>64312</v>
      </c>
      <c r="E724" s="10">
        <v>3.5</v>
      </c>
      <c r="F724" s="10">
        <v>3.2</v>
      </c>
      <c r="G724" s="10">
        <v>4</v>
      </c>
    </row>
    <row r="725" spans="1:7" ht="20" customHeight="1" x14ac:dyDescent="0.15">
      <c r="A725" s="7">
        <v>29</v>
      </c>
      <c r="B725" s="8">
        <v>2002</v>
      </c>
      <c r="C725" s="9" t="s">
        <v>8</v>
      </c>
      <c r="D725" s="10">
        <v>39052</v>
      </c>
      <c r="E725" s="10">
        <v>3.8</v>
      </c>
      <c r="F725" s="10">
        <v>3</v>
      </c>
      <c r="G725" s="10">
        <v>8</v>
      </c>
    </row>
    <row r="726" spans="1:7" ht="20" customHeight="1" x14ac:dyDescent="0.15">
      <c r="A726" s="7">
        <v>22</v>
      </c>
      <c r="B726" s="8">
        <v>1708</v>
      </c>
      <c r="C726" s="9" t="s">
        <v>13</v>
      </c>
      <c r="D726" s="10">
        <v>62473</v>
      </c>
      <c r="E726" s="10">
        <v>3</v>
      </c>
      <c r="F726" s="10">
        <v>3.2</v>
      </c>
      <c r="G726" s="10">
        <v>4</v>
      </c>
    </row>
    <row r="727" spans="1:7" ht="20" customHeight="1" x14ac:dyDescent="0.15">
      <c r="A727" s="7">
        <v>30</v>
      </c>
      <c r="B727" s="8">
        <v>1944</v>
      </c>
      <c r="C727" s="9" t="s">
        <v>12</v>
      </c>
      <c r="D727" s="10">
        <v>66367</v>
      </c>
      <c r="E727" s="10">
        <v>3.7</v>
      </c>
      <c r="F727" s="10">
        <v>3.7</v>
      </c>
      <c r="G727" s="10">
        <v>3</v>
      </c>
    </row>
    <row r="728" spans="1:7" ht="20" customHeight="1" x14ac:dyDescent="0.15">
      <c r="A728" s="7">
        <v>26</v>
      </c>
      <c r="B728" s="8">
        <v>1823</v>
      </c>
      <c r="C728" s="9" t="s">
        <v>8</v>
      </c>
      <c r="D728" s="10">
        <v>73136</v>
      </c>
      <c r="E728" s="10">
        <v>3.3</v>
      </c>
      <c r="F728" s="10">
        <v>3.6</v>
      </c>
      <c r="G728" s="10">
        <v>3</v>
      </c>
    </row>
    <row r="729" spans="1:7" ht="20" customHeight="1" x14ac:dyDescent="0.15">
      <c r="A729" s="7">
        <v>27</v>
      </c>
      <c r="B729" s="8">
        <v>1965</v>
      </c>
      <c r="C729" s="9" t="s">
        <v>8</v>
      </c>
      <c r="D729" s="10">
        <v>50732</v>
      </c>
      <c r="E729" s="10">
        <v>3.7</v>
      </c>
      <c r="F729" s="10">
        <v>3.1</v>
      </c>
      <c r="G729" s="10">
        <v>5</v>
      </c>
    </row>
    <row r="730" spans="1:7" ht="20" customHeight="1" x14ac:dyDescent="0.15">
      <c r="A730" s="7">
        <v>28</v>
      </c>
      <c r="B730" s="8">
        <v>1949</v>
      </c>
      <c r="C730" s="9" t="s">
        <v>12</v>
      </c>
      <c r="D730" s="10">
        <v>57523</v>
      </c>
      <c r="E730" s="10">
        <v>3.8</v>
      </c>
      <c r="F730" s="10">
        <v>3.3</v>
      </c>
      <c r="G730" s="10">
        <v>5</v>
      </c>
    </row>
    <row r="731" spans="1:7" ht="20" customHeight="1" x14ac:dyDescent="0.15">
      <c r="A731" s="7">
        <v>26</v>
      </c>
      <c r="B731" s="8">
        <v>1956</v>
      </c>
      <c r="C731" s="9" t="s">
        <v>12</v>
      </c>
      <c r="D731" s="10">
        <v>89273</v>
      </c>
      <c r="E731" s="10">
        <v>3.5</v>
      </c>
      <c r="F731" s="10">
        <v>3.4</v>
      </c>
      <c r="G731" s="10">
        <v>4</v>
      </c>
    </row>
    <row r="732" spans="1:7" ht="20" customHeight="1" x14ac:dyDescent="0.15">
      <c r="A732" s="7">
        <v>27</v>
      </c>
      <c r="B732" s="8">
        <v>1822</v>
      </c>
      <c r="C732" s="9" t="s">
        <v>8</v>
      </c>
      <c r="D732" s="10">
        <v>64070</v>
      </c>
      <c r="E732" s="10">
        <v>3.3</v>
      </c>
      <c r="F732" s="10">
        <v>3.2</v>
      </c>
      <c r="G732" s="10">
        <v>4</v>
      </c>
    </row>
    <row r="733" spans="1:7" ht="20" customHeight="1" x14ac:dyDescent="0.15">
      <c r="A733" s="7">
        <v>30</v>
      </c>
      <c r="B733" s="8">
        <v>2055</v>
      </c>
      <c r="C733" s="9" t="s">
        <v>8</v>
      </c>
      <c r="D733" s="10">
        <v>64220</v>
      </c>
      <c r="E733" s="10">
        <v>3.9</v>
      </c>
      <c r="F733" s="10">
        <v>3.5</v>
      </c>
      <c r="G733" s="10">
        <v>4</v>
      </c>
    </row>
    <row r="734" spans="1:7" ht="20" customHeight="1" x14ac:dyDescent="0.15">
      <c r="A734" s="7">
        <v>27</v>
      </c>
      <c r="B734" s="8">
        <v>1921</v>
      </c>
      <c r="C734" s="9" t="s">
        <v>13</v>
      </c>
      <c r="D734" s="10">
        <v>41526</v>
      </c>
      <c r="E734" s="10">
        <v>3.6</v>
      </c>
      <c r="F734" s="10">
        <v>3.4</v>
      </c>
      <c r="G734" s="10">
        <v>4</v>
      </c>
    </row>
    <row r="735" spans="1:7" ht="20" customHeight="1" x14ac:dyDescent="0.15">
      <c r="A735" s="7">
        <v>34</v>
      </c>
      <c r="B735" s="8">
        <v>2252</v>
      </c>
      <c r="C735" s="9" t="s">
        <v>9</v>
      </c>
      <c r="D735" s="10">
        <v>85873</v>
      </c>
      <c r="E735" s="10">
        <v>4</v>
      </c>
      <c r="F735" s="10">
        <v>3.3</v>
      </c>
      <c r="G735" s="10">
        <v>8</v>
      </c>
    </row>
    <row r="736" spans="1:7" ht="20" customHeight="1" x14ac:dyDescent="0.15">
      <c r="A736" s="7">
        <v>24</v>
      </c>
      <c r="B736" s="8">
        <v>1787</v>
      </c>
      <c r="C736" s="9" t="s">
        <v>13</v>
      </c>
      <c r="D736" s="10">
        <v>80078</v>
      </c>
      <c r="E736" s="10">
        <v>3.2</v>
      </c>
      <c r="F736" s="10">
        <v>3</v>
      </c>
      <c r="G736" s="10">
        <v>7</v>
      </c>
    </row>
    <row r="737" spans="1:7" ht="20" customHeight="1" x14ac:dyDescent="0.15">
      <c r="A737" s="7">
        <v>32</v>
      </c>
      <c r="B737" s="8">
        <v>2130</v>
      </c>
      <c r="C737" s="9" t="s">
        <v>9</v>
      </c>
      <c r="D737" s="10">
        <v>65608</v>
      </c>
      <c r="E737" s="10">
        <v>4</v>
      </c>
      <c r="F737" s="10">
        <v>3.8</v>
      </c>
      <c r="G737" s="10">
        <v>3</v>
      </c>
    </row>
    <row r="738" spans="1:7" ht="20" customHeight="1" x14ac:dyDescent="0.15">
      <c r="A738" s="7">
        <v>26</v>
      </c>
      <c r="B738" s="8">
        <v>1756</v>
      </c>
      <c r="C738" s="9" t="s">
        <v>8</v>
      </c>
      <c r="D738" s="10">
        <v>82890</v>
      </c>
      <c r="E738" s="10">
        <v>3.1</v>
      </c>
      <c r="F738" s="10">
        <v>3.2</v>
      </c>
      <c r="G738" s="10">
        <v>4</v>
      </c>
    </row>
    <row r="739" spans="1:7" ht="20" customHeight="1" x14ac:dyDescent="0.15">
      <c r="A739" s="7">
        <v>28</v>
      </c>
      <c r="B739" s="8">
        <v>1876</v>
      </c>
      <c r="C739" s="9" t="s">
        <v>13</v>
      </c>
      <c r="D739" s="10">
        <v>26765</v>
      </c>
      <c r="E739" s="10">
        <v>3.5</v>
      </c>
      <c r="F739" s="10">
        <v>3</v>
      </c>
      <c r="G739" s="10">
        <v>6</v>
      </c>
    </row>
    <row r="740" spans="1:7" ht="20" customHeight="1" x14ac:dyDescent="0.15">
      <c r="A740" s="7">
        <v>24</v>
      </c>
      <c r="B740" s="8">
        <v>1832</v>
      </c>
      <c r="C740" s="9" t="s">
        <v>12</v>
      </c>
      <c r="D740" s="10">
        <v>74517</v>
      </c>
      <c r="E740" s="10">
        <v>3.2</v>
      </c>
      <c r="F740" s="10">
        <v>2.8</v>
      </c>
      <c r="G740" s="10">
        <v>5</v>
      </c>
    </row>
    <row r="741" spans="1:7" ht="20" customHeight="1" x14ac:dyDescent="0.15">
      <c r="A741" s="7">
        <v>28</v>
      </c>
      <c r="B741" s="8">
        <v>1887</v>
      </c>
      <c r="C741" s="9" t="s">
        <v>13</v>
      </c>
      <c r="D741" s="10">
        <v>70911</v>
      </c>
      <c r="E741" s="10">
        <v>3.5</v>
      </c>
      <c r="F741" s="10">
        <v>3.6</v>
      </c>
      <c r="G741" s="10">
        <v>3</v>
      </c>
    </row>
    <row r="742" spans="1:7" ht="20" customHeight="1" x14ac:dyDescent="0.15">
      <c r="A742" s="7">
        <v>34</v>
      </c>
      <c r="B742" s="8">
        <v>2028</v>
      </c>
      <c r="C742" s="9" t="s">
        <v>8</v>
      </c>
      <c r="D742" s="10">
        <v>34307</v>
      </c>
      <c r="E742" s="10">
        <v>4</v>
      </c>
      <c r="F742" s="10">
        <v>3.4</v>
      </c>
      <c r="G742" s="10">
        <v>5</v>
      </c>
    </row>
    <row r="743" spans="1:7" ht="20" customHeight="1" x14ac:dyDescent="0.15">
      <c r="A743" s="7">
        <v>29</v>
      </c>
      <c r="B743" s="8">
        <v>2071</v>
      </c>
      <c r="C743" s="9" t="s">
        <v>9</v>
      </c>
      <c r="D743" s="10">
        <v>76588</v>
      </c>
      <c r="E743" s="10">
        <v>4</v>
      </c>
      <c r="F743" s="10">
        <v>3.5</v>
      </c>
      <c r="G743" s="10">
        <v>4</v>
      </c>
    </row>
    <row r="744" spans="1:7" ht="20" customHeight="1" x14ac:dyDescent="0.15">
      <c r="A744" s="7">
        <v>31</v>
      </c>
      <c r="B744" s="8">
        <v>2262</v>
      </c>
      <c r="C744" s="9" t="s">
        <v>8</v>
      </c>
      <c r="D744" s="10">
        <v>67931</v>
      </c>
      <c r="E744" s="10">
        <v>4</v>
      </c>
      <c r="F744" s="10">
        <v>3.9</v>
      </c>
      <c r="G744" s="10">
        <v>3</v>
      </c>
    </row>
    <row r="745" spans="1:7" ht="20" customHeight="1" x14ac:dyDescent="0.15">
      <c r="A745" s="7">
        <v>26</v>
      </c>
      <c r="B745" s="8">
        <v>1864</v>
      </c>
      <c r="C745" s="9" t="s">
        <v>13</v>
      </c>
      <c r="D745" s="10">
        <v>69374</v>
      </c>
      <c r="E745" s="10">
        <v>3.3</v>
      </c>
      <c r="F745" s="10">
        <v>3.2</v>
      </c>
      <c r="G745" s="10">
        <v>4</v>
      </c>
    </row>
    <row r="746" spans="1:7" ht="20" customHeight="1" x14ac:dyDescent="0.15">
      <c r="A746" s="7">
        <v>31</v>
      </c>
      <c r="B746" s="8">
        <v>2171</v>
      </c>
      <c r="C746" s="9" t="s">
        <v>10</v>
      </c>
      <c r="D746" s="10">
        <v>74624</v>
      </c>
      <c r="E746" s="10">
        <v>4</v>
      </c>
      <c r="F746" s="10">
        <v>3.6</v>
      </c>
      <c r="G746" s="10">
        <v>6</v>
      </c>
    </row>
    <row r="747" spans="1:7" ht="20" customHeight="1" x14ac:dyDescent="0.15">
      <c r="A747" s="7">
        <v>26</v>
      </c>
      <c r="B747" s="8">
        <v>1915</v>
      </c>
      <c r="C747" s="9" t="s">
        <v>12</v>
      </c>
      <c r="D747" s="10">
        <v>47708</v>
      </c>
      <c r="E747" s="10">
        <v>3.4</v>
      </c>
      <c r="F747" s="10">
        <v>3.3</v>
      </c>
      <c r="G747" s="10">
        <v>5</v>
      </c>
    </row>
    <row r="748" spans="1:7" ht="20" customHeight="1" x14ac:dyDescent="0.15">
      <c r="A748" s="7">
        <v>31</v>
      </c>
      <c r="B748" s="8">
        <v>2110</v>
      </c>
      <c r="C748" s="9" t="s">
        <v>12</v>
      </c>
      <c r="D748" s="10">
        <v>86905</v>
      </c>
      <c r="E748" s="10">
        <v>4</v>
      </c>
      <c r="F748" s="10">
        <v>3.7</v>
      </c>
      <c r="G748" s="10">
        <v>4</v>
      </c>
    </row>
    <row r="749" spans="1:7" ht="20" customHeight="1" x14ac:dyDescent="0.15">
      <c r="A749" s="7">
        <v>23</v>
      </c>
      <c r="B749" s="8">
        <v>1730</v>
      </c>
      <c r="C749" s="9" t="s">
        <v>12</v>
      </c>
      <c r="D749" s="10">
        <v>79088</v>
      </c>
      <c r="E749" s="10">
        <v>3.1</v>
      </c>
      <c r="F749" s="10">
        <v>3.2</v>
      </c>
      <c r="G749" s="10">
        <v>4</v>
      </c>
    </row>
    <row r="750" spans="1:7" ht="20" customHeight="1" x14ac:dyDescent="0.15">
      <c r="A750" s="7">
        <v>24</v>
      </c>
      <c r="B750" s="8">
        <v>1770</v>
      </c>
      <c r="C750" s="9" t="s">
        <v>13</v>
      </c>
      <c r="D750" s="10">
        <v>67819</v>
      </c>
      <c r="E750" s="10">
        <v>3.2</v>
      </c>
      <c r="F750" s="10">
        <v>2.9</v>
      </c>
      <c r="G750" s="10">
        <v>5</v>
      </c>
    </row>
    <row r="751" spans="1:7" ht="20" customHeight="1" x14ac:dyDescent="0.15">
      <c r="A751" s="7">
        <v>27</v>
      </c>
      <c r="B751" s="8">
        <v>1880</v>
      </c>
      <c r="C751" s="9" t="s">
        <v>8</v>
      </c>
      <c r="D751" s="10">
        <v>48219</v>
      </c>
      <c r="E751" s="10">
        <v>3.4</v>
      </c>
      <c r="F751" s="10">
        <v>3.2</v>
      </c>
      <c r="G751" s="10">
        <v>5</v>
      </c>
    </row>
    <row r="752" spans="1:7" ht="20" customHeight="1" x14ac:dyDescent="0.15">
      <c r="A752" s="7">
        <v>22</v>
      </c>
      <c r="B752" s="8">
        <v>1632</v>
      </c>
      <c r="C752" s="9" t="s">
        <v>12</v>
      </c>
      <c r="D752" s="10">
        <v>86108</v>
      </c>
      <c r="E752" s="10">
        <v>3</v>
      </c>
      <c r="F752" s="10">
        <v>3.2</v>
      </c>
      <c r="G752" s="10">
        <v>4</v>
      </c>
    </row>
    <row r="753" spans="1:7" ht="20" customHeight="1" x14ac:dyDescent="0.15">
      <c r="A753" s="7">
        <v>27</v>
      </c>
      <c r="B753" s="8">
        <v>1894</v>
      </c>
      <c r="C753" s="9" t="s">
        <v>12</v>
      </c>
      <c r="D753" s="10">
        <v>64409</v>
      </c>
      <c r="E753" s="10">
        <v>3.6</v>
      </c>
      <c r="F753" s="10">
        <v>3.2</v>
      </c>
      <c r="G753" s="10">
        <v>8</v>
      </c>
    </row>
    <row r="754" spans="1:7" ht="20" customHeight="1" x14ac:dyDescent="0.15">
      <c r="A754" s="7">
        <v>28</v>
      </c>
      <c r="B754" s="8">
        <v>1979</v>
      </c>
      <c r="C754" s="9" t="s">
        <v>12</v>
      </c>
      <c r="D754" s="10">
        <v>46444</v>
      </c>
      <c r="E754" s="10">
        <v>3.7</v>
      </c>
      <c r="F754" s="10">
        <v>3.2</v>
      </c>
      <c r="G754" s="10">
        <v>6</v>
      </c>
    </row>
    <row r="755" spans="1:7" ht="20" customHeight="1" x14ac:dyDescent="0.15">
      <c r="A755" s="7">
        <v>24</v>
      </c>
      <c r="B755" s="8">
        <v>1851</v>
      </c>
      <c r="C755" s="9" t="s">
        <v>10</v>
      </c>
      <c r="D755" s="10">
        <v>63769</v>
      </c>
      <c r="E755" s="10">
        <v>3.4</v>
      </c>
      <c r="F755" s="10">
        <v>3.2</v>
      </c>
      <c r="G755" s="10">
        <v>4</v>
      </c>
    </row>
    <row r="756" spans="1:7" ht="20" customHeight="1" x14ac:dyDescent="0.15">
      <c r="A756" s="7">
        <v>29</v>
      </c>
      <c r="B756" s="8">
        <v>2097</v>
      </c>
      <c r="C756" s="9" t="s">
        <v>9</v>
      </c>
      <c r="D756" s="10">
        <v>69144</v>
      </c>
      <c r="E756" s="10">
        <v>3.9</v>
      </c>
      <c r="F756" s="10">
        <v>3.2</v>
      </c>
      <c r="G756" s="10">
        <v>6</v>
      </c>
    </row>
    <row r="757" spans="1:7" ht="20" customHeight="1" x14ac:dyDescent="0.15">
      <c r="A757" s="7">
        <v>26</v>
      </c>
      <c r="B757" s="8">
        <v>1937</v>
      </c>
      <c r="C757" s="9" t="s">
        <v>9</v>
      </c>
      <c r="D757" s="10">
        <v>77075</v>
      </c>
      <c r="E757" s="10">
        <v>3.7</v>
      </c>
      <c r="F757" s="10">
        <v>3.1</v>
      </c>
      <c r="G757" s="10">
        <v>5</v>
      </c>
    </row>
    <row r="758" spans="1:7" ht="20" customHeight="1" x14ac:dyDescent="0.15">
      <c r="A758" s="7">
        <v>26</v>
      </c>
      <c r="B758" s="8">
        <v>1918</v>
      </c>
      <c r="C758" s="9" t="s">
        <v>9</v>
      </c>
      <c r="D758" s="10">
        <v>84055</v>
      </c>
      <c r="E758" s="10">
        <v>3.5</v>
      </c>
      <c r="F758" s="10">
        <v>3.1</v>
      </c>
      <c r="G758" s="10">
        <v>5</v>
      </c>
    </row>
    <row r="759" spans="1:7" ht="20" customHeight="1" x14ac:dyDescent="0.15">
      <c r="A759" s="7">
        <v>31</v>
      </c>
      <c r="B759" s="8">
        <v>2111</v>
      </c>
      <c r="C759" s="9" t="s">
        <v>9</v>
      </c>
      <c r="D759" s="10">
        <v>72953</v>
      </c>
      <c r="E759" s="10">
        <v>4</v>
      </c>
      <c r="F759" s="10">
        <v>3.3</v>
      </c>
      <c r="G759" s="10">
        <v>5</v>
      </c>
    </row>
    <row r="760" spans="1:7" ht="20" customHeight="1" x14ac:dyDescent="0.15">
      <c r="A760" s="7">
        <v>31</v>
      </c>
      <c r="B760" s="8">
        <v>2098</v>
      </c>
      <c r="C760" s="9" t="s">
        <v>9</v>
      </c>
      <c r="D760" s="10">
        <v>64111</v>
      </c>
      <c r="E760" s="10">
        <v>4</v>
      </c>
      <c r="F760" s="10">
        <v>3.2</v>
      </c>
      <c r="G760" s="10">
        <v>6</v>
      </c>
    </row>
    <row r="761" spans="1:7" ht="20" customHeight="1" x14ac:dyDescent="0.15">
      <c r="A761" s="7">
        <v>27</v>
      </c>
      <c r="B761" s="8">
        <v>2008</v>
      </c>
      <c r="C761" s="9" t="s">
        <v>10</v>
      </c>
      <c r="D761" s="10">
        <v>98627</v>
      </c>
      <c r="E761" s="10">
        <v>3.7</v>
      </c>
      <c r="F761" s="10">
        <v>3.6</v>
      </c>
      <c r="G761" s="10">
        <v>3</v>
      </c>
    </row>
    <row r="762" spans="1:7" ht="20" customHeight="1" x14ac:dyDescent="0.15">
      <c r="A762" s="7">
        <v>29</v>
      </c>
      <c r="B762" s="8">
        <v>2069</v>
      </c>
      <c r="C762" s="9" t="s">
        <v>9</v>
      </c>
      <c r="D762" s="10">
        <v>56945</v>
      </c>
      <c r="E762" s="10">
        <v>3.9</v>
      </c>
      <c r="F762" s="10">
        <v>3.4</v>
      </c>
      <c r="G762" s="10">
        <v>4</v>
      </c>
    </row>
    <row r="763" spans="1:7" ht="20" customHeight="1" x14ac:dyDescent="0.15">
      <c r="A763" s="7">
        <v>24</v>
      </c>
      <c r="B763" s="8">
        <v>1806</v>
      </c>
      <c r="C763" s="9" t="s">
        <v>8</v>
      </c>
      <c r="D763" s="10">
        <v>39618</v>
      </c>
      <c r="E763" s="10">
        <v>3.2</v>
      </c>
      <c r="F763" s="10">
        <v>3</v>
      </c>
      <c r="G763" s="10">
        <v>6</v>
      </c>
    </row>
    <row r="764" spans="1:7" ht="20" customHeight="1" x14ac:dyDescent="0.15">
      <c r="A764" s="7">
        <v>27</v>
      </c>
      <c r="B764" s="8">
        <v>1796</v>
      </c>
      <c r="C764" s="9" t="s">
        <v>8</v>
      </c>
      <c r="D764" s="10">
        <v>83890</v>
      </c>
      <c r="E764" s="10">
        <v>3.4</v>
      </c>
      <c r="F764" s="10">
        <v>3.4</v>
      </c>
      <c r="G764" s="10">
        <v>4</v>
      </c>
    </row>
    <row r="765" spans="1:7" ht="20" customHeight="1" x14ac:dyDescent="0.15">
      <c r="A765" s="7">
        <v>32</v>
      </c>
      <c r="B765" s="8">
        <v>2207</v>
      </c>
      <c r="C765" s="9" t="s">
        <v>11</v>
      </c>
      <c r="D765" s="10">
        <v>85878</v>
      </c>
      <c r="E765" s="10">
        <v>4</v>
      </c>
      <c r="F765" s="10">
        <v>3.6</v>
      </c>
      <c r="G765" s="10">
        <v>4</v>
      </c>
    </row>
    <row r="766" spans="1:7" ht="20" customHeight="1" x14ac:dyDescent="0.15">
      <c r="A766" s="7">
        <v>23</v>
      </c>
      <c r="B766" s="8">
        <v>1782</v>
      </c>
      <c r="C766" s="9" t="s">
        <v>13</v>
      </c>
      <c r="D766" s="10">
        <v>46944</v>
      </c>
      <c r="E766" s="10">
        <v>3.2</v>
      </c>
      <c r="F766" s="10">
        <v>3.1</v>
      </c>
      <c r="G766" s="10">
        <v>5</v>
      </c>
    </row>
    <row r="767" spans="1:7" ht="20" customHeight="1" x14ac:dyDescent="0.15">
      <c r="A767" s="7">
        <v>28</v>
      </c>
      <c r="B767" s="8">
        <v>2086</v>
      </c>
      <c r="C767" s="9" t="s">
        <v>12</v>
      </c>
      <c r="D767" s="10">
        <v>51907</v>
      </c>
      <c r="E767" s="10">
        <v>3.9</v>
      </c>
      <c r="F767" s="10">
        <v>3.1</v>
      </c>
      <c r="G767" s="10">
        <v>5</v>
      </c>
    </row>
    <row r="768" spans="1:7" ht="20" customHeight="1" x14ac:dyDescent="0.15">
      <c r="A768" s="7">
        <v>22</v>
      </c>
      <c r="B768" s="8">
        <v>1681</v>
      </c>
      <c r="C768" s="9" t="s">
        <v>12</v>
      </c>
      <c r="D768" s="10">
        <v>56351</v>
      </c>
      <c r="E768" s="10">
        <v>3</v>
      </c>
      <c r="F768" s="10">
        <v>3.4</v>
      </c>
      <c r="G768" s="10">
        <v>3</v>
      </c>
    </row>
    <row r="769" spans="1:7" ht="20" customHeight="1" x14ac:dyDescent="0.15">
      <c r="A769" s="7">
        <v>33</v>
      </c>
      <c r="B769" s="8">
        <v>2141</v>
      </c>
      <c r="C769" s="9" t="s">
        <v>9</v>
      </c>
      <c r="D769" s="10">
        <v>80407</v>
      </c>
      <c r="E769" s="10">
        <v>4</v>
      </c>
      <c r="F769" s="10">
        <v>3.6</v>
      </c>
      <c r="G769" s="10">
        <v>4</v>
      </c>
    </row>
    <row r="770" spans="1:7" ht="20" customHeight="1" x14ac:dyDescent="0.15">
      <c r="A770" s="7">
        <v>30</v>
      </c>
      <c r="B770" s="8">
        <v>1982</v>
      </c>
      <c r="C770" s="9" t="s">
        <v>8</v>
      </c>
      <c r="D770" s="10">
        <v>36619</v>
      </c>
      <c r="E770" s="10">
        <v>3.8</v>
      </c>
      <c r="F770" s="10">
        <v>3.3</v>
      </c>
      <c r="G770" s="10">
        <v>8</v>
      </c>
    </row>
    <row r="771" spans="1:7" ht="20" customHeight="1" x14ac:dyDescent="0.15">
      <c r="A771" s="7">
        <v>27</v>
      </c>
      <c r="B771" s="8">
        <v>2033</v>
      </c>
      <c r="C771" s="9" t="s">
        <v>9</v>
      </c>
      <c r="D771" s="10">
        <v>83212</v>
      </c>
      <c r="E771" s="10">
        <v>3.7</v>
      </c>
      <c r="F771" s="10">
        <v>3.7</v>
      </c>
      <c r="G771" s="10">
        <v>3</v>
      </c>
    </row>
    <row r="772" spans="1:7" ht="20" customHeight="1" x14ac:dyDescent="0.15">
      <c r="A772" s="7">
        <v>32</v>
      </c>
      <c r="B772" s="8">
        <v>2244</v>
      </c>
      <c r="C772" s="9" t="s">
        <v>9</v>
      </c>
      <c r="D772" s="10">
        <v>78061</v>
      </c>
      <c r="E772" s="10">
        <v>4</v>
      </c>
      <c r="F772" s="10">
        <v>3.6</v>
      </c>
      <c r="G772" s="10">
        <v>4</v>
      </c>
    </row>
    <row r="773" spans="1:7" ht="20" customHeight="1" x14ac:dyDescent="0.15">
      <c r="A773" s="7">
        <v>27</v>
      </c>
      <c r="B773" s="8">
        <v>1982</v>
      </c>
      <c r="C773" s="9" t="s">
        <v>9</v>
      </c>
      <c r="D773" s="10">
        <v>70118</v>
      </c>
      <c r="E773" s="10">
        <v>3.7</v>
      </c>
      <c r="F773" s="10">
        <v>3.4</v>
      </c>
      <c r="G773" s="10">
        <v>5</v>
      </c>
    </row>
    <row r="774" spans="1:7" ht="20" customHeight="1" x14ac:dyDescent="0.15">
      <c r="A774" s="7">
        <v>33</v>
      </c>
      <c r="B774" s="8">
        <v>2238</v>
      </c>
      <c r="C774" s="9" t="s">
        <v>12</v>
      </c>
      <c r="D774" s="10">
        <v>74347</v>
      </c>
      <c r="E774" s="10">
        <v>4</v>
      </c>
      <c r="F774" s="10">
        <v>3.9</v>
      </c>
      <c r="G774" s="10">
        <v>3</v>
      </c>
    </row>
    <row r="775" spans="1:7" ht="20" customHeight="1" x14ac:dyDescent="0.15">
      <c r="A775" s="7">
        <v>20</v>
      </c>
      <c r="B775" s="8">
        <v>1694</v>
      </c>
      <c r="C775" s="9" t="s">
        <v>9</v>
      </c>
      <c r="D775" s="10">
        <v>80617</v>
      </c>
      <c r="E775" s="10">
        <v>3</v>
      </c>
      <c r="F775" s="10">
        <v>3.3</v>
      </c>
      <c r="G775" s="10">
        <v>4</v>
      </c>
    </row>
    <row r="776" spans="1:7" ht="20" customHeight="1" x14ac:dyDescent="0.15">
      <c r="A776" s="7">
        <v>28</v>
      </c>
      <c r="B776" s="8">
        <v>1971</v>
      </c>
      <c r="C776" s="9" t="s">
        <v>8</v>
      </c>
      <c r="D776" s="10">
        <v>61184</v>
      </c>
      <c r="E776" s="10">
        <v>3.6</v>
      </c>
      <c r="F776" s="10">
        <v>3.3</v>
      </c>
      <c r="G776" s="10">
        <v>4</v>
      </c>
    </row>
    <row r="777" spans="1:7" ht="20" customHeight="1" x14ac:dyDescent="0.15">
      <c r="A777" s="7">
        <v>26</v>
      </c>
      <c r="B777" s="8">
        <v>1848</v>
      </c>
      <c r="C777" s="9" t="s">
        <v>8</v>
      </c>
      <c r="D777" s="10">
        <v>48558</v>
      </c>
      <c r="E777" s="10">
        <v>3.4</v>
      </c>
      <c r="F777" s="10">
        <v>3.3</v>
      </c>
      <c r="G777" s="10">
        <v>5</v>
      </c>
    </row>
    <row r="778" spans="1:7" ht="20" customHeight="1" x14ac:dyDescent="0.15">
      <c r="A778" s="7">
        <v>24</v>
      </c>
      <c r="B778" s="8">
        <v>1800</v>
      </c>
      <c r="C778" s="9" t="s">
        <v>9</v>
      </c>
      <c r="D778" s="10">
        <v>84093</v>
      </c>
      <c r="E778" s="10">
        <v>3.3</v>
      </c>
      <c r="F778" s="10">
        <v>3.2</v>
      </c>
      <c r="G778" s="10">
        <v>4</v>
      </c>
    </row>
    <row r="779" spans="1:7" ht="20" customHeight="1" x14ac:dyDescent="0.15">
      <c r="A779" s="7">
        <v>29</v>
      </c>
      <c r="B779" s="8">
        <v>2129</v>
      </c>
      <c r="C779" s="9" t="s">
        <v>8</v>
      </c>
      <c r="D779" s="10">
        <v>52549</v>
      </c>
      <c r="E779" s="10">
        <v>3.9</v>
      </c>
      <c r="F779" s="10">
        <v>3.3</v>
      </c>
      <c r="G779" s="10">
        <v>4</v>
      </c>
    </row>
    <row r="780" spans="1:7" ht="20" customHeight="1" x14ac:dyDescent="0.15">
      <c r="A780" s="7">
        <v>29</v>
      </c>
      <c r="B780" s="8">
        <v>1910</v>
      </c>
      <c r="C780" s="9" t="s">
        <v>8</v>
      </c>
      <c r="D780" s="10">
        <v>44729</v>
      </c>
      <c r="E780" s="10">
        <v>3.8</v>
      </c>
      <c r="F780" s="10">
        <v>3.3</v>
      </c>
      <c r="G780" s="10">
        <v>5</v>
      </c>
    </row>
    <row r="781" spans="1:7" ht="20" customHeight="1" x14ac:dyDescent="0.15">
      <c r="A781" s="7">
        <v>32</v>
      </c>
      <c r="B781" s="8">
        <v>2238</v>
      </c>
      <c r="C781" s="9" t="s">
        <v>11</v>
      </c>
      <c r="D781" s="10">
        <v>72474</v>
      </c>
      <c r="E781" s="10">
        <v>4</v>
      </c>
      <c r="F781" s="10">
        <v>3.8</v>
      </c>
      <c r="G781" s="10">
        <v>3</v>
      </c>
    </row>
    <row r="782" spans="1:7" ht="20" customHeight="1" x14ac:dyDescent="0.15">
      <c r="A782" s="7">
        <v>34</v>
      </c>
      <c r="B782" s="8">
        <v>2363</v>
      </c>
      <c r="C782" s="9" t="s">
        <v>11</v>
      </c>
      <c r="D782" s="10">
        <v>77473</v>
      </c>
      <c r="E782" s="10">
        <v>4</v>
      </c>
      <c r="F782" s="10">
        <v>3.3</v>
      </c>
      <c r="G782" s="10">
        <v>5</v>
      </c>
    </row>
    <row r="783" spans="1:7" ht="20" customHeight="1" x14ac:dyDescent="0.15">
      <c r="A783" s="7">
        <v>32</v>
      </c>
      <c r="B783" s="8">
        <v>2143</v>
      </c>
      <c r="C783" s="9" t="s">
        <v>8</v>
      </c>
      <c r="D783" s="10">
        <v>56364</v>
      </c>
      <c r="E783" s="10">
        <v>4</v>
      </c>
      <c r="F783" s="10">
        <v>3.6</v>
      </c>
      <c r="G783" s="10">
        <v>3</v>
      </c>
    </row>
    <row r="784" spans="1:7" ht="20" customHeight="1" x14ac:dyDescent="0.15">
      <c r="A784" s="7">
        <v>31</v>
      </c>
      <c r="B784" s="8">
        <v>2134</v>
      </c>
      <c r="C784" s="9" t="s">
        <v>10</v>
      </c>
      <c r="D784" s="10">
        <v>72768</v>
      </c>
      <c r="E784" s="10">
        <v>4</v>
      </c>
      <c r="F784" s="10">
        <v>3.4</v>
      </c>
      <c r="G784" s="10">
        <v>5</v>
      </c>
    </row>
    <row r="785" spans="1:7" ht="20" customHeight="1" x14ac:dyDescent="0.15">
      <c r="A785" s="7">
        <v>27</v>
      </c>
      <c r="B785" s="8">
        <v>1895</v>
      </c>
      <c r="C785" s="9" t="s">
        <v>13</v>
      </c>
      <c r="D785" s="10">
        <v>46295</v>
      </c>
      <c r="E785" s="10">
        <v>3.5</v>
      </c>
      <c r="F785" s="10">
        <v>3.4</v>
      </c>
      <c r="G785" s="10">
        <v>4</v>
      </c>
    </row>
    <row r="786" spans="1:7" ht="20" customHeight="1" x14ac:dyDescent="0.15">
      <c r="A786" s="7">
        <v>29</v>
      </c>
      <c r="B786" s="8">
        <v>2013</v>
      </c>
      <c r="C786" s="9" t="s">
        <v>13</v>
      </c>
      <c r="D786" s="10">
        <v>49006</v>
      </c>
      <c r="E786" s="10">
        <v>3.9</v>
      </c>
      <c r="F786" s="10">
        <v>3.1</v>
      </c>
      <c r="G786" s="10">
        <v>7</v>
      </c>
    </row>
    <row r="787" spans="1:7" ht="20" customHeight="1" x14ac:dyDescent="0.15">
      <c r="A787" s="7">
        <v>26</v>
      </c>
      <c r="B787" s="8">
        <v>1943</v>
      </c>
      <c r="C787" s="9" t="s">
        <v>13</v>
      </c>
      <c r="D787" s="10">
        <v>33333</v>
      </c>
      <c r="E787" s="10">
        <v>3.5</v>
      </c>
      <c r="F787" s="10">
        <v>3.3</v>
      </c>
      <c r="G787" s="10">
        <v>5</v>
      </c>
    </row>
    <row r="788" spans="1:7" ht="20" customHeight="1" x14ac:dyDescent="0.15">
      <c r="A788" s="7">
        <v>28</v>
      </c>
      <c r="B788" s="8">
        <v>2004</v>
      </c>
      <c r="C788" s="9" t="s">
        <v>11</v>
      </c>
      <c r="D788" s="10">
        <v>90072</v>
      </c>
      <c r="E788" s="10">
        <v>3.8</v>
      </c>
      <c r="F788" s="10">
        <v>3.6</v>
      </c>
      <c r="G788" s="10">
        <v>4</v>
      </c>
    </row>
    <row r="789" spans="1:7" ht="20" customHeight="1" x14ac:dyDescent="0.15">
      <c r="A789" s="7">
        <v>30</v>
      </c>
      <c r="B789" s="8">
        <v>1967</v>
      </c>
      <c r="C789" s="9" t="s">
        <v>8</v>
      </c>
      <c r="D789" s="10">
        <v>85359</v>
      </c>
      <c r="E789" s="10">
        <v>3.9</v>
      </c>
      <c r="F789" s="10">
        <v>3.7</v>
      </c>
      <c r="G789" s="10">
        <v>5</v>
      </c>
    </row>
    <row r="790" spans="1:7" ht="20" customHeight="1" x14ac:dyDescent="0.15">
      <c r="A790" s="7">
        <v>33</v>
      </c>
      <c r="B790" s="8">
        <v>2225</v>
      </c>
      <c r="C790" s="9" t="s">
        <v>9</v>
      </c>
      <c r="D790" s="10">
        <v>81539</v>
      </c>
      <c r="E790" s="10">
        <v>4</v>
      </c>
      <c r="F790" s="10">
        <v>3.5</v>
      </c>
      <c r="G790" s="10">
        <v>4</v>
      </c>
    </row>
    <row r="791" spans="1:7" ht="20" customHeight="1" x14ac:dyDescent="0.15">
      <c r="A791" s="7">
        <v>32</v>
      </c>
      <c r="B791" s="8">
        <v>2171</v>
      </c>
      <c r="C791" s="9" t="s">
        <v>11</v>
      </c>
      <c r="D791" s="10">
        <v>58603</v>
      </c>
      <c r="E791" s="10">
        <v>4</v>
      </c>
      <c r="F791" s="10">
        <v>3.6</v>
      </c>
      <c r="G791" s="10">
        <v>4</v>
      </c>
    </row>
    <row r="792" spans="1:7" ht="20" customHeight="1" x14ac:dyDescent="0.15">
      <c r="A792" s="7">
        <v>27</v>
      </c>
      <c r="B792" s="8">
        <v>1853</v>
      </c>
      <c r="C792" s="9" t="s">
        <v>8</v>
      </c>
      <c r="D792" s="10">
        <v>72142</v>
      </c>
      <c r="E792" s="10">
        <v>3.5</v>
      </c>
      <c r="F792" s="10">
        <v>3.1</v>
      </c>
      <c r="G792" s="10">
        <v>5</v>
      </c>
    </row>
    <row r="793" spans="1:7" ht="20" customHeight="1" x14ac:dyDescent="0.15">
      <c r="A793" s="7">
        <v>31</v>
      </c>
      <c r="B793" s="8">
        <v>2092</v>
      </c>
      <c r="C793" s="9" t="s">
        <v>10</v>
      </c>
      <c r="D793" s="10">
        <v>80059</v>
      </c>
      <c r="E793" s="10">
        <v>3.9</v>
      </c>
      <c r="F793" s="10">
        <v>3.3</v>
      </c>
      <c r="G793" s="10">
        <v>4</v>
      </c>
    </row>
    <row r="794" spans="1:7" ht="20" customHeight="1" x14ac:dyDescent="0.15">
      <c r="A794" s="7">
        <v>25</v>
      </c>
      <c r="B794" s="8">
        <v>1901</v>
      </c>
      <c r="C794" s="9" t="s">
        <v>10</v>
      </c>
      <c r="D794" s="10">
        <v>79227</v>
      </c>
      <c r="E794" s="10">
        <v>3.5</v>
      </c>
      <c r="F794" s="10">
        <v>3</v>
      </c>
      <c r="G794" s="10">
        <v>6</v>
      </c>
    </row>
    <row r="795" spans="1:7" ht="20" customHeight="1" x14ac:dyDescent="0.15">
      <c r="A795" s="7">
        <v>34</v>
      </c>
      <c r="B795" s="8">
        <v>2226</v>
      </c>
      <c r="C795" s="9" t="s">
        <v>8</v>
      </c>
      <c r="D795" s="10">
        <v>53749</v>
      </c>
      <c r="E795" s="10">
        <v>4</v>
      </c>
      <c r="F795" s="10">
        <v>3.7</v>
      </c>
      <c r="G795" s="10">
        <v>5</v>
      </c>
    </row>
    <row r="796" spans="1:7" ht="20" customHeight="1" x14ac:dyDescent="0.15">
      <c r="A796" s="7">
        <v>31</v>
      </c>
      <c r="B796" s="8">
        <v>2193</v>
      </c>
      <c r="C796" s="9" t="s">
        <v>10</v>
      </c>
      <c r="D796" s="10">
        <v>71108</v>
      </c>
      <c r="E796" s="10">
        <v>4</v>
      </c>
      <c r="F796" s="10">
        <v>3.5</v>
      </c>
      <c r="G796" s="10">
        <v>4</v>
      </c>
    </row>
    <row r="797" spans="1:7" ht="20" customHeight="1" x14ac:dyDescent="0.15">
      <c r="A797" s="7">
        <v>34</v>
      </c>
      <c r="B797" s="8">
        <v>2251</v>
      </c>
      <c r="C797" s="9" t="s">
        <v>9</v>
      </c>
      <c r="D797" s="10">
        <v>82072</v>
      </c>
      <c r="E797" s="10">
        <v>4</v>
      </c>
      <c r="F797" s="10">
        <v>3.8</v>
      </c>
      <c r="G797" s="10">
        <v>3</v>
      </c>
    </row>
    <row r="798" spans="1:7" ht="20" customHeight="1" x14ac:dyDescent="0.15">
      <c r="A798" s="7">
        <v>31</v>
      </c>
      <c r="B798" s="8">
        <v>2075</v>
      </c>
      <c r="C798" s="9" t="s">
        <v>8</v>
      </c>
      <c r="D798" s="10">
        <v>34111</v>
      </c>
      <c r="E798" s="10">
        <v>3.9</v>
      </c>
      <c r="F798" s="10">
        <v>3.2</v>
      </c>
      <c r="G798" s="10">
        <v>6</v>
      </c>
    </row>
    <row r="799" spans="1:7" ht="20" customHeight="1" x14ac:dyDescent="0.15">
      <c r="A799" s="7">
        <v>29</v>
      </c>
      <c r="B799" s="8">
        <v>2031</v>
      </c>
      <c r="C799" s="9" t="s">
        <v>9</v>
      </c>
      <c r="D799" s="10">
        <v>63286</v>
      </c>
      <c r="E799" s="10">
        <v>3.8</v>
      </c>
      <c r="F799" s="10">
        <v>3.2</v>
      </c>
      <c r="G799" s="10">
        <v>7</v>
      </c>
    </row>
    <row r="800" spans="1:7" ht="20" customHeight="1" x14ac:dyDescent="0.15">
      <c r="A800" s="7">
        <v>27</v>
      </c>
      <c r="B800" s="8">
        <v>1918</v>
      </c>
      <c r="C800" s="9" t="s">
        <v>8</v>
      </c>
      <c r="D800" s="10">
        <v>62234</v>
      </c>
      <c r="E800" s="10">
        <v>3.5</v>
      </c>
      <c r="F800" s="10">
        <v>3.2</v>
      </c>
      <c r="G800" s="10">
        <v>5</v>
      </c>
    </row>
    <row r="801" spans="1:7" ht="20" customHeight="1" x14ac:dyDescent="0.15">
      <c r="A801" s="7">
        <v>28</v>
      </c>
      <c r="B801" s="8">
        <v>2035</v>
      </c>
      <c r="C801" s="9" t="s">
        <v>12</v>
      </c>
      <c r="D801" s="10">
        <v>80320</v>
      </c>
      <c r="E801" s="10">
        <v>3.9</v>
      </c>
      <c r="F801" s="10">
        <v>3.6</v>
      </c>
      <c r="G801" s="10">
        <v>5</v>
      </c>
    </row>
    <row r="802" spans="1:7" ht="20" customHeight="1" x14ac:dyDescent="0.15">
      <c r="A802" s="7">
        <v>29</v>
      </c>
      <c r="B802" s="8">
        <v>2005</v>
      </c>
      <c r="C802" s="9" t="s">
        <v>8</v>
      </c>
      <c r="D802" s="10">
        <v>52549</v>
      </c>
      <c r="E802" s="10">
        <v>3.7</v>
      </c>
      <c r="F802" s="10">
        <v>3.6</v>
      </c>
      <c r="G802" s="10">
        <v>7</v>
      </c>
    </row>
    <row r="803" spans="1:7" ht="20" customHeight="1" x14ac:dyDescent="0.15">
      <c r="A803" s="7">
        <v>28</v>
      </c>
      <c r="B803" s="8">
        <v>1930</v>
      </c>
      <c r="C803" s="9" t="s">
        <v>13</v>
      </c>
      <c r="D803" s="10">
        <v>42407</v>
      </c>
      <c r="E803" s="10">
        <v>3.7</v>
      </c>
      <c r="F803" s="10">
        <v>3.1</v>
      </c>
      <c r="G803" s="10">
        <v>5</v>
      </c>
    </row>
    <row r="804" spans="1:7" ht="20" customHeight="1" x14ac:dyDescent="0.15">
      <c r="A804" s="7">
        <v>30</v>
      </c>
      <c r="B804" s="8">
        <v>1985</v>
      </c>
      <c r="C804" s="9" t="s">
        <v>8</v>
      </c>
      <c r="D804" s="10">
        <v>52614</v>
      </c>
      <c r="E804" s="10">
        <v>3.7</v>
      </c>
      <c r="F804" s="10">
        <v>3.5</v>
      </c>
      <c r="G804" s="10">
        <v>3</v>
      </c>
    </row>
    <row r="805" spans="1:7" ht="20" customHeight="1" x14ac:dyDescent="0.15">
      <c r="A805" s="7">
        <v>32</v>
      </c>
      <c r="B805" s="8">
        <v>2015</v>
      </c>
      <c r="C805" s="9" t="s">
        <v>12</v>
      </c>
      <c r="D805" s="10">
        <v>82577</v>
      </c>
      <c r="E805" s="10">
        <v>4</v>
      </c>
      <c r="F805" s="10">
        <v>3.4</v>
      </c>
      <c r="G805" s="10">
        <v>6</v>
      </c>
    </row>
    <row r="806" spans="1:7" ht="20" customHeight="1" x14ac:dyDescent="0.15">
      <c r="A806" s="7">
        <v>26</v>
      </c>
      <c r="B806" s="8">
        <v>1737</v>
      </c>
      <c r="C806" s="9" t="s">
        <v>12</v>
      </c>
      <c r="D806" s="10">
        <v>79784</v>
      </c>
      <c r="E806" s="10">
        <v>3.3</v>
      </c>
      <c r="F806" s="10">
        <v>2.9</v>
      </c>
      <c r="G806" s="10">
        <v>7</v>
      </c>
    </row>
    <row r="807" spans="1:7" ht="20" customHeight="1" x14ac:dyDescent="0.15">
      <c r="A807" s="7">
        <v>32</v>
      </c>
      <c r="B807" s="8">
        <v>2160</v>
      </c>
      <c r="C807" s="9" t="s">
        <v>8</v>
      </c>
      <c r="D807" s="10">
        <v>38335</v>
      </c>
      <c r="E807" s="10">
        <v>4</v>
      </c>
      <c r="F807" s="10">
        <v>3.8</v>
      </c>
      <c r="G807" s="10">
        <v>4</v>
      </c>
    </row>
    <row r="808" spans="1:7" ht="20" customHeight="1" x14ac:dyDescent="0.15">
      <c r="A808" s="7">
        <v>33</v>
      </c>
      <c r="B808" s="8">
        <v>2076</v>
      </c>
      <c r="C808" s="9" t="s">
        <v>13</v>
      </c>
      <c r="D808" s="10">
        <v>31912</v>
      </c>
      <c r="E808" s="10">
        <v>4</v>
      </c>
      <c r="F808" s="10">
        <v>3.3</v>
      </c>
      <c r="G808" s="10">
        <v>5</v>
      </c>
    </row>
    <row r="809" spans="1:7" ht="20" customHeight="1" x14ac:dyDescent="0.15">
      <c r="A809" s="7">
        <v>29</v>
      </c>
      <c r="B809" s="8">
        <v>1959</v>
      </c>
      <c r="C809" s="9" t="s">
        <v>12</v>
      </c>
      <c r="D809" s="10">
        <v>63813</v>
      </c>
      <c r="E809" s="10">
        <v>3.7</v>
      </c>
      <c r="F809" s="10">
        <v>3.3</v>
      </c>
      <c r="G809" s="10">
        <v>5</v>
      </c>
    </row>
    <row r="810" spans="1:7" ht="20" customHeight="1" x14ac:dyDescent="0.15">
      <c r="A810" s="7">
        <v>29</v>
      </c>
      <c r="B810" s="8">
        <v>2007</v>
      </c>
      <c r="C810" s="9" t="s">
        <v>10</v>
      </c>
      <c r="D810" s="10">
        <v>66357</v>
      </c>
      <c r="E810" s="10">
        <v>3.9</v>
      </c>
      <c r="F810" s="10">
        <v>3.4</v>
      </c>
      <c r="G810" s="10">
        <v>4</v>
      </c>
    </row>
    <row r="811" spans="1:7" ht="20" customHeight="1" x14ac:dyDescent="0.15">
      <c r="A811" s="7">
        <v>30</v>
      </c>
      <c r="B811" s="8">
        <v>2021</v>
      </c>
      <c r="C811" s="9" t="s">
        <v>9</v>
      </c>
      <c r="D811" s="10">
        <v>59004</v>
      </c>
      <c r="E811" s="10">
        <v>3.9</v>
      </c>
      <c r="F811" s="10">
        <v>3.3</v>
      </c>
      <c r="G811" s="10">
        <v>5</v>
      </c>
    </row>
    <row r="812" spans="1:7" ht="20" customHeight="1" x14ac:dyDescent="0.15">
      <c r="A812" s="7">
        <v>30</v>
      </c>
      <c r="B812" s="8">
        <v>2050</v>
      </c>
      <c r="C812" s="9" t="s">
        <v>13</v>
      </c>
      <c r="D812" s="10">
        <v>76968</v>
      </c>
      <c r="E812" s="10">
        <v>3.9</v>
      </c>
      <c r="F812" s="10">
        <v>3.5</v>
      </c>
      <c r="G812" s="10">
        <v>4</v>
      </c>
    </row>
    <row r="813" spans="1:7" ht="20" customHeight="1" x14ac:dyDescent="0.15">
      <c r="A813" s="7">
        <v>30</v>
      </c>
      <c r="B813" s="8">
        <v>2067</v>
      </c>
      <c r="C813" s="9" t="s">
        <v>8</v>
      </c>
      <c r="D813" s="10">
        <v>35618</v>
      </c>
      <c r="E813" s="10">
        <v>3.8</v>
      </c>
      <c r="F813" s="10">
        <v>3.3</v>
      </c>
      <c r="G813" s="10">
        <v>7</v>
      </c>
    </row>
    <row r="814" spans="1:7" ht="20" customHeight="1" x14ac:dyDescent="0.15">
      <c r="A814" s="7">
        <v>35</v>
      </c>
      <c r="B814" s="8">
        <v>2385</v>
      </c>
      <c r="C814" s="9" t="s">
        <v>11</v>
      </c>
      <c r="D814" s="10">
        <v>80609</v>
      </c>
      <c r="E814" s="10">
        <v>4</v>
      </c>
      <c r="F814" s="10">
        <v>3.6</v>
      </c>
      <c r="G814" s="10">
        <v>4</v>
      </c>
    </row>
    <row r="815" spans="1:7" ht="20" customHeight="1" x14ac:dyDescent="0.15">
      <c r="A815" s="7">
        <v>28</v>
      </c>
      <c r="B815" s="8">
        <v>1988</v>
      </c>
      <c r="C815" s="9" t="s">
        <v>13</v>
      </c>
      <c r="D815" s="10">
        <v>59903</v>
      </c>
      <c r="E815" s="10">
        <v>3.8</v>
      </c>
      <c r="F815" s="10">
        <v>3.5</v>
      </c>
      <c r="G815" s="10">
        <v>5</v>
      </c>
    </row>
    <row r="816" spans="1:7" ht="20" customHeight="1" x14ac:dyDescent="0.15">
      <c r="A816" s="7">
        <v>33</v>
      </c>
      <c r="B816" s="8">
        <v>2314</v>
      </c>
      <c r="C816" s="9" t="s">
        <v>11</v>
      </c>
      <c r="D816" s="10">
        <v>100428</v>
      </c>
      <c r="E816" s="10">
        <v>4</v>
      </c>
      <c r="F816" s="10">
        <v>3.8</v>
      </c>
      <c r="G816" s="10">
        <v>4</v>
      </c>
    </row>
    <row r="817" spans="1:7" ht="20" customHeight="1" x14ac:dyDescent="0.15">
      <c r="A817" s="7">
        <v>31</v>
      </c>
      <c r="B817" s="8">
        <v>2126</v>
      </c>
      <c r="C817" s="9" t="s">
        <v>13</v>
      </c>
      <c r="D817" s="10">
        <v>66851</v>
      </c>
      <c r="E817" s="10">
        <v>3.9</v>
      </c>
      <c r="F817" s="10">
        <v>3.3</v>
      </c>
      <c r="G817" s="10">
        <v>5</v>
      </c>
    </row>
    <row r="818" spans="1:7" ht="20" customHeight="1" x14ac:dyDescent="0.15">
      <c r="A818" s="7">
        <v>31</v>
      </c>
      <c r="B818" s="8">
        <v>2083</v>
      </c>
      <c r="C818" s="9" t="s">
        <v>10</v>
      </c>
      <c r="D818" s="10">
        <v>81636</v>
      </c>
      <c r="E818" s="10">
        <v>4</v>
      </c>
      <c r="F818" s="10">
        <v>3.6</v>
      </c>
      <c r="G818" s="10">
        <v>4</v>
      </c>
    </row>
    <row r="819" spans="1:7" ht="20" customHeight="1" x14ac:dyDescent="0.15">
      <c r="A819" s="7">
        <v>32</v>
      </c>
      <c r="B819" s="8">
        <v>2298</v>
      </c>
      <c r="C819" s="9" t="s">
        <v>12</v>
      </c>
      <c r="D819" s="10">
        <v>59984</v>
      </c>
      <c r="E819" s="10">
        <v>4</v>
      </c>
      <c r="F819" s="10">
        <v>3.5</v>
      </c>
      <c r="G819" s="10">
        <v>4</v>
      </c>
    </row>
    <row r="820" spans="1:7" ht="20" customHeight="1" x14ac:dyDescent="0.15">
      <c r="A820" s="7">
        <v>27</v>
      </c>
      <c r="B820" s="8">
        <v>1850</v>
      </c>
      <c r="C820" s="9" t="s">
        <v>9</v>
      </c>
      <c r="D820" s="10">
        <v>44588</v>
      </c>
      <c r="E820" s="10">
        <v>3.5</v>
      </c>
      <c r="F820" s="10">
        <v>3.5</v>
      </c>
      <c r="G820" s="10">
        <v>4</v>
      </c>
    </row>
    <row r="821" spans="1:7" ht="20" customHeight="1" x14ac:dyDescent="0.15">
      <c r="A821" s="7">
        <v>31</v>
      </c>
      <c r="B821" s="8">
        <v>2121</v>
      </c>
      <c r="C821" s="9" t="s">
        <v>11</v>
      </c>
      <c r="D821" s="10">
        <v>89924</v>
      </c>
      <c r="E821" s="10">
        <v>4</v>
      </c>
      <c r="F821" s="10">
        <v>3.4</v>
      </c>
      <c r="G821" s="10">
        <v>6</v>
      </c>
    </row>
    <row r="822" spans="1:7" ht="20" customHeight="1" x14ac:dyDescent="0.15">
      <c r="A822" s="7">
        <v>25</v>
      </c>
      <c r="B822" s="8">
        <v>1808</v>
      </c>
      <c r="C822" s="9" t="s">
        <v>13</v>
      </c>
      <c r="D822" s="10">
        <v>49546</v>
      </c>
      <c r="E822" s="10">
        <v>3.3</v>
      </c>
      <c r="F822" s="10">
        <v>3.4</v>
      </c>
      <c r="G822" s="10">
        <v>6</v>
      </c>
    </row>
    <row r="823" spans="1:7" ht="20" customHeight="1" x14ac:dyDescent="0.15">
      <c r="A823" s="7">
        <v>27</v>
      </c>
      <c r="B823" s="8">
        <v>1941</v>
      </c>
      <c r="C823" s="9" t="s">
        <v>8</v>
      </c>
      <c r="D823" s="10">
        <v>75373</v>
      </c>
      <c r="E823" s="10">
        <v>3.7</v>
      </c>
      <c r="F823" s="10">
        <v>3.3</v>
      </c>
      <c r="G823" s="10">
        <v>4</v>
      </c>
    </row>
    <row r="824" spans="1:7" ht="20" customHeight="1" x14ac:dyDescent="0.15">
      <c r="A824" s="7">
        <v>26</v>
      </c>
      <c r="B824" s="8">
        <v>1927</v>
      </c>
      <c r="C824" s="9" t="s">
        <v>13</v>
      </c>
      <c r="D824" s="10">
        <v>43886</v>
      </c>
      <c r="E824" s="10">
        <v>3.5</v>
      </c>
      <c r="F824" s="10">
        <v>3.4</v>
      </c>
      <c r="G824" s="10">
        <v>4</v>
      </c>
    </row>
    <row r="825" spans="1:7" ht="20" customHeight="1" x14ac:dyDescent="0.15">
      <c r="A825" s="7">
        <v>29</v>
      </c>
      <c r="B825" s="8">
        <v>2040</v>
      </c>
      <c r="C825" s="9" t="s">
        <v>11</v>
      </c>
      <c r="D825" s="10">
        <v>85883</v>
      </c>
      <c r="E825" s="10">
        <v>3.8</v>
      </c>
      <c r="F825" s="10">
        <v>3.3</v>
      </c>
      <c r="G825" s="10">
        <v>6</v>
      </c>
    </row>
    <row r="826" spans="1:7" ht="20" customHeight="1" x14ac:dyDescent="0.15">
      <c r="A826" s="7">
        <v>29</v>
      </c>
      <c r="B826" s="8">
        <v>1965</v>
      </c>
      <c r="C826" s="9" t="s">
        <v>13</v>
      </c>
      <c r="D826" s="10">
        <v>53011</v>
      </c>
      <c r="E826" s="10">
        <v>3.6</v>
      </c>
      <c r="F826" s="10">
        <v>3.1</v>
      </c>
      <c r="G826" s="10">
        <v>5</v>
      </c>
    </row>
    <row r="827" spans="1:7" ht="20" customHeight="1" x14ac:dyDescent="0.15">
      <c r="A827" s="7">
        <v>29</v>
      </c>
      <c r="B827" s="8">
        <v>2032</v>
      </c>
      <c r="C827" s="9" t="s">
        <v>13</v>
      </c>
      <c r="D827" s="10">
        <v>31567</v>
      </c>
      <c r="E827" s="10">
        <v>3.8</v>
      </c>
      <c r="F827" s="10">
        <v>3</v>
      </c>
      <c r="G827" s="10">
        <v>6</v>
      </c>
    </row>
    <row r="828" spans="1:7" ht="20" customHeight="1" x14ac:dyDescent="0.15">
      <c r="A828" s="7">
        <v>31</v>
      </c>
      <c r="B828" s="8">
        <v>2144</v>
      </c>
      <c r="C828" s="9" t="s">
        <v>9</v>
      </c>
      <c r="D828" s="10">
        <v>75148</v>
      </c>
      <c r="E828" s="10">
        <v>4</v>
      </c>
      <c r="F828" s="10">
        <v>3.4</v>
      </c>
      <c r="G828" s="10">
        <v>6</v>
      </c>
    </row>
    <row r="829" spans="1:7" ht="20" customHeight="1" x14ac:dyDescent="0.15">
      <c r="A829" s="7">
        <v>28</v>
      </c>
      <c r="B829" s="8">
        <v>1893</v>
      </c>
      <c r="C829" s="9" t="s">
        <v>8</v>
      </c>
      <c r="D829" s="10">
        <v>73083</v>
      </c>
      <c r="E829" s="10">
        <v>3.5</v>
      </c>
      <c r="F829" s="10">
        <v>3.2</v>
      </c>
      <c r="G829" s="10">
        <v>8</v>
      </c>
    </row>
    <row r="830" spans="1:7" ht="20" customHeight="1" x14ac:dyDescent="0.15">
      <c r="A830" s="7">
        <v>31</v>
      </c>
      <c r="B830" s="8">
        <v>1993</v>
      </c>
      <c r="C830" s="9" t="s">
        <v>9</v>
      </c>
      <c r="D830" s="10">
        <v>67003</v>
      </c>
      <c r="E830" s="10">
        <v>3.9</v>
      </c>
      <c r="F830" s="10">
        <v>3.4</v>
      </c>
      <c r="G830" s="10">
        <v>4</v>
      </c>
    </row>
    <row r="831" spans="1:7" ht="20" customHeight="1" x14ac:dyDescent="0.15">
      <c r="A831" s="7">
        <v>31</v>
      </c>
      <c r="B831" s="8">
        <v>2126</v>
      </c>
      <c r="C831" s="9" t="s">
        <v>10</v>
      </c>
      <c r="D831" s="10">
        <v>81538</v>
      </c>
      <c r="E831" s="10">
        <v>4</v>
      </c>
      <c r="F831" s="10">
        <v>3.5</v>
      </c>
      <c r="G831" s="10">
        <v>6</v>
      </c>
    </row>
    <row r="832" spans="1:7" ht="20" customHeight="1" x14ac:dyDescent="0.15">
      <c r="A832" s="7">
        <v>31</v>
      </c>
      <c r="B832" s="8">
        <v>2083</v>
      </c>
      <c r="C832" s="9" t="s">
        <v>13</v>
      </c>
      <c r="D832" s="10">
        <v>50718</v>
      </c>
      <c r="E832" s="10">
        <v>4</v>
      </c>
      <c r="F832" s="10">
        <v>3.2</v>
      </c>
      <c r="G832" s="10">
        <v>5</v>
      </c>
    </row>
    <row r="833" spans="1:7" ht="20" customHeight="1" x14ac:dyDescent="0.15">
      <c r="A833" s="7">
        <v>29</v>
      </c>
      <c r="B833" s="8">
        <v>2018</v>
      </c>
      <c r="C833" s="9" t="s">
        <v>12</v>
      </c>
      <c r="D833" s="10">
        <v>56317</v>
      </c>
      <c r="E833" s="10">
        <v>3.9</v>
      </c>
      <c r="F833" s="10">
        <v>3.2</v>
      </c>
      <c r="G833" s="10">
        <v>6</v>
      </c>
    </row>
    <row r="834" spans="1:7" ht="20" customHeight="1" x14ac:dyDescent="0.15">
      <c r="A834" s="7">
        <v>31</v>
      </c>
      <c r="B834" s="8">
        <v>2049</v>
      </c>
      <c r="C834" s="9" t="s">
        <v>11</v>
      </c>
      <c r="D834" s="10">
        <v>84720</v>
      </c>
      <c r="E834" s="10">
        <v>4</v>
      </c>
      <c r="F834" s="10">
        <v>3.8</v>
      </c>
      <c r="G834" s="10">
        <v>5</v>
      </c>
    </row>
    <row r="835" spans="1:7" ht="20" customHeight="1" x14ac:dyDescent="0.15">
      <c r="A835" s="7">
        <v>24</v>
      </c>
      <c r="B835" s="8">
        <v>1818</v>
      </c>
      <c r="C835" s="9" t="s">
        <v>12</v>
      </c>
      <c r="D835" s="10">
        <v>55436</v>
      </c>
      <c r="E835" s="10">
        <v>3.1</v>
      </c>
      <c r="F835" s="10">
        <v>3.3</v>
      </c>
      <c r="G835" s="10">
        <v>4</v>
      </c>
    </row>
    <row r="836" spans="1:7" ht="20" customHeight="1" x14ac:dyDescent="0.15">
      <c r="A836" s="7">
        <v>29</v>
      </c>
      <c r="B836" s="8">
        <v>1977</v>
      </c>
      <c r="C836" s="9" t="s">
        <v>9</v>
      </c>
      <c r="D836" s="10">
        <v>61542</v>
      </c>
      <c r="E836" s="10">
        <v>3.6</v>
      </c>
      <c r="F836" s="10">
        <v>3.3</v>
      </c>
      <c r="G836" s="10">
        <v>4</v>
      </c>
    </row>
    <row r="837" spans="1:7" ht="20" customHeight="1" x14ac:dyDescent="0.15">
      <c r="A837" s="7">
        <v>28</v>
      </c>
      <c r="B837" s="8">
        <v>1950</v>
      </c>
      <c r="C837" s="9" t="s">
        <v>13</v>
      </c>
      <c r="D837" s="10">
        <v>42932</v>
      </c>
      <c r="E837" s="10">
        <v>3.7</v>
      </c>
      <c r="F837" s="10">
        <v>3.3</v>
      </c>
      <c r="G837" s="10">
        <v>5</v>
      </c>
    </row>
    <row r="838" spans="1:7" ht="20" customHeight="1" x14ac:dyDescent="0.15">
      <c r="A838" s="7">
        <v>31</v>
      </c>
      <c r="B838" s="8">
        <v>2146</v>
      </c>
      <c r="C838" s="9" t="s">
        <v>8</v>
      </c>
      <c r="D838" s="10">
        <v>51450</v>
      </c>
      <c r="E838" s="10">
        <v>4</v>
      </c>
      <c r="F838" s="10">
        <v>3.6</v>
      </c>
      <c r="G838" s="10">
        <v>3</v>
      </c>
    </row>
    <row r="839" spans="1:7" ht="20" customHeight="1" x14ac:dyDescent="0.15">
      <c r="A839" s="7">
        <v>25</v>
      </c>
      <c r="B839" s="8">
        <v>1809</v>
      </c>
      <c r="C839" s="9" t="s">
        <v>12</v>
      </c>
      <c r="D839" s="10">
        <v>53982</v>
      </c>
      <c r="E839" s="10">
        <v>3.3</v>
      </c>
      <c r="F839" s="10">
        <v>3</v>
      </c>
      <c r="G839" s="10">
        <v>5</v>
      </c>
    </row>
    <row r="840" spans="1:7" ht="20" customHeight="1" x14ac:dyDescent="0.15">
      <c r="A840" s="7">
        <v>28</v>
      </c>
      <c r="B840" s="8">
        <v>1875</v>
      </c>
      <c r="C840" s="9" t="s">
        <v>12</v>
      </c>
      <c r="D840" s="10">
        <v>50275</v>
      </c>
      <c r="E840" s="10">
        <v>3.4</v>
      </c>
      <c r="F840" s="10">
        <v>3.3</v>
      </c>
      <c r="G840" s="10">
        <v>6</v>
      </c>
    </row>
    <row r="841" spans="1:7" ht="20" customHeight="1" x14ac:dyDescent="0.15">
      <c r="A841" s="7">
        <v>23</v>
      </c>
      <c r="B841" s="8">
        <v>1729</v>
      </c>
      <c r="C841" s="9" t="s">
        <v>12</v>
      </c>
      <c r="D841" s="10">
        <v>84008</v>
      </c>
      <c r="E841" s="10">
        <v>3.1</v>
      </c>
      <c r="F841" s="10">
        <v>3.2</v>
      </c>
      <c r="G841" s="10">
        <v>4</v>
      </c>
    </row>
    <row r="842" spans="1:7" ht="20" customHeight="1" x14ac:dyDescent="0.15">
      <c r="A842" s="7">
        <v>33</v>
      </c>
      <c r="B842" s="8">
        <v>2133</v>
      </c>
      <c r="C842" s="9" t="s">
        <v>9</v>
      </c>
      <c r="D842" s="10">
        <v>68917</v>
      </c>
      <c r="E842" s="10">
        <v>4</v>
      </c>
      <c r="F842" s="10">
        <v>3.3</v>
      </c>
      <c r="G842" s="10">
        <v>6</v>
      </c>
    </row>
    <row r="843" spans="1:7" ht="20" customHeight="1" x14ac:dyDescent="0.15">
      <c r="A843" s="7">
        <v>27</v>
      </c>
      <c r="B843" s="8">
        <v>1959</v>
      </c>
      <c r="C843" s="9" t="s">
        <v>12</v>
      </c>
      <c r="D843" s="10">
        <v>64516</v>
      </c>
      <c r="E843" s="10">
        <v>3.7</v>
      </c>
      <c r="F843" s="10">
        <v>3.5</v>
      </c>
      <c r="G843" s="10">
        <v>3</v>
      </c>
    </row>
    <row r="844" spans="1:7" ht="20" customHeight="1" x14ac:dyDescent="0.15">
      <c r="A844" s="7">
        <v>27</v>
      </c>
      <c r="B844" s="8">
        <v>1895</v>
      </c>
      <c r="C844" s="9" t="s">
        <v>13</v>
      </c>
      <c r="D844" s="10">
        <v>39502</v>
      </c>
      <c r="E844" s="10">
        <v>3.5</v>
      </c>
      <c r="F844" s="10">
        <v>3.1</v>
      </c>
      <c r="G844" s="10">
        <v>7</v>
      </c>
    </row>
    <row r="845" spans="1:7" ht="20" customHeight="1" x14ac:dyDescent="0.15">
      <c r="A845" s="7">
        <v>30</v>
      </c>
      <c r="B845" s="8">
        <v>2026</v>
      </c>
      <c r="C845" s="9" t="s">
        <v>8</v>
      </c>
      <c r="D845" s="10">
        <v>53769</v>
      </c>
      <c r="E845" s="10">
        <v>3.8</v>
      </c>
      <c r="F845" s="10">
        <v>3.2</v>
      </c>
      <c r="G845" s="10">
        <v>6</v>
      </c>
    </row>
    <row r="846" spans="1:7" ht="20" customHeight="1" x14ac:dyDescent="0.15">
      <c r="A846" s="7">
        <v>28</v>
      </c>
      <c r="B846" s="8">
        <v>1956</v>
      </c>
      <c r="C846" s="9" t="s">
        <v>8</v>
      </c>
      <c r="D846" s="10">
        <v>25617</v>
      </c>
      <c r="E846" s="10">
        <v>3.7</v>
      </c>
      <c r="F846" s="10">
        <v>3</v>
      </c>
      <c r="G846" s="10">
        <v>6</v>
      </c>
    </row>
    <row r="847" spans="1:7" ht="20" customHeight="1" x14ac:dyDescent="0.15">
      <c r="A847" s="7">
        <v>32</v>
      </c>
      <c r="B847" s="8">
        <v>2089</v>
      </c>
      <c r="C847" s="9" t="s">
        <v>12</v>
      </c>
      <c r="D847" s="10">
        <v>56364</v>
      </c>
      <c r="E847" s="10">
        <v>4</v>
      </c>
      <c r="F847" s="10">
        <v>3.2</v>
      </c>
      <c r="G847" s="10">
        <v>5</v>
      </c>
    </row>
    <row r="848" spans="1:7" ht="20" customHeight="1" x14ac:dyDescent="0.15">
      <c r="A848" s="7">
        <v>34</v>
      </c>
      <c r="B848" s="8">
        <v>2349</v>
      </c>
      <c r="C848" s="9" t="s">
        <v>11</v>
      </c>
      <c r="D848" s="10">
        <v>109654</v>
      </c>
      <c r="E848" s="10">
        <v>4</v>
      </c>
      <c r="F848" s="10">
        <v>3.8</v>
      </c>
      <c r="G848" s="10">
        <v>4</v>
      </c>
    </row>
    <row r="849" spans="1:7" ht="20" customHeight="1" x14ac:dyDescent="0.15">
      <c r="A849" s="7">
        <v>29</v>
      </c>
      <c r="B849" s="8">
        <v>1981</v>
      </c>
      <c r="C849" s="9" t="s">
        <v>12</v>
      </c>
      <c r="D849" s="10">
        <v>59565</v>
      </c>
      <c r="E849" s="10">
        <v>3.8</v>
      </c>
      <c r="F849" s="10">
        <v>3.3</v>
      </c>
      <c r="G849" s="10">
        <v>4</v>
      </c>
    </row>
    <row r="850" spans="1:7" ht="20" customHeight="1" x14ac:dyDescent="0.15">
      <c r="A850" s="7">
        <v>27</v>
      </c>
      <c r="B850" s="8">
        <v>1911</v>
      </c>
      <c r="C850" s="9" t="s">
        <v>9</v>
      </c>
      <c r="D850" s="10">
        <v>59688</v>
      </c>
      <c r="E850" s="10">
        <v>3.5</v>
      </c>
      <c r="F850" s="10">
        <v>3.3</v>
      </c>
      <c r="G850" s="10">
        <v>4</v>
      </c>
    </row>
    <row r="851" spans="1:7" ht="20" customHeight="1" x14ac:dyDescent="0.15">
      <c r="A851" s="7">
        <v>32</v>
      </c>
      <c r="B851" s="8">
        <v>2205</v>
      </c>
      <c r="C851" s="9" t="s">
        <v>8</v>
      </c>
      <c r="D851" s="10">
        <v>60466</v>
      </c>
      <c r="E851" s="10">
        <v>4</v>
      </c>
      <c r="F851" s="10">
        <v>3.6</v>
      </c>
      <c r="G851" s="10">
        <v>4</v>
      </c>
    </row>
    <row r="852" spans="1:7" ht="20" customHeight="1" x14ac:dyDescent="0.15">
      <c r="A852" s="7">
        <v>28</v>
      </c>
      <c r="B852" s="8">
        <v>1929</v>
      </c>
      <c r="C852" s="9" t="s">
        <v>12</v>
      </c>
      <c r="D852" s="10">
        <v>81427</v>
      </c>
      <c r="E852" s="10">
        <v>3.5</v>
      </c>
      <c r="F852" s="10">
        <v>3.2</v>
      </c>
      <c r="G852" s="10">
        <v>4</v>
      </c>
    </row>
    <row r="853" spans="1:7" ht="20" customHeight="1" x14ac:dyDescent="0.15">
      <c r="A853" s="7">
        <v>25</v>
      </c>
      <c r="B853" s="8">
        <v>1869</v>
      </c>
      <c r="C853" s="9" t="s">
        <v>11</v>
      </c>
      <c r="D853" s="10">
        <v>87517</v>
      </c>
      <c r="E853" s="10">
        <v>3.3</v>
      </c>
      <c r="F853" s="10">
        <v>3.3</v>
      </c>
      <c r="G853" s="10">
        <v>5</v>
      </c>
    </row>
    <row r="854" spans="1:7" ht="20" customHeight="1" x14ac:dyDescent="0.15">
      <c r="A854" s="7">
        <v>31</v>
      </c>
      <c r="B854" s="8">
        <v>2204</v>
      </c>
      <c r="C854" s="9" t="s">
        <v>10</v>
      </c>
      <c r="D854" s="10">
        <v>50665</v>
      </c>
      <c r="E854" s="10">
        <v>4</v>
      </c>
      <c r="F854" s="10">
        <v>3.4</v>
      </c>
      <c r="G854" s="10">
        <v>4</v>
      </c>
    </row>
    <row r="855" spans="1:7" ht="20" customHeight="1" x14ac:dyDescent="0.15">
      <c r="A855" s="7">
        <v>31</v>
      </c>
      <c r="B855" s="8">
        <v>2150</v>
      </c>
      <c r="C855" s="9" t="s">
        <v>8</v>
      </c>
      <c r="D855" s="10">
        <v>40013</v>
      </c>
      <c r="E855" s="10">
        <v>4</v>
      </c>
      <c r="F855" s="10">
        <v>3.4</v>
      </c>
      <c r="G855" s="10">
        <v>6</v>
      </c>
    </row>
    <row r="856" spans="1:7" ht="20" customHeight="1" x14ac:dyDescent="0.15">
      <c r="A856" s="7">
        <v>27</v>
      </c>
      <c r="B856" s="8">
        <v>1897</v>
      </c>
      <c r="C856" s="9" t="s">
        <v>11</v>
      </c>
      <c r="D856" s="10">
        <v>97789</v>
      </c>
      <c r="E856" s="10">
        <v>3.6</v>
      </c>
      <c r="F856" s="10">
        <v>3.7</v>
      </c>
      <c r="G856" s="10">
        <v>3</v>
      </c>
    </row>
    <row r="857" spans="1:7" ht="20" customHeight="1" x14ac:dyDescent="0.15">
      <c r="A857" s="7">
        <v>31</v>
      </c>
      <c r="B857" s="8">
        <v>2079</v>
      </c>
      <c r="C857" s="9" t="s">
        <v>9</v>
      </c>
      <c r="D857" s="10">
        <v>61450</v>
      </c>
      <c r="E857" s="10">
        <v>4</v>
      </c>
      <c r="F857" s="10">
        <v>3.6</v>
      </c>
      <c r="G857" s="10">
        <v>4</v>
      </c>
    </row>
    <row r="858" spans="1:7" ht="20" customHeight="1" x14ac:dyDescent="0.15">
      <c r="A858" s="7">
        <v>28</v>
      </c>
      <c r="B858" s="8">
        <v>1960</v>
      </c>
      <c r="C858" s="9" t="s">
        <v>12</v>
      </c>
      <c r="D858" s="10">
        <v>77952</v>
      </c>
      <c r="E858" s="10">
        <v>3.8</v>
      </c>
      <c r="F858" s="10">
        <v>2.9</v>
      </c>
      <c r="G858" s="10">
        <v>8</v>
      </c>
    </row>
    <row r="859" spans="1:7" ht="20" customHeight="1" x14ac:dyDescent="0.15">
      <c r="A859" s="7">
        <v>29</v>
      </c>
      <c r="B859" s="8">
        <v>1958</v>
      </c>
      <c r="C859" s="9" t="s">
        <v>12</v>
      </c>
      <c r="D859" s="10">
        <v>70174</v>
      </c>
      <c r="E859" s="10">
        <v>3.6</v>
      </c>
      <c r="F859" s="10">
        <v>3.6</v>
      </c>
      <c r="G859" s="10">
        <v>3</v>
      </c>
    </row>
    <row r="860" spans="1:7" ht="20" customHeight="1" x14ac:dyDescent="0.15">
      <c r="A860" s="7">
        <v>27</v>
      </c>
      <c r="B860" s="8">
        <v>1965</v>
      </c>
      <c r="C860" s="9" t="s">
        <v>8</v>
      </c>
      <c r="D860" s="10">
        <v>51953</v>
      </c>
      <c r="E860" s="10">
        <v>3.5</v>
      </c>
      <c r="F860" s="10">
        <v>3.5</v>
      </c>
      <c r="G860" s="10">
        <v>3</v>
      </c>
    </row>
    <row r="861" spans="1:7" ht="20" customHeight="1" x14ac:dyDescent="0.15">
      <c r="A861" s="7">
        <v>27</v>
      </c>
      <c r="B861" s="8">
        <v>1943</v>
      </c>
      <c r="C861" s="9" t="s">
        <v>10</v>
      </c>
      <c r="D861" s="10">
        <v>82909</v>
      </c>
      <c r="E861" s="10">
        <v>3.6</v>
      </c>
      <c r="F861" s="10">
        <v>3.4</v>
      </c>
      <c r="G861" s="10">
        <v>7</v>
      </c>
    </row>
    <row r="862" spans="1:7" ht="20" customHeight="1" x14ac:dyDescent="0.15">
      <c r="A862" s="7">
        <v>25</v>
      </c>
      <c r="B862" s="8">
        <v>1956</v>
      </c>
      <c r="C862" s="9" t="s">
        <v>12</v>
      </c>
      <c r="D862" s="10">
        <v>64730</v>
      </c>
      <c r="E862" s="10">
        <v>3.5</v>
      </c>
      <c r="F862" s="10">
        <v>3.1</v>
      </c>
      <c r="G862" s="10">
        <v>6</v>
      </c>
    </row>
    <row r="863" spans="1:7" ht="20" customHeight="1" x14ac:dyDescent="0.15">
      <c r="A863" s="7">
        <v>28</v>
      </c>
      <c r="B863" s="8">
        <v>1892</v>
      </c>
      <c r="C863" s="9" t="s">
        <v>9</v>
      </c>
      <c r="D863" s="10">
        <v>65464</v>
      </c>
      <c r="E863" s="10">
        <v>3.6</v>
      </c>
      <c r="F863" s="10">
        <v>3.4</v>
      </c>
      <c r="G863" s="10">
        <v>5</v>
      </c>
    </row>
    <row r="864" spans="1:7" ht="20" customHeight="1" x14ac:dyDescent="0.15">
      <c r="A864" s="7">
        <v>23</v>
      </c>
      <c r="B864" s="8">
        <v>1783</v>
      </c>
      <c r="C864" s="9" t="s">
        <v>8</v>
      </c>
      <c r="D864" s="10">
        <v>43626</v>
      </c>
      <c r="E864" s="10">
        <v>3.1</v>
      </c>
      <c r="F864" s="10">
        <v>3</v>
      </c>
      <c r="G864" s="10">
        <v>6</v>
      </c>
    </row>
    <row r="865" spans="1:7" ht="20" customHeight="1" x14ac:dyDescent="0.15">
      <c r="A865" s="7">
        <v>30</v>
      </c>
      <c r="B865" s="8">
        <v>2032</v>
      </c>
      <c r="C865" s="9" t="s">
        <v>12</v>
      </c>
      <c r="D865" s="10">
        <v>43995</v>
      </c>
      <c r="E865" s="10">
        <v>4</v>
      </c>
      <c r="F865" s="10">
        <v>3.2</v>
      </c>
      <c r="G865" s="10">
        <v>6</v>
      </c>
    </row>
    <row r="866" spans="1:7" ht="20" customHeight="1" x14ac:dyDescent="0.15">
      <c r="A866" s="7">
        <v>29</v>
      </c>
      <c r="B866" s="8">
        <v>2073</v>
      </c>
      <c r="C866" s="9" t="s">
        <v>13</v>
      </c>
      <c r="D866" s="10">
        <v>66481</v>
      </c>
      <c r="E866" s="10">
        <v>3.8</v>
      </c>
      <c r="F866" s="10">
        <v>3.1</v>
      </c>
      <c r="G866" s="10">
        <v>5</v>
      </c>
    </row>
    <row r="867" spans="1:7" ht="20" customHeight="1" x14ac:dyDescent="0.15">
      <c r="A867" s="7">
        <v>35</v>
      </c>
      <c r="B867" s="8">
        <v>2318</v>
      </c>
      <c r="C867" s="9" t="s">
        <v>10</v>
      </c>
      <c r="D867" s="10">
        <v>52589</v>
      </c>
      <c r="E867" s="10">
        <v>4</v>
      </c>
      <c r="F867" s="10">
        <v>3.4</v>
      </c>
      <c r="G867" s="10">
        <v>5</v>
      </c>
    </row>
    <row r="868" spans="1:7" ht="20" customHeight="1" x14ac:dyDescent="0.15">
      <c r="A868" s="7">
        <v>28</v>
      </c>
      <c r="B868" s="8">
        <v>2084</v>
      </c>
      <c r="C868" s="9" t="s">
        <v>10</v>
      </c>
      <c r="D868" s="10">
        <v>83638</v>
      </c>
      <c r="E868" s="10">
        <v>3.9</v>
      </c>
      <c r="F868" s="10">
        <v>3.3</v>
      </c>
      <c r="G868" s="10">
        <v>5</v>
      </c>
    </row>
    <row r="869" spans="1:7" ht="20" customHeight="1" x14ac:dyDescent="0.15">
      <c r="A869" s="7">
        <v>28</v>
      </c>
      <c r="B869" s="8">
        <v>1860</v>
      </c>
      <c r="C869" s="9" t="s">
        <v>13</v>
      </c>
      <c r="D869" s="10">
        <v>64459</v>
      </c>
      <c r="E869" s="10">
        <v>3.6</v>
      </c>
      <c r="F869" s="10">
        <v>2.9</v>
      </c>
      <c r="G869" s="10">
        <v>8</v>
      </c>
    </row>
    <row r="870" spans="1:7" ht="20" customHeight="1" x14ac:dyDescent="0.15">
      <c r="A870" s="7">
        <v>27</v>
      </c>
      <c r="B870" s="8">
        <v>1900</v>
      </c>
      <c r="C870" s="9" t="s">
        <v>8</v>
      </c>
      <c r="D870" s="10">
        <v>68541</v>
      </c>
      <c r="E870" s="10">
        <v>3.4</v>
      </c>
      <c r="F870" s="10">
        <v>3.3</v>
      </c>
      <c r="G870" s="10">
        <v>4</v>
      </c>
    </row>
    <row r="871" spans="1:7" ht="20" customHeight="1" x14ac:dyDescent="0.15">
      <c r="A871" s="7">
        <v>30</v>
      </c>
      <c r="B871" s="8">
        <v>2059</v>
      </c>
      <c r="C871" s="9" t="s">
        <v>9</v>
      </c>
      <c r="D871" s="10">
        <v>71283</v>
      </c>
      <c r="E871" s="10">
        <v>4</v>
      </c>
      <c r="F871" s="10">
        <v>3.8</v>
      </c>
      <c r="G871" s="10">
        <v>3</v>
      </c>
    </row>
    <row r="872" spans="1:7" ht="20" customHeight="1" x14ac:dyDescent="0.15">
      <c r="A872" s="7">
        <v>28</v>
      </c>
      <c r="B872" s="8">
        <v>2065</v>
      </c>
      <c r="C872" s="9" t="s">
        <v>10</v>
      </c>
      <c r="D872" s="10">
        <v>93133</v>
      </c>
      <c r="E872" s="10">
        <v>3.8</v>
      </c>
      <c r="F872" s="10">
        <v>3.2</v>
      </c>
      <c r="G872" s="10">
        <v>5</v>
      </c>
    </row>
    <row r="873" spans="1:7" ht="20" customHeight="1" x14ac:dyDescent="0.15">
      <c r="A873" s="7">
        <v>28</v>
      </c>
      <c r="B873" s="8">
        <v>1994</v>
      </c>
      <c r="C873" s="9" t="s">
        <v>9</v>
      </c>
      <c r="D873" s="10">
        <v>56549</v>
      </c>
      <c r="E873" s="10">
        <v>3.7</v>
      </c>
      <c r="F873" s="10">
        <v>3.7</v>
      </c>
      <c r="G873" s="10">
        <v>4</v>
      </c>
    </row>
    <row r="874" spans="1:7" ht="20" customHeight="1" x14ac:dyDescent="0.15">
      <c r="A874" s="7">
        <v>25</v>
      </c>
      <c r="B874" s="8">
        <v>1826</v>
      </c>
      <c r="C874" s="9" t="s">
        <v>10</v>
      </c>
      <c r="D874" s="10">
        <v>84786</v>
      </c>
      <c r="E874" s="10">
        <v>3.3</v>
      </c>
      <c r="F874" s="10">
        <v>3.2</v>
      </c>
      <c r="G874" s="10">
        <v>4</v>
      </c>
    </row>
    <row r="875" spans="1:7" ht="20" customHeight="1" x14ac:dyDescent="0.15">
      <c r="A875" s="7">
        <v>27</v>
      </c>
      <c r="B875" s="8">
        <v>1888</v>
      </c>
      <c r="C875" s="9" t="s">
        <v>12</v>
      </c>
      <c r="D875" s="10">
        <v>67528</v>
      </c>
      <c r="E875" s="10">
        <v>3.5</v>
      </c>
      <c r="F875" s="10">
        <v>3.3</v>
      </c>
      <c r="G875" s="10">
        <v>4</v>
      </c>
    </row>
    <row r="876" spans="1:7" ht="20" customHeight="1" x14ac:dyDescent="0.15">
      <c r="A876" s="7">
        <v>32</v>
      </c>
      <c r="B876" s="8">
        <v>2259</v>
      </c>
      <c r="C876" s="9" t="s">
        <v>11</v>
      </c>
      <c r="D876" s="10">
        <v>110514</v>
      </c>
      <c r="E876" s="10">
        <v>4</v>
      </c>
      <c r="F876" s="10">
        <v>4</v>
      </c>
      <c r="G876" s="10">
        <v>4</v>
      </c>
    </row>
    <row r="877" spans="1:7" ht="20" customHeight="1" x14ac:dyDescent="0.15">
      <c r="A877" s="7">
        <v>31</v>
      </c>
      <c r="B877" s="8">
        <v>2006</v>
      </c>
      <c r="C877" s="9" t="s">
        <v>13</v>
      </c>
      <c r="D877" s="10">
        <v>79454</v>
      </c>
      <c r="E877" s="10">
        <v>3.9</v>
      </c>
      <c r="F877" s="10">
        <v>3.6</v>
      </c>
      <c r="G877" s="10">
        <v>6</v>
      </c>
    </row>
    <row r="878" spans="1:7" ht="20" customHeight="1" x14ac:dyDescent="0.15">
      <c r="A878" s="7">
        <v>27</v>
      </c>
      <c r="B878" s="8">
        <v>1899</v>
      </c>
      <c r="C878" s="9" t="s">
        <v>9</v>
      </c>
      <c r="D878" s="10">
        <v>72260</v>
      </c>
      <c r="E878" s="10">
        <v>3.5</v>
      </c>
      <c r="F878" s="10">
        <v>3.2</v>
      </c>
      <c r="G878" s="10">
        <v>4</v>
      </c>
    </row>
    <row r="879" spans="1:7" ht="20" customHeight="1" x14ac:dyDescent="0.15">
      <c r="A879" s="7">
        <v>30</v>
      </c>
      <c r="B879" s="8">
        <v>2125</v>
      </c>
      <c r="C879" s="9" t="s">
        <v>12</v>
      </c>
      <c r="D879" s="10">
        <v>91690</v>
      </c>
      <c r="E879" s="10">
        <v>4</v>
      </c>
      <c r="F879" s="10">
        <v>3.4</v>
      </c>
      <c r="G879" s="10">
        <v>5</v>
      </c>
    </row>
    <row r="880" spans="1:7" ht="20" customHeight="1" x14ac:dyDescent="0.15">
      <c r="A880" s="7">
        <v>30</v>
      </c>
      <c r="B880" s="8">
        <v>2148</v>
      </c>
      <c r="C880" s="9" t="s">
        <v>9</v>
      </c>
      <c r="D880" s="10">
        <v>103454</v>
      </c>
      <c r="E880" s="10">
        <v>4</v>
      </c>
      <c r="F880" s="10">
        <v>3.9</v>
      </c>
      <c r="G880" s="10">
        <v>4</v>
      </c>
    </row>
    <row r="881" spans="1:7" ht="20" customHeight="1" x14ac:dyDescent="0.15">
      <c r="A881" s="7">
        <v>26</v>
      </c>
      <c r="B881" s="8">
        <v>1908</v>
      </c>
      <c r="C881" s="9" t="s">
        <v>12</v>
      </c>
      <c r="D881" s="10">
        <v>79534</v>
      </c>
      <c r="E881" s="10">
        <v>3.5</v>
      </c>
      <c r="F881" s="10">
        <v>3.2</v>
      </c>
      <c r="G881" s="10">
        <v>5</v>
      </c>
    </row>
    <row r="882" spans="1:7" ht="20" customHeight="1" x14ac:dyDescent="0.15">
      <c r="A882" s="7">
        <v>30</v>
      </c>
      <c r="B882" s="8">
        <v>2048</v>
      </c>
      <c r="C882" s="9" t="s">
        <v>12</v>
      </c>
      <c r="D882" s="10">
        <v>50812</v>
      </c>
      <c r="E882" s="10">
        <v>4</v>
      </c>
      <c r="F882" s="10">
        <v>3.2</v>
      </c>
      <c r="G882" s="10">
        <v>7</v>
      </c>
    </row>
    <row r="883" spans="1:7" ht="20" customHeight="1" x14ac:dyDescent="0.15">
      <c r="A883" s="7">
        <v>26</v>
      </c>
      <c r="B883" s="8">
        <v>1918</v>
      </c>
      <c r="C883" s="9" t="s">
        <v>12</v>
      </c>
      <c r="D883" s="10">
        <v>82517</v>
      </c>
      <c r="E883" s="10">
        <v>3.6</v>
      </c>
      <c r="F883" s="10">
        <v>3.4</v>
      </c>
      <c r="G883" s="10">
        <v>4</v>
      </c>
    </row>
    <row r="884" spans="1:7" ht="20" customHeight="1" x14ac:dyDescent="0.15">
      <c r="A884" s="7">
        <v>33</v>
      </c>
      <c r="B884" s="8">
        <v>2222</v>
      </c>
      <c r="C884" s="9" t="s">
        <v>8</v>
      </c>
      <c r="D884" s="10">
        <v>65458</v>
      </c>
      <c r="E884" s="10">
        <v>4</v>
      </c>
      <c r="F884" s="10">
        <v>3.6</v>
      </c>
      <c r="G884" s="10">
        <v>4</v>
      </c>
    </row>
    <row r="885" spans="1:7" ht="20" customHeight="1" x14ac:dyDescent="0.15">
      <c r="A885" s="7">
        <v>26</v>
      </c>
      <c r="B885" s="8">
        <v>1801</v>
      </c>
      <c r="C885" s="9" t="s">
        <v>13</v>
      </c>
      <c r="D885" s="10">
        <v>33454</v>
      </c>
      <c r="E885" s="10">
        <v>3.3</v>
      </c>
      <c r="F885" s="10">
        <v>2.8</v>
      </c>
      <c r="G885" s="10">
        <v>6</v>
      </c>
    </row>
    <row r="886" spans="1:7" ht="20" customHeight="1" x14ac:dyDescent="0.15">
      <c r="A886" s="7">
        <v>31</v>
      </c>
      <c r="B886" s="8">
        <v>2059</v>
      </c>
      <c r="C886" s="9" t="s">
        <v>13</v>
      </c>
      <c r="D886" s="10">
        <v>44034</v>
      </c>
      <c r="E886" s="10">
        <v>4</v>
      </c>
      <c r="F886" s="10">
        <v>3.4</v>
      </c>
      <c r="G886" s="10">
        <v>5</v>
      </c>
    </row>
    <row r="887" spans="1:7" ht="20" customHeight="1" x14ac:dyDescent="0.15">
      <c r="A887" s="7">
        <v>27</v>
      </c>
      <c r="B887" s="8">
        <v>1858</v>
      </c>
      <c r="C887" s="9" t="s">
        <v>12</v>
      </c>
      <c r="D887" s="10">
        <v>26848</v>
      </c>
      <c r="E887" s="10">
        <v>3.3</v>
      </c>
      <c r="F887" s="10">
        <v>3.1</v>
      </c>
      <c r="G887" s="10">
        <v>6</v>
      </c>
    </row>
    <row r="888" spans="1:7" ht="20" customHeight="1" x14ac:dyDescent="0.15">
      <c r="A888" s="7">
        <v>31</v>
      </c>
      <c r="B888" s="8">
        <v>2024</v>
      </c>
      <c r="C888" s="9" t="s">
        <v>10</v>
      </c>
      <c r="D888" s="10">
        <v>84455</v>
      </c>
      <c r="E888" s="10">
        <v>3.9</v>
      </c>
      <c r="F888" s="10">
        <v>3.5</v>
      </c>
      <c r="G888" s="10">
        <v>4</v>
      </c>
    </row>
    <row r="889" spans="1:7" ht="20" customHeight="1" x14ac:dyDescent="0.15">
      <c r="A889" s="7">
        <v>30</v>
      </c>
      <c r="B889" s="8">
        <v>1982</v>
      </c>
      <c r="C889" s="9" t="s">
        <v>8</v>
      </c>
      <c r="D889" s="10">
        <v>75946</v>
      </c>
      <c r="E889" s="10">
        <v>3.8</v>
      </c>
      <c r="F889" s="10">
        <v>3.3</v>
      </c>
      <c r="G889" s="10">
        <v>4</v>
      </c>
    </row>
    <row r="890" spans="1:7" ht="20" customHeight="1" x14ac:dyDescent="0.15">
      <c r="A890" s="7">
        <v>33</v>
      </c>
      <c r="B890" s="8">
        <v>2298</v>
      </c>
      <c r="C890" s="9" t="s">
        <v>9</v>
      </c>
      <c r="D890" s="10">
        <v>63096</v>
      </c>
      <c r="E890" s="10">
        <v>4</v>
      </c>
      <c r="F890" s="10">
        <v>3.5</v>
      </c>
      <c r="G890" s="10">
        <v>7</v>
      </c>
    </row>
    <row r="891" spans="1:7" ht="20" customHeight="1" x14ac:dyDescent="0.15">
      <c r="A891" s="7">
        <v>26</v>
      </c>
      <c r="B891" s="8">
        <v>1907</v>
      </c>
      <c r="C891" s="9" t="s">
        <v>9</v>
      </c>
      <c r="D891" s="10">
        <v>80839</v>
      </c>
      <c r="E891" s="10">
        <v>3.5</v>
      </c>
      <c r="F891" s="10">
        <v>3.1</v>
      </c>
      <c r="G891" s="10">
        <v>5</v>
      </c>
    </row>
    <row r="892" spans="1:7" ht="20" customHeight="1" x14ac:dyDescent="0.15">
      <c r="A892" s="7">
        <v>28</v>
      </c>
      <c r="B892" s="8">
        <v>2026</v>
      </c>
      <c r="C892" s="9" t="s">
        <v>11</v>
      </c>
      <c r="D892" s="10">
        <v>108037</v>
      </c>
      <c r="E892" s="10">
        <v>3.9</v>
      </c>
      <c r="F892" s="10">
        <v>3.4</v>
      </c>
      <c r="G892" s="10">
        <v>8</v>
      </c>
    </row>
    <row r="893" spans="1:7" ht="20" customHeight="1" x14ac:dyDescent="0.15">
      <c r="A893" s="7">
        <v>30</v>
      </c>
      <c r="B893" s="8">
        <v>2150</v>
      </c>
      <c r="C893" s="9" t="s">
        <v>8</v>
      </c>
      <c r="D893" s="10">
        <v>48393</v>
      </c>
      <c r="E893" s="10">
        <v>4</v>
      </c>
      <c r="F893" s="10">
        <v>3.5</v>
      </c>
      <c r="G893" s="10">
        <v>5</v>
      </c>
    </row>
    <row r="894" spans="1:7" ht="20" customHeight="1" x14ac:dyDescent="0.15">
      <c r="A894" s="7">
        <v>30</v>
      </c>
      <c r="B894" s="8">
        <v>2116</v>
      </c>
      <c r="C894" s="9" t="s">
        <v>13</v>
      </c>
      <c r="D894" s="10">
        <v>49348</v>
      </c>
      <c r="E894" s="10">
        <v>4</v>
      </c>
      <c r="F894" s="10">
        <v>3.4</v>
      </c>
      <c r="G894" s="10">
        <v>5</v>
      </c>
    </row>
    <row r="895" spans="1:7" ht="20" customHeight="1" x14ac:dyDescent="0.15">
      <c r="A895" s="7">
        <v>26</v>
      </c>
      <c r="B895" s="8">
        <v>1884</v>
      </c>
      <c r="C895" s="9" t="s">
        <v>8</v>
      </c>
      <c r="D895" s="10">
        <v>44485</v>
      </c>
      <c r="E895" s="10">
        <v>3.4</v>
      </c>
      <c r="F895" s="10">
        <v>3.3</v>
      </c>
      <c r="G895" s="10">
        <v>5</v>
      </c>
    </row>
    <row r="896" spans="1:7" ht="20" customHeight="1" x14ac:dyDescent="0.15">
      <c r="A896" s="7">
        <v>30</v>
      </c>
      <c r="B896" s="8">
        <v>2079</v>
      </c>
      <c r="C896" s="9" t="s">
        <v>11</v>
      </c>
      <c r="D896" s="10">
        <v>98252</v>
      </c>
      <c r="E896" s="10">
        <v>4</v>
      </c>
      <c r="F896" s="10">
        <v>3.6</v>
      </c>
      <c r="G896" s="10">
        <v>6</v>
      </c>
    </row>
    <row r="897" spans="1:7" ht="20" customHeight="1" x14ac:dyDescent="0.15">
      <c r="A897" s="7">
        <v>29</v>
      </c>
      <c r="B897" s="8">
        <v>2143</v>
      </c>
      <c r="C897" s="9" t="s">
        <v>12</v>
      </c>
      <c r="D897" s="10">
        <v>80679</v>
      </c>
      <c r="E897" s="10">
        <v>3.9</v>
      </c>
      <c r="F897" s="10">
        <v>3.4</v>
      </c>
      <c r="G897" s="10">
        <v>5</v>
      </c>
    </row>
    <row r="898" spans="1:7" ht="20" customHeight="1" x14ac:dyDescent="0.15">
      <c r="A898" s="7">
        <v>34</v>
      </c>
      <c r="B898" s="8">
        <v>2282</v>
      </c>
      <c r="C898" s="9" t="s">
        <v>11</v>
      </c>
      <c r="D898" s="10">
        <v>83338</v>
      </c>
      <c r="E898" s="10">
        <v>4</v>
      </c>
      <c r="F898" s="10">
        <v>3.3</v>
      </c>
      <c r="G898" s="10">
        <v>5</v>
      </c>
    </row>
    <row r="899" spans="1:7" ht="20" customHeight="1" x14ac:dyDescent="0.15">
      <c r="A899" s="7">
        <v>27</v>
      </c>
      <c r="B899" s="8">
        <v>1873</v>
      </c>
      <c r="C899" s="9" t="s">
        <v>13</v>
      </c>
      <c r="D899" s="10">
        <v>55105</v>
      </c>
      <c r="E899" s="10">
        <v>3.3</v>
      </c>
      <c r="F899" s="10">
        <v>3.3</v>
      </c>
      <c r="G899" s="10">
        <v>6</v>
      </c>
    </row>
    <row r="900" spans="1:7" ht="20" customHeight="1" x14ac:dyDescent="0.15">
      <c r="A900" s="7">
        <v>29</v>
      </c>
      <c r="B900" s="8">
        <v>2155</v>
      </c>
      <c r="C900" s="9" t="s">
        <v>9</v>
      </c>
      <c r="D900" s="10">
        <v>85153</v>
      </c>
      <c r="E900" s="10">
        <v>4</v>
      </c>
      <c r="F900" s="10">
        <v>3.4</v>
      </c>
      <c r="G900" s="10">
        <v>9</v>
      </c>
    </row>
    <row r="901" spans="1:7" ht="20" customHeight="1" x14ac:dyDescent="0.15">
      <c r="A901" s="7">
        <v>28</v>
      </c>
      <c r="B901" s="8">
        <v>1964</v>
      </c>
      <c r="C901" s="9" t="s">
        <v>8</v>
      </c>
      <c r="D901" s="10">
        <v>39663</v>
      </c>
      <c r="E901" s="10">
        <v>3.6</v>
      </c>
      <c r="F901" s="10">
        <v>3.3</v>
      </c>
      <c r="G901" s="10">
        <v>6</v>
      </c>
    </row>
    <row r="902" spans="1:7" ht="20" customHeight="1" x14ac:dyDescent="0.15">
      <c r="A902" s="7">
        <v>25</v>
      </c>
      <c r="B902" s="8">
        <v>1763</v>
      </c>
      <c r="C902" s="9" t="s">
        <v>13</v>
      </c>
      <c r="D902" s="10">
        <v>63280</v>
      </c>
      <c r="E902" s="10">
        <v>3.2</v>
      </c>
      <c r="F902" s="10">
        <v>3.1</v>
      </c>
      <c r="G902" s="10">
        <v>7</v>
      </c>
    </row>
    <row r="903" spans="1:7" ht="20" customHeight="1" x14ac:dyDescent="0.15">
      <c r="A903" s="7">
        <v>30</v>
      </c>
      <c r="B903" s="8">
        <v>2193</v>
      </c>
      <c r="C903" s="9" t="s">
        <v>12</v>
      </c>
      <c r="D903" s="10">
        <v>48459</v>
      </c>
      <c r="E903" s="10">
        <v>4</v>
      </c>
      <c r="F903" s="10">
        <v>3</v>
      </c>
      <c r="G903" s="10">
        <v>7</v>
      </c>
    </row>
    <row r="904" spans="1:7" ht="20" customHeight="1" x14ac:dyDescent="0.15">
      <c r="A904" s="7">
        <v>31</v>
      </c>
      <c r="B904" s="8">
        <v>2115</v>
      </c>
      <c r="C904" s="9" t="s">
        <v>9</v>
      </c>
      <c r="D904" s="10">
        <v>59131</v>
      </c>
      <c r="E904" s="10">
        <v>4</v>
      </c>
      <c r="F904" s="10">
        <v>3.5</v>
      </c>
      <c r="G904" s="10">
        <v>6</v>
      </c>
    </row>
    <row r="905" spans="1:7" ht="20" customHeight="1" x14ac:dyDescent="0.15">
      <c r="A905" s="7">
        <v>34</v>
      </c>
      <c r="B905" s="8">
        <v>2108</v>
      </c>
      <c r="C905" s="9" t="s">
        <v>8</v>
      </c>
      <c r="D905" s="10">
        <v>86692</v>
      </c>
      <c r="E905" s="10">
        <v>4</v>
      </c>
      <c r="F905" s="10">
        <v>4</v>
      </c>
      <c r="G905" s="10">
        <v>3</v>
      </c>
    </row>
    <row r="906" spans="1:7" ht="20" customHeight="1" x14ac:dyDescent="0.15">
      <c r="A906" s="7">
        <v>27</v>
      </c>
      <c r="B906" s="8">
        <v>1817</v>
      </c>
      <c r="C906" s="9" t="s">
        <v>13</v>
      </c>
      <c r="D906" s="10">
        <v>48466</v>
      </c>
      <c r="E906" s="10">
        <v>3.3</v>
      </c>
      <c r="F906" s="10">
        <v>3.2</v>
      </c>
      <c r="G906" s="10">
        <v>9</v>
      </c>
    </row>
    <row r="907" spans="1:7" ht="20" customHeight="1" x14ac:dyDescent="0.15">
      <c r="A907" s="7">
        <v>32</v>
      </c>
      <c r="B907" s="8">
        <v>2164</v>
      </c>
      <c r="C907" s="9" t="s">
        <v>8</v>
      </c>
      <c r="D907" s="10">
        <v>74259</v>
      </c>
      <c r="E907" s="10">
        <v>4</v>
      </c>
      <c r="F907" s="10">
        <v>3.5</v>
      </c>
      <c r="G907" s="10">
        <v>4</v>
      </c>
    </row>
    <row r="908" spans="1:7" ht="20" customHeight="1" x14ac:dyDescent="0.15">
      <c r="A908" s="7">
        <v>34</v>
      </c>
      <c r="B908" s="8">
        <v>2282</v>
      </c>
      <c r="C908" s="9" t="s">
        <v>10</v>
      </c>
      <c r="D908" s="10">
        <v>48097</v>
      </c>
      <c r="E908" s="10">
        <v>4</v>
      </c>
      <c r="F908" s="10">
        <v>3.6</v>
      </c>
      <c r="G908" s="10">
        <v>7</v>
      </c>
    </row>
    <row r="909" spans="1:7" ht="20" customHeight="1" x14ac:dyDescent="0.15">
      <c r="A909" s="7">
        <v>31</v>
      </c>
      <c r="B909" s="8">
        <v>2169</v>
      </c>
      <c r="C909" s="9" t="s">
        <v>11</v>
      </c>
      <c r="D909" s="10">
        <v>97545</v>
      </c>
      <c r="E909" s="10">
        <v>4</v>
      </c>
      <c r="F909" s="10">
        <v>3.5</v>
      </c>
      <c r="G909" s="10">
        <v>5</v>
      </c>
    </row>
    <row r="910" spans="1:7" ht="20" customHeight="1" x14ac:dyDescent="0.15">
      <c r="A910" s="7">
        <v>25</v>
      </c>
      <c r="B910" s="8">
        <v>1861</v>
      </c>
      <c r="C910" s="9" t="s">
        <v>9</v>
      </c>
      <c r="D910" s="10">
        <v>68765</v>
      </c>
      <c r="E910" s="10">
        <v>3.4</v>
      </c>
      <c r="F910" s="10">
        <v>3.3</v>
      </c>
      <c r="G910" s="10">
        <v>4</v>
      </c>
    </row>
    <row r="911" spans="1:7" ht="20" customHeight="1" x14ac:dyDescent="0.15">
      <c r="A911" s="7">
        <v>32</v>
      </c>
      <c r="B911" s="8">
        <v>2126</v>
      </c>
      <c r="C911" s="9" t="s">
        <v>8</v>
      </c>
      <c r="D911" s="10">
        <v>71585</v>
      </c>
      <c r="E911" s="10">
        <v>4</v>
      </c>
      <c r="F911" s="10">
        <v>3</v>
      </c>
      <c r="G911" s="10">
        <v>6</v>
      </c>
    </row>
    <row r="912" spans="1:7" ht="20" customHeight="1" x14ac:dyDescent="0.15">
      <c r="A912" s="7">
        <v>24</v>
      </c>
      <c r="B912" s="8">
        <v>1889</v>
      </c>
      <c r="C912" s="9" t="s">
        <v>13</v>
      </c>
      <c r="D912" s="10">
        <v>64787</v>
      </c>
      <c r="E912" s="10">
        <v>3.4</v>
      </c>
      <c r="F912" s="10">
        <v>3.2</v>
      </c>
      <c r="G912" s="10">
        <v>4</v>
      </c>
    </row>
    <row r="913" spans="1:7" ht="20" customHeight="1" x14ac:dyDescent="0.15">
      <c r="A913" s="7">
        <v>32</v>
      </c>
      <c r="B913" s="8">
        <v>2219</v>
      </c>
      <c r="C913" s="9" t="s">
        <v>9</v>
      </c>
      <c r="D913" s="10">
        <v>83758</v>
      </c>
      <c r="E913" s="10">
        <v>4</v>
      </c>
      <c r="F913" s="10">
        <v>3.7</v>
      </c>
      <c r="G913" s="10">
        <v>4</v>
      </c>
    </row>
    <row r="914" spans="1:7" ht="20" customHeight="1" x14ac:dyDescent="0.15">
      <c r="A914" s="7">
        <v>28</v>
      </c>
      <c r="B914" s="8">
        <v>1965</v>
      </c>
      <c r="C914" s="9" t="s">
        <v>9</v>
      </c>
      <c r="D914" s="10">
        <v>78461</v>
      </c>
      <c r="E914" s="10">
        <v>3.7</v>
      </c>
      <c r="F914" s="10">
        <v>3.3</v>
      </c>
      <c r="G914" s="10">
        <v>4</v>
      </c>
    </row>
    <row r="915" spans="1:7" ht="20" customHeight="1" x14ac:dyDescent="0.15">
      <c r="A915" s="7">
        <v>33</v>
      </c>
      <c r="B915" s="8">
        <v>2225</v>
      </c>
      <c r="C915" s="9" t="s">
        <v>9</v>
      </c>
      <c r="D915" s="10">
        <v>77779</v>
      </c>
      <c r="E915" s="10">
        <v>4</v>
      </c>
      <c r="F915" s="10">
        <v>3.9</v>
      </c>
      <c r="G915" s="10">
        <v>4</v>
      </c>
    </row>
    <row r="916" spans="1:7" ht="20" customHeight="1" x14ac:dyDescent="0.15">
      <c r="A916" s="7">
        <v>28</v>
      </c>
      <c r="B916" s="8">
        <v>1910</v>
      </c>
      <c r="C916" s="9" t="s">
        <v>13</v>
      </c>
      <c r="D916" s="10">
        <v>66871</v>
      </c>
      <c r="E916" s="10">
        <v>3.7</v>
      </c>
      <c r="F916" s="10">
        <v>3.2</v>
      </c>
      <c r="G916" s="10">
        <v>7</v>
      </c>
    </row>
    <row r="917" spans="1:7" ht="20" customHeight="1" x14ac:dyDescent="0.15">
      <c r="A917" s="7">
        <v>30</v>
      </c>
      <c r="B917" s="8">
        <v>2129</v>
      </c>
      <c r="C917" s="9" t="s">
        <v>12</v>
      </c>
      <c r="D917" s="10">
        <v>40394</v>
      </c>
      <c r="E917" s="10">
        <v>4</v>
      </c>
      <c r="F917" s="10">
        <v>3.1</v>
      </c>
      <c r="G917" s="10">
        <v>6</v>
      </c>
    </row>
    <row r="918" spans="1:7" ht="20" customHeight="1" x14ac:dyDescent="0.15">
      <c r="A918" s="7">
        <v>29</v>
      </c>
      <c r="B918" s="8">
        <v>1968</v>
      </c>
      <c r="C918" s="9" t="s">
        <v>8</v>
      </c>
      <c r="D918" s="10">
        <v>46521</v>
      </c>
      <c r="E918" s="10">
        <v>3.7</v>
      </c>
      <c r="F918" s="10">
        <v>3.3</v>
      </c>
      <c r="G918" s="10">
        <v>5</v>
      </c>
    </row>
    <row r="919" spans="1:7" ht="20" customHeight="1" x14ac:dyDescent="0.15">
      <c r="A919" s="7">
        <v>28</v>
      </c>
      <c r="B919" s="8">
        <v>1983</v>
      </c>
      <c r="C919" s="9" t="s">
        <v>9</v>
      </c>
      <c r="D919" s="10">
        <v>62703</v>
      </c>
      <c r="E919" s="10">
        <v>3.5</v>
      </c>
      <c r="F919" s="10">
        <v>3.5</v>
      </c>
      <c r="G919" s="10">
        <v>4</v>
      </c>
    </row>
    <row r="920" spans="1:7" ht="20" customHeight="1" x14ac:dyDescent="0.15">
      <c r="A920" s="7">
        <v>22</v>
      </c>
      <c r="B920" s="8">
        <v>1834</v>
      </c>
      <c r="C920" s="9" t="s">
        <v>13</v>
      </c>
      <c r="D920" s="10">
        <v>79630</v>
      </c>
      <c r="E920" s="10">
        <v>3.2</v>
      </c>
      <c r="F920" s="10">
        <v>3.4</v>
      </c>
      <c r="G920" s="10">
        <v>4</v>
      </c>
    </row>
    <row r="921" spans="1:7" ht="20" customHeight="1" x14ac:dyDescent="0.15">
      <c r="A921" s="7">
        <v>27</v>
      </c>
      <c r="B921" s="8">
        <v>1897</v>
      </c>
      <c r="C921" s="9" t="s">
        <v>8</v>
      </c>
      <c r="D921" s="10">
        <v>81054</v>
      </c>
      <c r="E921" s="10">
        <v>3.5</v>
      </c>
      <c r="F921" s="10">
        <v>3.5</v>
      </c>
      <c r="G921" s="10">
        <v>6</v>
      </c>
    </row>
    <row r="922" spans="1:7" ht="20" customHeight="1" x14ac:dyDescent="0.15">
      <c r="A922" s="7">
        <v>34</v>
      </c>
      <c r="B922" s="8">
        <v>2323</v>
      </c>
      <c r="C922" s="9" t="s">
        <v>11</v>
      </c>
      <c r="D922" s="10">
        <v>89141</v>
      </c>
      <c r="E922" s="10">
        <v>4</v>
      </c>
      <c r="F922" s="10">
        <v>3.7</v>
      </c>
      <c r="G922" s="10">
        <v>4</v>
      </c>
    </row>
    <row r="923" spans="1:7" ht="20" customHeight="1" x14ac:dyDescent="0.15">
      <c r="A923" s="7">
        <v>32</v>
      </c>
      <c r="B923" s="8">
        <v>2098</v>
      </c>
      <c r="C923" s="9" t="s">
        <v>12</v>
      </c>
      <c r="D923" s="10">
        <v>42566</v>
      </c>
      <c r="E923" s="10">
        <v>4</v>
      </c>
      <c r="F923" s="10">
        <v>3.3</v>
      </c>
      <c r="G923" s="10">
        <v>8</v>
      </c>
    </row>
    <row r="924" spans="1:7" ht="20" customHeight="1" x14ac:dyDescent="0.15">
      <c r="A924" s="7">
        <v>28</v>
      </c>
      <c r="B924" s="8">
        <v>1887</v>
      </c>
      <c r="C924" s="9" t="s">
        <v>9</v>
      </c>
      <c r="D924" s="10">
        <v>63006</v>
      </c>
      <c r="E924" s="10">
        <v>3.5</v>
      </c>
      <c r="F924" s="10">
        <v>3.2</v>
      </c>
      <c r="G924" s="10">
        <v>6</v>
      </c>
    </row>
    <row r="925" spans="1:7" ht="20" customHeight="1" x14ac:dyDescent="0.15">
      <c r="A925" s="7">
        <v>31</v>
      </c>
      <c r="B925" s="8">
        <v>2044</v>
      </c>
      <c r="C925" s="9" t="s">
        <v>9</v>
      </c>
      <c r="D925" s="10">
        <v>94412</v>
      </c>
      <c r="E925" s="10">
        <v>3.9</v>
      </c>
      <c r="F925" s="10">
        <v>3.8</v>
      </c>
      <c r="G925" s="10">
        <v>7</v>
      </c>
    </row>
    <row r="926" spans="1:7" ht="20" customHeight="1" x14ac:dyDescent="0.15">
      <c r="A926" s="7">
        <v>27</v>
      </c>
      <c r="B926" s="8">
        <v>1852</v>
      </c>
      <c r="C926" s="9" t="s">
        <v>13</v>
      </c>
      <c r="D926" s="10">
        <v>55093</v>
      </c>
      <c r="E926" s="10">
        <v>3.5</v>
      </c>
      <c r="F926" s="10">
        <v>3.1</v>
      </c>
      <c r="G926" s="10">
        <v>6</v>
      </c>
    </row>
    <row r="927" spans="1:7" ht="20" customHeight="1" x14ac:dyDescent="0.15">
      <c r="A927" s="7">
        <v>32</v>
      </c>
      <c r="B927" s="8">
        <v>2155</v>
      </c>
      <c r="C927" s="9" t="s">
        <v>8</v>
      </c>
      <c r="D927" s="10">
        <v>18906</v>
      </c>
      <c r="E927" s="10">
        <v>4</v>
      </c>
      <c r="F927" s="10">
        <v>3.5</v>
      </c>
      <c r="G927" s="10">
        <v>8</v>
      </c>
    </row>
    <row r="928" spans="1:7" ht="20" customHeight="1" x14ac:dyDescent="0.15">
      <c r="A928" s="7">
        <v>29</v>
      </c>
      <c r="B928" s="8">
        <v>1988</v>
      </c>
      <c r="C928" s="9" t="s">
        <v>10</v>
      </c>
      <c r="D928" s="10">
        <v>81961</v>
      </c>
      <c r="E928" s="10">
        <v>3.7</v>
      </c>
      <c r="F928" s="10">
        <v>3.4</v>
      </c>
      <c r="G928" s="10">
        <v>6</v>
      </c>
    </row>
    <row r="929" spans="1:7" ht="20" customHeight="1" x14ac:dyDescent="0.15">
      <c r="A929" s="7">
        <v>30</v>
      </c>
      <c r="B929" s="8">
        <v>2109</v>
      </c>
      <c r="C929" s="9" t="s">
        <v>10</v>
      </c>
      <c r="D929" s="10">
        <v>98623</v>
      </c>
      <c r="E929" s="10">
        <v>4</v>
      </c>
      <c r="F929" s="10">
        <v>3.6</v>
      </c>
      <c r="G929" s="10">
        <v>4</v>
      </c>
    </row>
    <row r="930" spans="1:7" ht="20" customHeight="1" x14ac:dyDescent="0.15">
      <c r="A930" s="7">
        <v>33</v>
      </c>
      <c r="B930" s="8">
        <v>2204</v>
      </c>
      <c r="C930" s="9" t="s">
        <v>8</v>
      </c>
      <c r="D930" s="10">
        <v>61916</v>
      </c>
      <c r="E930" s="10">
        <v>4</v>
      </c>
      <c r="F930" s="10">
        <v>3.6</v>
      </c>
      <c r="G930" s="10">
        <v>6</v>
      </c>
    </row>
    <row r="931" spans="1:7" ht="20" customHeight="1" x14ac:dyDescent="0.15">
      <c r="A931" s="7">
        <v>30</v>
      </c>
      <c r="B931" s="8">
        <v>1981</v>
      </c>
      <c r="C931" s="9" t="s">
        <v>10</v>
      </c>
      <c r="D931" s="10">
        <v>72572</v>
      </c>
      <c r="E931" s="10">
        <v>3.7</v>
      </c>
      <c r="F931" s="10">
        <v>3.6</v>
      </c>
      <c r="G931" s="10">
        <v>3</v>
      </c>
    </row>
    <row r="932" spans="1:7" ht="20" customHeight="1" x14ac:dyDescent="0.15">
      <c r="A932" s="7">
        <v>25</v>
      </c>
      <c r="B932" s="8">
        <v>1750</v>
      </c>
      <c r="C932" s="9" t="s">
        <v>8</v>
      </c>
      <c r="D932" s="10">
        <v>78459</v>
      </c>
      <c r="E932" s="10">
        <v>3.3</v>
      </c>
      <c r="F932" s="10">
        <v>3.5</v>
      </c>
      <c r="G932" s="10">
        <v>4</v>
      </c>
    </row>
    <row r="933" spans="1:7" ht="20" customHeight="1" x14ac:dyDescent="0.15">
      <c r="A933" s="7">
        <v>28</v>
      </c>
      <c r="B933" s="8">
        <v>1908</v>
      </c>
      <c r="C933" s="9" t="s">
        <v>13</v>
      </c>
      <c r="D933" s="10">
        <v>54293</v>
      </c>
      <c r="E933" s="10">
        <v>3.5</v>
      </c>
      <c r="F933" s="10">
        <v>3.2</v>
      </c>
      <c r="G933" s="10">
        <v>5</v>
      </c>
    </row>
    <row r="934" spans="1:7" ht="20" customHeight="1" x14ac:dyDescent="0.15">
      <c r="A934" s="7">
        <v>26</v>
      </c>
      <c r="B934" s="8">
        <v>1865</v>
      </c>
      <c r="C934" s="9" t="s">
        <v>13</v>
      </c>
      <c r="D934" s="10">
        <v>40267</v>
      </c>
      <c r="E934" s="10">
        <v>3.4</v>
      </c>
      <c r="F934" s="10">
        <v>2.9</v>
      </c>
      <c r="G934" s="10">
        <v>8</v>
      </c>
    </row>
    <row r="935" spans="1:7" ht="20" customHeight="1" x14ac:dyDescent="0.15">
      <c r="A935" s="7">
        <v>28</v>
      </c>
      <c r="B935" s="8">
        <v>2000</v>
      </c>
      <c r="C935" s="9" t="s">
        <v>8</v>
      </c>
      <c r="D935" s="10">
        <v>75673</v>
      </c>
      <c r="E935" s="10">
        <v>3.9</v>
      </c>
      <c r="F935" s="10">
        <v>3.4</v>
      </c>
      <c r="G935" s="10">
        <v>6</v>
      </c>
    </row>
    <row r="936" spans="1:7" ht="20" customHeight="1" x14ac:dyDescent="0.15">
      <c r="A936" s="7">
        <v>31</v>
      </c>
      <c r="B936" s="8">
        <v>2102</v>
      </c>
      <c r="C936" s="9" t="s">
        <v>12</v>
      </c>
      <c r="D936" s="10">
        <v>85721</v>
      </c>
      <c r="E936" s="10">
        <v>4</v>
      </c>
      <c r="F936" s="10">
        <v>3.5</v>
      </c>
      <c r="G936" s="10">
        <v>6</v>
      </c>
    </row>
    <row r="937" spans="1:7" ht="20" customHeight="1" x14ac:dyDescent="0.15">
      <c r="A937" s="7">
        <v>27</v>
      </c>
      <c r="B937" s="8">
        <v>1945</v>
      </c>
      <c r="C937" s="9" t="s">
        <v>8</v>
      </c>
      <c r="D937" s="10">
        <v>48537</v>
      </c>
      <c r="E937" s="10">
        <v>3.5</v>
      </c>
      <c r="F937" s="10">
        <v>3.3</v>
      </c>
      <c r="G937" s="10">
        <v>6</v>
      </c>
    </row>
    <row r="938" spans="1:7" ht="20" customHeight="1" x14ac:dyDescent="0.15">
      <c r="A938" s="7">
        <v>28</v>
      </c>
      <c r="B938" s="8">
        <v>1927</v>
      </c>
      <c r="C938" s="9" t="s">
        <v>8</v>
      </c>
      <c r="D938" s="10">
        <v>58702</v>
      </c>
      <c r="E938" s="10">
        <v>3.6</v>
      </c>
      <c r="F938" s="10">
        <v>3.3</v>
      </c>
      <c r="G938" s="10">
        <v>4</v>
      </c>
    </row>
    <row r="939" spans="1:7" ht="20" customHeight="1" x14ac:dyDescent="0.15">
      <c r="A939" s="7">
        <v>28</v>
      </c>
      <c r="B939" s="8">
        <v>2000</v>
      </c>
      <c r="C939" s="9" t="s">
        <v>10</v>
      </c>
      <c r="D939" s="10">
        <v>70816</v>
      </c>
      <c r="E939" s="10">
        <v>3.7</v>
      </c>
      <c r="F939" s="10">
        <v>3.3</v>
      </c>
      <c r="G939" s="10">
        <v>6</v>
      </c>
    </row>
    <row r="940" spans="1:7" ht="20" customHeight="1" x14ac:dyDescent="0.15">
      <c r="A940" s="7">
        <v>31</v>
      </c>
      <c r="B940" s="8">
        <v>2118</v>
      </c>
      <c r="C940" s="9" t="s">
        <v>12</v>
      </c>
      <c r="D940" s="10">
        <v>68920</v>
      </c>
      <c r="E940" s="10">
        <v>4</v>
      </c>
      <c r="F940" s="10">
        <v>3.3</v>
      </c>
      <c r="G940" s="10">
        <v>5</v>
      </c>
    </row>
    <row r="941" spans="1:7" ht="20" customHeight="1" x14ac:dyDescent="0.15">
      <c r="A941" s="7">
        <v>31</v>
      </c>
      <c r="B941" s="8">
        <v>2204</v>
      </c>
      <c r="C941" s="9" t="s">
        <v>12</v>
      </c>
      <c r="D941" s="10">
        <v>73901</v>
      </c>
      <c r="E941" s="10">
        <v>4</v>
      </c>
      <c r="F941" s="10">
        <v>3.7</v>
      </c>
      <c r="G941" s="10">
        <v>5</v>
      </c>
    </row>
    <row r="942" spans="1:7" ht="20" customHeight="1" x14ac:dyDescent="0.15">
      <c r="A942" s="7">
        <v>28</v>
      </c>
      <c r="B942" s="8">
        <v>2123</v>
      </c>
      <c r="C942" s="9" t="s">
        <v>11</v>
      </c>
      <c r="D942" s="10">
        <v>82476</v>
      </c>
      <c r="E942" s="10">
        <v>4</v>
      </c>
      <c r="F942" s="10">
        <v>3.6</v>
      </c>
      <c r="G942" s="10">
        <v>4</v>
      </c>
    </row>
    <row r="943" spans="1:7" ht="20" customHeight="1" x14ac:dyDescent="0.15">
      <c r="A943" s="7">
        <v>27</v>
      </c>
      <c r="B943" s="8">
        <v>1885</v>
      </c>
      <c r="C943" s="9" t="s">
        <v>13</v>
      </c>
      <c r="D943" s="10">
        <v>54088</v>
      </c>
      <c r="E943" s="10">
        <v>3.6</v>
      </c>
      <c r="F943" s="10">
        <v>3</v>
      </c>
      <c r="G943" s="10">
        <v>5</v>
      </c>
    </row>
    <row r="944" spans="1:7" ht="20" customHeight="1" x14ac:dyDescent="0.15">
      <c r="A944" s="7">
        <v>29</v>
      </c>
      <c r="B944" s="8">
        <v>2015</v>
      </c>
      <c r="C944" s="9" t="s">
        <v>8</v>
      </c>
      <c r="D944" s="10">
        <v>96832</v>
      </c>
      <c r="E944" s="10">
        <v>3.6</v>
      </c>
      <c r="F944" s="10">
        <v>3.4</v>
      </c>
      <c r="G944" s="10">
        <v>6</v>
      </c>
    </row>
    <row r="945" spans="1:7" ht="20" customHeight="1" x14ac:dyDescent="0.15">
      <c r="A945" s="7">
        <v>34</v>
      </c>
      <c r="B945" s="8">
        <v>2374</v>
      </c>
      <c r="C945" s="9" t="s">
        <v>10</v>
      </c>
      <c r="D945" s="10">
        <v>50925</v>
      </c>
      <c r="E945" s="10">
        <v>4</v>
      </c>
      <c r="F945" s="10">
        <v>3.8</v>
      </c>
      <c r="G945" s="10">
        <v>3</v>
      </c>
    </row>
    <row r="946" spans="1:7" ht="20" customHeight="1" x14ac:dyDescent="0.15">
      <c r="A946" s="7">
        <v>31</v>
      </c>
      <c r="B946" s="8">
        <v>2085</v>
      </c>
      <c r="C946" s="9" t="s">
        <v>10</v>
      </c>
      <c r="D946" s="10">
        <v>38866</v>
      </c>
      <c r="E946" s="10">
        <v>4</v>
      </c>
      <c r="F946" s="10">
        <v>3.3</v>
      </c>
      <c r="G946" s="10">
        <v>5</v>
      </c>
    </row>
    <row r="947" spans="1:7" ht="20" customHeight="1" x14ac:dyDescent="0.15">
      <c r="A947" s="7">
        <v>26</v>
      </c>
      <c r="B947" s="8">
        <v>1817</v>
      </c>
      <c r="C947" s="9" t="s">
        <v>12</v>
      </c>
      <c r="D947" s="10">
        <v>92025</v>
      </c>
      <c r="E947" s="10">
        <v>3.3</v>
      </c>
      <c r="F947" s="10">
        <v>3.6</v>
      </c>
      <c r="G947" s="10">
        <v>4</v>
      </c>
    </row>
    <row r="948" spans="1:7" ht="20" customHeight="1" x14ac:dyDescent="0.15">
      <c r="A948" s="7">
        <v>28</v>
      </c>
      <c r="B948" s="8">
        <v>1976</v>
      </c>
      <c r="C948" s="9" t="s">
        <v>8</v>
      </c>
      <c r="D948" s="10">
        <v>57798</v>
      </c>
      <c r="E948" s="10">
        <v>3.7</v>
      </c>
      <c r="F948" s="10">
        <v>3.5</v>
      </c>
      <c r="G948" s="10">
        <v>4</v>
      </c>
    </row>
    <row r="949" spans="1:7" ht="20" customHeight="1" x14ac:dyDescent="0.15">
      <c r="A949" s="7">
        <v>31</v>
      </c>
      <c r="B949" s="8">
        <v>2033</v>
      </c>
      <c r="C949" s="9" t="s">
        <v>11</v>
      </c>
      <c r="D949" s="10">
        <v>77510</v>
      </c>
      <c r="E949" s="10">
        <v>3.9</v>
      </c>
      <c r="F949" s="10">
        <v>3.3</v>
      </c>
      <c r="G949" s="10">
        <v>4</v>
      </c>
    </row>
    <row r="950" spans="1:7" ht="20" customHeight="1" x14ac:dyDescent="0.15">
      <c r="A950" s="7">
        <v>30</v>
      </c>
      <c r="B950" s="8">
        <v>2074</v>
      </c>
      <c r="C950" s="9" t="s">
        <v>8</v>
      </c>
      <c r="D950" s="10">
        <v>43020</v>
      </c>
      <c r="E950" s="10">
        <v>3.8</v>
      </c>
      <c r="F950" s="10">
        <v>3.1</v>
      </c>
      <c r="G950" s="10">
        <v>6</v>
      </c>
    </row>
    <row r="951" spans="1:7" ht="20" customHeight="1" x14ac:dyDescent="0.15">
      <c r="A951" s="7">
        <v>34</v>
      </c>
      <c r="B951" s="8">
        <v>2246</v>
      </c>
      <c r="C951" s="9" t="s">
        <v>12</v>
      </c>
      <c r="D951" s="10">
        <v>57397</v>
      </c>
      <c r="E951" s="10">
        <v>4</v>
      </c>
      <c r="F951" s="10">
        <v>3.1</v>
      </c>
      <c r="G951" s="10">
        <v>5</v>
      </c>
    </row>
    <row r="952" spans="1:7" ht="20" customHeight="1" x14ac:dyDescent="0.15">
      <c r="A952" s="7">
        <v>28</v>
      </c>
      <c r="B952" s="8">
        <v>2028</v>
      </c>
      <c r="C952" s="9" t="s">
        <v>13</v>
      </c>
      <c r="D952" s="10">
        <v>68442</v>
      </c>
      <c r="E952" s="10">
        <v>3.8</v>
      </c>
      <c r="F952" s="10">
        <v>3.4</v>
      </c>
      <c r="G952" s="10">
        <v>8</v>
      </c>
    </row>
    <row r="953" spans="1:7" ht="20" customHeight="1" x14ac:dyDescent="0.15">
      <c r="A953" s="7">
        <v>24</v>
      </c>
      <c r="B953" s="8">
        <v>1757</v>
      </c>
      <c r="C953" s="9" t="s">
        <v>13</v>
      </c>
      <c r="D953" s="10">
        <v>48225</v>
      </c>
      <c r="E953" s="10">
        <v>3.1</v>
      </c>
      <c r="F953" s="10">
        <v>3.3</v>
      </c>
      <c r="G953" s="10">
        <v>4</v>
      </c>
    </row>
    <row r="954" spans="1:7" ht="20" customHeight="1" x14ac:dyDescent="0.15">
      <c r="A954" s="7">
        <v>24</v>
      </c>
      <c r="B954" s="8">
        <v>1804</v>
      </c>
      <c r="C954" s="9" t="s">
        <v>8</v>
      </c>
      <c r="D954" s="10">
        <v>72775</v>
      </c>
      <c r="E954" s="10">
        <v>3.1</v>
      </c>
      <c r="F954" s="10">
        <v>2.9</v>
      </c>
      <c r="G954" s="10">
        <v>5</v>
      </c>
    </row>
    <row r="955" spans="1:7" ht="20" customHeight="1" x14ac:dyDescent="0.15">
      <c r="A955" s="7">
        <v>26</v>
      </c>
      <c r="B955" s="8">
        <v>1899</v>
      </c>
      <c r="C955" s="9" t="s">
        <v>8</v>
      </c>
      <c r="D955" s="10">
        <v>57917</v>
      </c>
      <c r="E955" s="10">
        <v>3.3</v>
      </c>
      <c r="F955" s="10">
        <v>3.2</v>
      </c>
      <c r="G955" s="10">
        <v>5</v>
      </c>
    </row>
    <row r="956" spans="1:7" ht="20" customHeight="1" x14ac:dyDescent="0.15">
      <c r="A956" s="7">
        <v>25</v>
      </c>
      <c r="B956" s="8">
        <v>1968</v>
      </c>
      <c r="C956" s="9" t="s">
        <v>9</v>
      </c>
      <c r="D956" s="10">
        <v>78025</v>
      </c>
      <c r="E956" s="10">
        <v>3.6</v>
      </c>
      <c r="F956" s="10">
        <v>3.5</v>
      </c>
      <c r="G956" s="10">
        <v>5</v>
      </c>
    </row>
    <row r="957" spans="1:7" ht="20" customHeight="1" x14ac:dyDescent="0.15">
      <c r="A957" s="7">
        <v>30</v>
      </c>
      <c r="B957" s="8">
        <v>2023</v>
      </c>
      <c r="C957" s="9" t="s">
        <v>12</v>
      </c>
      <c r="D957" s="10">
        <v>63872</v>
      </c>
      <c r="E957" s="10">
        <v>3.9</v>
      </c>
      <c r="F957" s="10">
        <v>3.6</v>
      </c>
      <c r="G957" s="10">
        <v>4</v>
      </c>
    </row>
    <row r="958" spans="1:7" ht="20" customHeight="1" x14ac:dyDescent="0.15">
      <c r="A958" s="7">
        <v>26</v>
      </c>
      <c r="B958" s="8">
        <v>1896</v>
      </c>
      <c r="C958" s="9" t="s">
        <v>11</v>
      </c>
      <c r="D958" s="10">
        <v>92667</v>
      </c>
      <c r="E958" s="10">
        <v>3.5</v>
      </c>
      <c r="F958" s="10">
        <v>3.6</v>
      </c>
      <c r="G958" s="10">
        <v>3</v>
      </c>
    </row>
    <row r="959" spans="1:7" ht="20" customHeight="1" x14ac:dyDescent="0.15">
      <c r="A959" s="7">
        <v>33</v>
      </c>
      <c r="B959" s="8">
        <v>2233</v>
      </c>
      <c r="C959" s="9" t="s">
        <v>12</v>
      </c>
      <c r="D959" s="10">
        <v>60098</v>
      </c>
      <c r="E959" s="10">
        <v>4</v>
      </c>
      <c r="F959" s="10">
        <v>3.4</v>
      </c>
      <c r="G959" s="10">
        <v>4</v>
      </c>
    </row>
    <row r="960" spans="1:7" ht="20" customHeight="1" x14ac:dyDescent="0.15">
      <c r="A960" s="7">
        <v>28</v>
      </c>
      <c r="B960" s="8">
        <v>1849</v>
      </c>
      <c r="C960" s="9" t="s">
        <v>12</v>
      </c>
      <c r="D960" s="10">
        <v>29641</v>
      </c>
      <c r="E960" s="10">
        <v>3.5</v>
      </c>
      <c r="F960" s="10">
        <v>2.9</v>
      </c>
      <c r="G960" s="10">
        <v>6</v>
      </c>
    </row>
    <row r="961" spans="1:7" ht="20" customHeight="1" x14ac:dyDescent="0.15">
      <c r="A961" s="7">
        <v>32</v>
      </c>
      <c r="B961" s="8">
        <v>2250</v>
      </c>
      <c r="C961" s="9" t="s">
        <v>12</v>
      </c>
      <c r="D961" s="10">
        <v>75126</v>
      </c>
      <c r="E961" s="10">
        <v>4</v>
      </c>
      <c r="F961" s="10">
        <v>3.7</v>
      </c>
      <c r="G961" s="10">
        <v>7</v>
      </c>
    </row>
    <row r="962" spans="1:7" ht="20" customHeight="1" x14ac:dyDescent="0.15">
      <c r="A962" s="7">
        <v>26</v>
      </c>
      <c r="B962" s="8">
        <v>1819</v>
      </c>
      <c r="C962" s="9" t="s">
        <v>8</v>
      </c>
      <c r="D962" s="10">
        <v>56416</v>
      </c>
      <c r="E962" s="10">
        <v>3.3</v>
      </c>
      <c r="F962" s="10">
        <v>3.4</v>
      </c>
      <c r="G962" s="10">
        <v>5</v>
      </c>
    </row>
    <row r="963" spans="1:7" ht="20" customHeight="1" x14ac:dyDescent="0.15">
      <c r="A963" s="7">
        <v>33</v>
      </c>
      <c r="B963" s="8">
        <v>2157</v>
      </c>
      <c r="C963" s="9" t="s">
        <v>9</v>
      </c>
      <c r="D963" s="10">
        <v>51253</v>
      </c>
      <c r="E963" s="10">
        <v>4</v>
      </c>
      <c r="F963" s="10">
        <v>3.7</v>
      </c>
      <c r="G963" s="10">
        <v>3</v>
      </c>
    </row>
    <row r="964" spans="1:7" ht="20" customHeight="1" x14ac:dyDescent="0.15">
      <c r="A964" s="7">
        <v>30</v>
      </c>
      <c r="B964" s="8">
        <v>2177</v>
      </c>
      <c r="C964" s="9" t="s">
        <v>9</v>
      </c>
      <c r="D964" s="10">
        <v>75373</v>
      </c>
      <c r="E964" s="10">
        <v>4</v>
      </c>
      <c r="F964" s="10">
        <v>3.4</v>
      </c>
      <c r="G964" s="10">
        <v>5</v>
      </c>
    </row>
    <row r="965" spans="1:7" ht="20" customHeight="1" x14ac:dyDescent="0.15">
      <c r="A965" s="7">
        <v>26</v>
      </c>
      <c r="B965" s="8">
        <v>1850</v>
      </c>
      <c r="C965" s="9" t="s">
        <v>12</v>
      </c>
      <c r="D965" s="10">
        <v>62873</v>
      </c>
      <c r="E965" s="10">
        <v>3.3</v>
      </c>
      <c r="F965" s="10">
        <v>3.2</v>
      </c>
      <c r="G965" s="10">
        <v>4</v>
      </c>
    </row>
    <row r="966" spans="1:7" ht="20" customHeight="1" x14ac:dyDescent="0.15">
      <c r="A966" s="7">
        <v>33</v>
      </c>
      <c r="B966" s="8">
        <v>2165</v>
      </c>
      <c r="C966" s="9" t="s">
        <v>8</v>
      </c>
      <c r="D966" s="10">
        <v>84996</v>
      </c>
      <c r="E966" s="10">
        <v>4</v>
      </c>
      <c r="F966" s="10">
        <v>3.6</v>
      </c>
      <c r="G966" s="10">
        <v>5</v>
      </c>
    </row>
    <row r="967" spans="1:7" ht="20" customHeight="1" x14ac:dyDescent="0.15">
      <c r="A967" s="7">
        <v>28</v>
      </c>
      <c r="B967" s="8">
        <v>2054</v>
      </c>
      <c r="C967" s="9" t="s">
        <v>10</v>
      </c>
      <c r="D967" s="10">
        <v>88598</v>
      </c>
      <c r="E967" s="10">
        <v>3.8</v>
      </c>
      <c r="F967" s="10">
        <v>3.3</v>
      </c>
      <c r="G967" s="10">
        <v>5</v>
      </c>
    </row>
    <row r="968" spans="1:7" ht="20" customHeight="1" x14ac:dyDescent="0.15">
      <c r="A968" s="7">
        <v>25</v>
      </c>
      <c r="B968" s="8">
        <v>1738</v>
      </c>
      <c r="C968" s="9" t="s">
        <v>8</v>
      </c>
      <c r="D968" s="10">
        <v>66814</v>
      </c>
      <c r="E968" s="10">
        <v>3.2</v>
      </c>
      <c r="F968" s="10">
        <v>3.2</v>
      </c>
      <c r="G968" s="10">
        <v>6</v>
      </c>
    </row>
    <row r="969" spans="1:7" ht="20" customHeight="1" x14ac:dyDescent="0.15">
      <c r="A969" s="7">
        <v>31</v>
      </c>
      <c r="B969" s="8">
        <v>2166</v>
      </c>
      <c r="C969" s="9" t="s">
        <v>10</v>
      </c>
      <c r="D969" s="10">
        <v>72184</v>
      </c>
      <c r="E969" s="10">
        <v>4</v>
      </c>
      <c r="F969" s="10">
        <v>3.3</v>
      </c>
      <c r="G969" s="10">
        <v>4</v>
      </c>
    </row>
    <row r="970" spans="1:7" ht="20" customHeight="1" x14ac:dyDescent="0.15">
      <c r="A970" s="7">
        <v>27</v>
      </c>
      <c r="B970" s="8">
        <v>2039</v>
      </c>
      <c r="C970" s="9" t="s">
        <v>10</v>
      </c>
      <c r="D970" s="10">
        <v>76601</v>
      </c>
      <c r="E970" s="10">
        <v>3.9</v>
      </c>
      <c r="F970" s="10">
        <v>3.6</v>
      </c>
      <c r="G970" s="10">
        <v>6</v>
      </c>
    </row>
    <row r="971" spans="1:7" ht="20" customHeight="1" x14ac:dyDescent="0.15">
      <c r="A971" s="7">
        <v>28</v>
      </c>
      <c r="B971" s="8">
        <v>2018</v>
      </c>
      <c r="C971" s="9" t="s">
        <v>12</v>
      </c>
      <c r="D971" s="10">
        <v>72571</v>
      </c>
      <c r="E971" s="10">
        <v>3.9</v>
      </c>
      <c r="F971" s="10">
        <v>3.4</v>
      </c>
      <c r="G971" s="10">
        <v>4</v>
      </c>
    </row>
    <row r="972" spans="1:7" ht="20" customHeight="1" x14ac:dyDescent="0.15">
      <c r="A972" s="7">
        <v>27</v>
      </c>
      <c r="B972" s="8">
        <v>1901</v>
      </c>
      <c r="C972" s="9" t="s">
        <v>9</v>
      </c>
      <c r="D972" s="10">
        <v>64516</v>
      </c>
      <c r="E972" s="10">
        <v>3.4</v>
      </c>
      <c r="F972" s="10">
        <v>3.5</v>
      </c>
      <c r="G972" s="10">
        <v>3</v>
      </c>
    </row>
    <row r="973" spans="1:7" ht="20" customHeight="1" x14ac:dyDescent="0.15">
      <c r="A973" s="7">
        <v>28</v>
      </c>
      <c r="B973" s="8">
        <v>1894</v>
      </c>
      <c r="C973" s="9" t="s">
        <v>13</v>
      </c>
      <c r="D973" s="10">
        <v>57339</v>
      </c>
      <c r="E973" s="10">
        <v>3.7</v>
      </c>
      <c r="F973" s="10">
        <v>3.2</v>
      </c>
      <c r="G973" s="10">
        <v>4</v>
      </c>
    </row>
    <row r="974" spans="1:7" ht="20" customHeight="1" x14ac:dyDescent="0.15">
      <c r="A974" s="7">
        <v>28</v>
      </c>
      <c r="B974" s="8">
        <v>1900</v>
      </c>
      <c r="C974" s="9" t="s">
        <v>9</v>
      </c>
      <c r="D974" s="10">
        <v>71645</v>
      </c>
      <c r="E974" s="10">
        <v>3.6</v>
      </c>
      <c r="F974" s="10">
        <v>3.4</v>
      </c>
      <c r="G974" s="10">
        <v>4</v>
      </c>
    </row>
    <row r="975" spans="1:7" ht="20" customHeight="1" x14ac:dyDescent="0.15">
      <c r="A975" s="7">
        <v>30</v>
      </c>
      <c r="B975" s="8">
        <v>2071</v>
      </c>
      <c r="C975" s="9" t="s">
        <v>10</v>
      </c>
      <c r="D975" s="10">
        <v>83717</v>
      </c>
      <c r="E975" s="10">
        <v>3.9</v>
      </c>
      <c r="F975" s="10">
        <v>3.5</v>
      </c>
      <c r="G975" s="10">
        <v>4</v>
      </c>
    </row>
    <row r="976" spans="1:7" ht="20" customHeight="1" x14ac:dyDescent="0.15">
      <c r="A976" s="7">
        <v>33</v>
      </c>
      <c r="B976" s="8">
        <v>2213</v>
      </c>
      <c r="C976" s="9" t="s">
        <v>9</v>
      </c>
      <c r="D976" s="10">
        <v>63932</v>
      </c>
      <c r="E976" s="10">
        <v>4</v>
      </c>
      <c r="F976" s="10">
        <v>3.6</v>
      </c>
      <c r="G976" s="10">
        <v>5</v>
      </c>
    </row>
    <row r="977" spans="1:7" ht="20" customHeight="1" x14ac:dyDescent="0.15">
      <c r="A977" s="7">
        <v>29</v>
      </c>
      <c r="B977" s="8">
        <v>2137</v>
      </c>
      <c r="C977" s="9" t="s">
        <v>10</v>
      </c>
      <c r="D977" s="10">
        <v>80557</v>
      </c>
      <c r="E977" s="10">
        <v>4</v>
      </c>
      <c r="F977" s="10">
        <v>2.8</v>
      </c>
      <c r="G977" s="10">
        <v>7</v>
      </c>
    </row>
    <row r="978" spans="1:7" ht="20" customHeight="1" x14ac:dyDescent="0.15">
      <c r="A978" s="7">
        <v>30</v>
      </c>
      <c r="B978" s="8">
        <v>2035</v>
      </c>
      <c r="C978" s="9" t="s">
        <v>9</v>
      </c>
      <c r="D978" s="10">
        <v>83803</v>
      </c>
      <c r="E978" s="10">
        <v>4</v>
      </c>
      <c r="F978" s="10">
        <v>3.7</v>
      </c>
      <c r="G978" s="10">
        <v>4</v>
      </c>
    </row>
    <row r="979" spans="1:7" ht="20" customHeight="1" x14ac:dyDescent="0.15">
      <c r="A979" s="7">
        <v>28</v>
      </c>
      <c r="B979" s="8">
        <v>2068</v>
      </c>
      <c r="C979" s="9" t="s">
        <v>13</v>
      </c>
      <c r="D979" s="10">
        <v>67571</v>
      </c>
      <c r="E979" s="10">
        <v>3.8</v>
      </c>
      <c r="F979" s="10">
        <v>3.4</v>
      </c>
      <c r="G979" s="10">
        <v>6</v>
      </c>
    </row>
    <row r="980" spans="1:7" ht="20" customHeight="1" x14ac:dyDescent="0.15">
      <c r="A980" s="7">
        <v>29</v>
      </c>
      <c r="B980" s="8">
        <v>1938</v>
      </c>
      <c r="C980" s="9" t="s">
        <v>8</v>
      </c>
      <c r="D980" s="10">
        <v>56982</v>
      </c>
      <c r="E980" s="10">
        <v>3.8</v>
      </c>
      <c r="F980" s="10">
        <v>3.4</v>
      </c>
      <c r="G980" s="10">
        <v>5</v>
      </c>
    </row>
    <row r="981" spans="1:7" ht="20" customHeight="1" x14ac:dyDescent="0.15">
      <c r="A981" s="7">
        <v>25</v>
      </c>
      <c r="B981" s="8">
        <v>1786</v>
      </c>
      <c r="C981" s="9" t="s">
        <v>9</v>
      </c>
      <c r="D981" s="10">
        <v>60544</v>
      </c>
      <c r="E981" s="10">
        <v>3.2</v>
      </c>
      <c r="F981" s="10">
        <v>3.1</v>
      </c>
      <c r="G981" s="10">
        <v>7</v>
      </c>
    </row>
    <row r="982" spans="1:7" ht="20" customHeight="1" x14ac:dyDescent="0.15">
      <c r="A982" s="7">
        <v>29</v>
      </c>
      <c r="B982" s="8">
        <v>2006</v>
      </c>
      <c r="C982" s="9" t="s">
        <v>8</v>
      </c>
      <c r="D982" s="10">
        <v>38779</v>
      </c>
      <c r="E982" s="10">
        <v>3.8</v>
      </c>
      <c r="F982" s="10">
        <v>3.2</v>
      </c>
      <c r="G982" s="10">
        <v>5</v>
      </c>
    </row>
    <row r="983" spans="1:7" ht="20" customHeight="1" x14ac:dyDescent="0.15">
      <c r="A983" s="7">
        <v>30</v>
      </c>
      <c r="B983" s="8">
        <v>2042</v>
      </c>
      <c r="C983" s="9" t="s">
        <v>12</v>
      </c>
      <c r="D983" s="10">
        <v>35706</v>
      </c>
      <c r="E983" s="10">
        <v>3.9</v>
      </c>
      <c r="F983" s="10">
        <v>3.2</v>
      </c>
      <c r="G983" s="10">
        <v>5</v>
      </c>
    </row>
    <row r="984" spans="1:7" ht="20" customHeight="1" x14ac:dyDescent="0.15">
      <c r="A984" s="7">
        <v>30</v>
      </c>
      <c r="B984" s="8">
        <v>2126</v>
      </c>
      <c r="C984" s="9" t="s">
        <v>11</v>
      </c>
      <c r="D984" s="10">
        <v>112920</v>
      </c>
      <c r="E984" s="10">
        <v>4</v>
      </c>
      <c r="F984" s="10">
        <v>3.5</v>
      </c>
      <c r="G984" s="10">
        <v>5</v>
      </c>
    </row>
    <row r="985" spans="1:7" ht="20" customHeight="1" x14ac:dyDescent="0.15">
      <c r="A985" s="7">
        <v>30</v>
      </c>
      <c r="B985" s="8">
        <v>2207</v>
      </c>
      <c r="C985" s="9" t="s">
        <v>10</v>
      </c>
      <c r="D985" s="10">
        <v>77114</v>
      </c>
      <c r="E985" s="10">
        <v>4</v>
      </c>
      <c r="F985" s="10">
        <v>3.3</v>
      </c>
      <c r="G985" s="10">
        <v>5</v>
      </c>
    </row>
    <row r="986" spans="1:7" ht="20" customHeight="1" x14ac:dyDescent="0.15">
      <c r="A986" s="7">
        <v>26</v>
      </c>
      <c r="B986" s="8">
        <v>1846</v>
      </c>
      <c r="C986" s="9" t="s">
        <v>12</v>
      </c>
      <c r="D986" s="10">
        <v>77271</v>
      </c>
      <c r="E986" s="10">
        <v>3.4</v>
      </c>
      <c r="F986" s="10">
        <v>3.4</v>
      </c>
      <c r="G986" s="10">
        <v>8</v>
      </c>
    </row>
    <row r="987" spans="1:7" ht="20" customHeight="1" x14ac:dyDescent="0.15">
      <c r="A987" s="7">
        <v>31</v>
      </c>
      <c r="B987" s="8">
        <v>2163</v>
      </c>
      <c r="C987" s="9" t="s">
        <v>12</v>
      </c>
      <c r="D987" s="10">
        <v>76445</v>
      </c>
      <c r="E987" s="10">
        <v>4</v>
      </c>
      <c r="F987" s="10">
        <v>3.3</v>
      </c>
      <c r="G987" s="10">
        <v>5</v>
      </c>
    </row>
    <row r="988" spans="1:7" ht="20" customHeight="1" x14ac:dyDescent="0.15">
      <c r="A988" s="7">
        <v>28</v>
      </c>
      <c r="B988" s="8">
        <v>1924</v>
      </c>
      <c r="C988" s="9" t="s">
        <v>13</v>
      </c>
      <c r="D988" s="10">
        <v>44724</v>
      </c>
      <c r="E988" s="10">
        <v>3.6</v>
      </c>
      <c r="F988" s="10">
        <v>2.9</v>
      </c>
      <c r="G988" s="10">
        <v>6</v>
      </c>
    </row>
    <row r="989" spans="1:7" ht="20" customHeight="1" x14ac:dyDescent="0.15">
      <c r="A989" s="7">
        <v>29</v>
      </c>
      <c r="B989" s="8">
        <v>1985</v>
      </c>
      <c r="C989" s="9" t="s">
        <v>10</v>
      </c>
      <c r="D989" s="10">
        <v>65944</v>
      </c>
      <c r="E989" s="10">
        <v>3.8</v>
      </c>
      <c r="F989" s="10">
        <v>3.3</v>
      </c>
      <c r="G989" s="10">
        <v>4</v>
      </c>
    </row>
    <row r="990" spans="1:7" ht="20" customHeight="1" x14ac:dyDescent="0.15">
      <c r="A990" s="7">
        <v>33</v>
      </c>
      <c r="B990" s="8">
        <v>2149</v>
      </c>
      <c r="C990" s="9" t="s">
        <v>8</v>
      </c>
      <c r="D990" s="10">
        <v>53977</v>
      </c>
      <c r="E990" s="10">
        <v>4</v>
      </c>
      <c r="F990" s="10">
        <v>3.6</v>
      </c>
      <c r="G990" s="10">
        <v>5</v>
      </c>
    </row>
    <row r="991" spans="1:7" ht="20" customHeight="1" x14ac:dyDescent="0.15">
      <c r="A991" s="7">
        <v>31</v>
      </c>
      <c r="B991" s="8">
        <v>2112</v>
      </c>
      <c r="C991" s="9" t="s">
        <v>10</v>
      </c>
      <c r="D991" s="10">
        <v>97815</v>
      </c>
      <c r="E991" s="10">
        <v>4</v>
      </c>
      <c r="F991" s="10">
        <v>3.4</v>
      </c>
      <c r="G991" s="10">
        <v>6</v>
      </c>
    </row>
    <row r="992" spans="1:7" ht="20" customHeight="1" x14ac:dyDescent="0.15">
      <c r="A992" s="7">
        <v>31</v>
      </c>
      <c r="B992" s="8">
        <v>2080</v>
      </c>
      <c r="C992" s="9" t="s">
        <v>12</v>
      </c>
      <c r="D992" s="10">
        <v>63996</v>
      </c>
      <c r="E992" s="10">
        <v>4</v>
      </c>
      <c r="F992" s="10">
        <v>3.6</v>
      </c>
      <c r="G992" s="10">
        <v>3</v>
      </c>
    </row>
    <row r="993" spans="1:7" ht="20" customHeight="1" x14ac:dyDescent="0.15">
      <c r="A993" s="7">
        <v>32</v>
      </c>
      <c r="B993" s="8">
        <v>2155</v>
      </c>
      <c r="C993" s="9" t="s">
        <v>9</v>
      </c>
      <c r="D993" s="10">
        <v>62304</v>
      </c>
      <c r="E993" s="10">
        <v>4</v>
      </c>
      <c r="F993" s="10">
        <v>3.4</v>
      </c>
      <c r="G993" s="10">
        <v>5</v>
      </c>
    </row>
    <row r="994" spans="1:7" ht="20" customHeight="1" x14ac:dyDescent="0.15">
      <c r="A994" s="7">
        <v>26</v>
      </c>
      <c r="B994" s="8">
        <v>1837</v>
      </c>
      <c r="C994" s="9" t="s">
        <v>8</v>
      </c>
      <c r="D994" s="10">
        <v>71226</v>
      </c>
      <c r="E994" s="10">
        <v>3.4</v>
      </c>
      <c r="F994" s="10">
        <v>3.2</v>
      </c>
      <c r="G994" s="10">
        <v>5</v>
      </c>
    </row>
    <row r="995" spans="1:7" ht="20" customHeight="1" x14ac:dyDescent="0.15">
      <c r="A995" s="7">
        <v>28</v>
      </c>
      <c r="B995" s="8">
        <v>2002</v>
      </c>
      <c r="C995" s="9" t="s">
        <v>10</v>
      </c>
      <c r="D995" s="10">
        <v>79155</v>
      </c>
      <c r="E995" s="10">
        <v>3.8</v>
      </c>
      <c r="F995" s="10">
        <v>3.1</v>
      </c>
      <c r="G995" s="10">
        <v>7</v>
      </c>
    </row>
    <row r="996" spans="1:7" ht="20" customHeight="1" x14ac:dyDescent="0.15">
      <c r="A996" s="7">
        <v>34</v>
      </c>
      <c r="B996" s="8">
        <v>2242</v>
      </c>
      <c r="C996" s="9" t="s">
        <v>8</v>
      </c>
      <c r="D996" s="10">
        <v>89887</v>
      </c>
      <c r="E996" s="10">
        <v>4</v>
      </c>
      <c r="F996" s="10">
        <v>3.8</v>
      </c>
      <c r="G996" s="10">
        <v>4</v>
      </c>
    </row>
    <row r="997" spans="1:7" ht="20" customHeight="1" x14ac:dyDescent="0.15">
      <c r="A997" s="7">
        <v>33</v>
      </c>
      <c r="B997" s="8">
        <v>2171</v>
      </c>
      <c r="C997" s="9" t="s">
        <v>9</v>
      </c>
      <c r="D997" s="10">
        <v>59147</v>
      </c>
      <c r="E997" s="10">
        <v>4</v>
      </c>
      <c r="F997" s="10">
        <v>3.4</v>
      </c>
      <c r="G997" s="10">
        <v>5</v>
      </c>
    </row>
    <row r="998" spans="1:7" ht="20" customHeight="1" x14ac:dyDescent="0.15">
      <c r="A998" s="7">
        <v>32</v>
      </c>
      <c r="B998" s="8">
        <v>2234</v>
      </c>
      <c r="C998" s="9" t="s">
        <v>12</v>
      </c>
      <c r="D998" s="10">
        <v>30658</v>
      </c>
      <c r="E998" s="10">
        <v>4</v>
      </c>
      <c r="F998" s="10">
        <v>3</v>
      </c>
      <c r="G998" s="10">
        <v>10</v>
      </c>
    </row>
    <row r="999" spans="1:7" ht="20" customHeight="1" x14ac:dyDescent="0.15">
      <c r="A999" s="7">
        <v>27</v>
      </c>
      <c r="B999" s="8">
        <v>1930</v>
      </c>
      <c r="C999" s="9" t="s">
        <v>12</v>
      </c>
      <c r="D999" s="10">
        <v>59443</v>
      </c>
      <c r="E999" s="10">
        <v>3.6</v>
      </c>
      <c r="F999" s="10">
        <v>3.2</v>
      </c>
      <c r="G999" s="10">
        <v>4</v>
      </c>
    </row>
    <row r="1000" spans="1:7" ht="20" customHeight="1" x14ac:dyDescent="0.15">
      <c r="A1000" s="7">
        <v>32</v>
      </c>
      <c r="B1000" s="8">
        <v>2117</v>
      </c>
      <c r="C1000" s="9" t="s">
        <v>9</v>
      </c>
      <c r="D1000" s="10">
        <v>94415</v>
      </c>
      <c r="E1000" s="10">
        <v>4</v>
      </c>
      <c r="F1000" s="10">
        <v>3.8</v>
      </c>
      <c r="G1000" s="10">
        <v>4</v>
      </c>
    </row>
    <row r="1001" spans="1:7" ht="20" customHeight="1" x14ac:dyDescent="0.15">
      <c r="A1001" s="7">
        <v>32</v>
      </c>
      <c r="B1001" s="8">
        <v>2034</v>
      </c>
      <c r="C1001" s="9" t="s">
        <v>13</v>
      </c>
      <c r="D1001" s="10">
        <v>31713</v>
      </c>
      <c r="E1001" s="10">
        <v>3.9</v>
      </c>
      <c r="F1001" s="10">
        <v>3.2</v>
      </c>
      <c r="G1001" s="10">
        <v>8</v>
      </c>
    </row>
    <row r="1002" spans="1:7" ht="20" customHeight="1" x14ac:dyDescent="0.15">
      <c r="A1002" s="7">
        <v>34</v>
      </c>
      <c r="B1002" s="8">
        <v>2268</v>
      </c>
      <c r="C1002" s="9" t="s">
        <v>10</v>
      </c>
      <c r="D1002" s="10">
        <v>93832</v>
      </c>
      <c r="E1002" s="10">
        <v>4</v>
      </c>
      <c r="F1002" s="10">
        <v>3.8</v>
      </c>
      <c r="G1002" s="10">
        <v>6</v>
      </c>
    </row>
  </sheetData>
  <mergeCells count="1">
    <mergeCell ref="A1:G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014F9-8CA7-D24F-8174-61B365EAE8F5}">
  <sheetPr>
    <pageSetUpPr fitToPage="1"/>
  </sheetPr>
  <dimension ref="A1:H1001"/>
  <sheetViews>
    <sheetView showGridLines="0" topLeftCell="A2" workbookViewId="0">
      <selection activeCell="B31" sqref="A2:H1001"/>
    </sheetView>
  </sheetViews>
  <sheetFormatPr baseColWidth="10" defaultColWidth="8.33203125" defaultRowHeight="20" customHeight="1" x14ac:dyDescent="0.15"/>
  <cols>
    <col min="1" max="1" width="21.1640625" style="1" bestFit="1" customWidth="1"/>
    <col min="2" max="2" width="16.1640625" style="1" bestFit="1" customWidth="1"/>
    <col min="3" max="3" width="25.83203125" style="1" bestFit="1" customWidth="1"/>
    <col min="4" max="4" width="17.83203125" style="17" customWidth="1"/>
    <col min="5" max="5" width="16.5" style="1" bestFit="1" customWidth="1"/>
    <col min="6" max="6" width="13.1640625" style="1" bestFit="1" customWidth="1"/>
    <col min="7" max="7" width="18" style="1" bestFit="1" customWidth="1"/>
    <col min="8" max="8" width="22.1640625" style="12" bestFit="1" customWidth="1"/>
    <col min="9" max="10" width="8.33203125" style="1"/>
    <col min="11" max="11" width="55.6640625" style="1" bestFit="1" customWidth="1"/>
    <col min="12" max="12" width="11.5" style="1" bestFit="1" customWidth="1"/>
    <col min="13" max="15" width="8.33203125" style="1"/>
    <col min="16" max="16" width="7.5" style="1" bestFit="1" customWidth="1"/>
    <col min="17" max="16384" width="8.33203125" style="1"/>
  </cols>
  <sheetData>
    <row r="1" spans="1:8" ht="27.75" customHeight="1" x14ac:dyDescent="0.15">
      <c r="A1" s="36" t="s">
        <v>1</v>
      </c>
      <c r="B1" s="37" t="s">
        <v>2</v>
      </c>
      <c r="C1" s="37" t="s">
        <v>3</v>
      </c>
      <c r="D1" s="38" t="s">
        <v>4</v>
      </c>
      <c r="E1" s="37" t="s">
        <v>5</v>
      </c>
      <c r="F1" s="37" t="s">
        <v>6</v>
      </c>
      <c r="G1" s="39" t="s">
        <v>7</v>
      </c>
      <c r="H1" s="47" t="s">
        <v>38</v>
      </c>
    </row>
    <row r="2" spans="1:8" ht="20.25" customHeight="1" x14ac:dyDescent="0.15">
      <c r="A2" s="32">
        <v>22</v>
      </c>
      <c r="B2" s="4">
        <v>1625</v>
      </c>
      <c r="C2" s="5" t="s">
        <v>8</v>
      </c>
      <c r="D2" s="15">
        <v>40999</v>
      </c>
      <c r="E2" s="6">
        <v>3</v>
      </c>
      <c r="F2" s="6">
        <v>3.1</v>
      </c>
      <c r="G2" s="34">
        <v>7</v>
      </c>
      <c r="H2" s="12" t="str">
        <f>IF(Table1[[#This Row],[years to graduate]]&gt;4,"LATE","ON TIME")</f>
        <v>LATE</v>
      </c>
    </row>
    <row r="3" spans="1:8" ht="20.25" customHeight="1" x14ac:dyDescent="0.15">
      <c r="A3" s="33">
        <v>32</v>
      </c>
      <c r="B3" s="8">
        <v>2155</v>
      </c>
      <c r="C3" s="9" t="s">
        <v>8</v>
      </c>
      <c r="D3" s="16">
        <v>18906</v>
      </c>
      <c r="E3" s="10">
        <v>4</v>
      </c>
      <c r="F3" s="10">
        <v>3.5</v>
      </c>
      <c r="G3" s="35">
        <v>8</v>
      </c>
      <c r="H3" s="12" t="str">
        <f>IF(Table1[[#This Row],[years to graduate]]&gt;4,"LATE","ON TIME")</f>
        <v>LATE</v>
      </c>
    </row>
    <row r="4" spans="1:8" ht="20" customHeight="1" x14ac:dyDescent="0.15">
      <c r="A4" s="33">
        <v>31</v>
      </c>
      <c r="B4" s="8">
        <v>2158</v>
      </c>
      <c r="C4" s="9" t="s">
        <v>13</v>
      </c>
      <c r="D4" s="16">
        <v>22191</v>
      </c>
      <c r="E4" s="10">
        <v>4</v>
      </c>
      <c r="F4" s="10">
        <v>3.4</v>
      </c>
      <c r="G4" s="35">
        <v>6</v>
      </c>
      <c r="H4" s="12" t="str">
        <f>IF(Table1[[#This Row],[years to graduate]]&gt;4,"LATE","ON TIME")</f>
        <v>LATE</v>
      </c>
    </row>
    <row r="5" spans="1:8" ht="20" customHeight="1" x14ac:dyDescent="0.15">
      <c r="A5" s="33">
        <v>32</v>
      </c>
      <c r="B5" s="8">
        <v>2234</v>
      </c>
      <c r="C5" s="9" t="s">
        <v>12</v>
      </c>
      <c r="D5" s="16">
        <v>30658</v>
      </c>
      <c r="E5" s="10">
        <v>4</v>
      </c>
      <c r="F5" s="10">
        <v>3</v>
      </c>
      <c r="G5" s="35">
        <v>10</v>
      </c>
      <c r="H5" s="12" t="str">
        <f>IF(Table1[[#This Row],[years to graduate]]&gt;4,"LATE","ON TIME")</f>
        <v>LATE</v>
      </c>
    </row>
    <row r="6" spans="1:8" ht="20" customHeight="1" x14ac:dyDescent="0.15">
      <c r="A6" s="33">
        <v>34</v>
      </c>
      <c r="B6" s="8">
        <v>2192</v>
      </c>
      <c r="C6" s="9" t="s">
        <v>12</v>
      </c>
      <c r="D6" s="16">
        <v>30934</v>
      </c>
      <c r="E6" s="10">
        <v>4</v>
      </c>
      <c r="F6" s="10">
        <v>3.5</v>
      </c>
      <c r="G6" s="35">
        <v>6</v>
      </c>
      <c r="H6" s="12" t="str">
        <f>IF(Table1[[#This Row],[years to graduate]]&gt;4,"LATE","ON TIME")</f>
        <v>LATE</v>
      </c>
    </row>
    <row r="7" spans="1:8" ht="20" customHeight="1" x14ac:dyDescent="0.15">
      <c r="A7" s="33">
        <v>29</v>
      </c>
      <c r="B7" s="8">
        <v>2142</v>
      </c>
      <c r="C7" s="9" t="s">
        <v>11</v>
      </c>
      <c r="D7" s="16">
        <v>54409</v>
      </c>
      <c r="E7" s="10">
        <v>3.9</v>
      </c>
      <c r="F7" s="10">
        <v>3.6</v>
      </c>
      <c r="G7" s="35">
        <v>3</v>
      </c>
      <c r="H7" s="12" t="str">
        <f>IF(Table1[[#This Row],[years to graduate]]&gt;4,"LATE","ON TIME")</f>
        <v>ON TIME</v>
      </c>
    </row>
    <row r="8" spans="1:8" ht="20" customHeight="1" x14ac:dyDescent="0.15">
      <c r="A8" s="33">
        <v>33</v>
      </c>
      <c r="B8" s="8">
        <v>2076</v>
      </c>
      <c r="C8" s="9" t="s">
        <v>13</v>
      </c>
      <c r="D8" s="16">
        <v>31912</v>
      </c>
      <c r="E8" s="10">
        <v>4</v>
      </c>
      <c r="F8" s="10">
        <v>3.3</v>
      </c>
      <c r="G8" s="35">
        <v>5</v>
      </c>
      <c r="H8" s="12" t="str">
        <f>IF(Table1[[#This Row],[years to graduate]]&gt;4,"LATE","ON TIME")</f>
        <v>LATE</v>
      </c>
    </row>
    <row r="9" spans="1:8" ht="20" customHeight="1" x14ac:dyDescent="0.15">
      <c r="A9" s="33">
        <v>30</v>
      </c>
      <c r="B9" s="8">
        <v>1976</v>
      </c>
      <c r="C9" s="9" t="s">
        <v>12</v>
      </c>
      <c r="D9" s="16">
        <v>67379</v>
      </c>
      <c r="E9" s="10">
        <v>3.7</v>
      </c>
      <c r="F9" s="10">
        <v>3.4</v>
      </c>
      <c r="G9" s="35">
        <v>5</v>
      </c>
      <c r="H9" s="12" t="str">
        <f>IF(Table1[[#This Row],[years to graduate]]&gt;4,"LATE","ON TIME")</f>
        <v>LATE</v>
      </c>
    </row>
    <row r="10" spans="1:8" ht="20" customHeight="1" x14ac:dyDescent="0.15">
      <c r="A10" s="33">
        <v>27</v>
      </c>
      <c r="B10" s="8">
        <v>2072</v>
      </c>
      <c r="C10" s="9" t="s">
        <v>10</v>
      </c>
      <c r="D10" s="16">
        <v>102424</v>
      </c>
      <c r="E10" s="10">
        <v>3.9</v>
      </c>
      <c r="F10" s="10">
        <v>3.9</v>
      </c>
      <c r="G10" s="35">
        <v>4</v>
      </c>
      <c r="H10" s="12" t="str">
        <f>IF(Table1[[#This Row],[years to graduate]]&gt;4,"LATE","ON TIME")</f>
        <v>ON TIME</v>
      </c>
    </row>
    <row r="11" spans="1:8" ht="20" customHeight="1" x14ac:dyDescent="0.15">
      <c r="A11" s="33">
        <v>34</v>
      </c>
      <c r="B11" s="8">
        <v>2142</v>
      </c>
      <c r="C11" s="9" t="s">
        <v>13</v>
      </c>
      <c r="D11" s="16">
        <v>32371</v>
      </c>
      <c r="E11" s="10">
        <v>4</v>
      </c>
      <c r="F11" s="10">
        <v>3.5</v>
      </c>
      <c r="G11" s="35">
        <v>5</v>
      </c>
      <c r="H11" s="12" t="str">
        <f>IF(Table1[[#This Row],[years to graduate]]&gt;4,"LATE","ON TIME")</f>
        <v>LATE</v>
      </c>
    </row>
    <row r="12" spans="1:8" ht="20" customHeight="1" x14ac:dyDescent="0.15">
      <c r="A12" s="33">
        <v>28</v>
      </c>
      <c r="B12" s="8">
        <v>1956</v>
      </c>
      <c r="C12" s="9" t="s">
        <v>9</v>
      </c>
      <c r="D12" s="16">
        <v>66110</v>
      </c>
      <c r="E12" s="10">
        <v>3.6</v>
      </c>
      <c r="F12" s="10">
        <v>3.4</v>
      </c>
      <c r="G12" s="35">
        <v>5</v>
      </c>
      <c r="H12" s="12" t="str">
        <f>IF(Table1[[#This Row],[years to graduate]]&gt;4,"LATE","ON TIME")</f>
        <v>LATE</v>
      </c>
    </row>
    <row r="13" spans="1:8" ht="20" customHeight="1" x14ac:dyDescent="0.15">
      <c r="A13" s="33">
        <v>28</v>
      </c>
      <c r="B13" s="8">
        <v>2006</v>
      </c>
      <c r="C13" s="9" t="s">
        <v>13</v>
      </c>
      <c r="D13" s="16">
        <v>56590</v>
      </c>
      <c r="E13" s="10">
        <v>3.7</v>
      </c>
      <c r="F13" s="10">
        <v>3.1</v>
      </c>
      <c r="G13" s="35">
        <v>5</v>
      </c>
      <c r="H13" s="12" t="str">
        <f>IF(Table1[[#This Row],[years to graduate]]&gt;4,"LATE","ON TIME")</f>
        <v>LATE</v>
      </c>
    </row>
    <row r="14" spans="1:8" ht="20" customHeight="1" x14ac:dyDescent="0.15">
      <c r="A14" s="33">
        <v>25</v>
      </c>
      <c r="B14" s="8">
        <v>1868</v>
      </c>
      <c r="C14" s="9" t="s">
        <v>10</v>
      </c>
      <c r="D14" s="16">
        <v>87574</v>
      </c>
      <c r="E14" s="10">
        <v>3.4</v>
      </c>
      <c r="F14" s="10">
        <v>3.1</v>
      </c>
      <c r="G14" s="35">
        <v>5</v>
      </c>
      <c r="H14" s="12" t="str">
        <f>IF(Table1[[#This Row],[years to graduate]]&gt;4,"LATE","ON TIME")</f>
        <v>LATE</v>
      </c>
    </row>
    <row r="15" spans="1:8" ht="20" customHeight="1" x14ac:dyDescent="0.15">
      <c r="A15" s="33">
        <v>27</v>
      </c>
      <c r="B15" s="8">
        <v>1955</v>
      </c>
      <c r="C15" s="9" t="s">
        <v>12</v>
      </c>
      <c r="D15" s="16">
        <v>75111</v>
      </c>
      <c r="E15" s="10">
        <v>3.4</v>
      </c>
      <c r="F15" s="10">
        <v>3.3</v>
      </c>
      <c r="G15" s="35">
        <v>6</v>
      </c>
      <c r="H15" s="12" t="str">
        <f>IF(Table1[[#This Row],[years to graduate]]&gt;4,"LATE","ON TIME")</f>
        <v>LATE</v>
      </c>
    </row>
    <row r="16" spans="1:8" ht="20" customHeight="1" x14ac:dyDescent="0.15">
      <c r="A16" s="33">
        <v>27</v>
      </c>
      <c r="B16" s="8">
        <v>1873</v>
      </c>
      <c r="C16" s="9" t="s">
        <v>10</v>
      </c>
      <c r="D16" s="16">
        <v>93342</v>
      </c>
      <c r="E16" s="10">
        <v>3.5</v>
      </c>
      <c r="F16" s="10">
        <v>3.7</v>
      </c>
      <c r="G16" s="35">
        <v>3</v>
      </c>
      <c r="H16" s="12" t="str">
        <f>IF(Table1[[#This Row],[years to graduate]]&gt;4,"LATE","ON TIME")</f>
        <v>ON TIME</v>
      </c>
    </row>
    <row r="17" spans="1:8" ht="20" customHeight="1" x14ac:dyDescent="0.15">
      <c r="A17" s="33">
        <v>34</v>
      </c>
      <c r="B17" s="8">
        <v>2028</v>
      </c>
      <c r="C17" s="9" t="s">
        <v>8</v>
      </c>
      <c r="D17" s="16">
        <v>34307</v>
      </c>
      <c r="E17" s="10">
        <v>4</v>
      </c>
      <c r="F17" s="10">
        <v>3.4</v>
      </c>
      <c r="G17" s="35">
        <v>5</v>
      </c>
      <c r="H17" s="12" t="str">
        <f>IF(Table1[[#This Row],[years to graduate]]&gt;4,"LATE","ON TIME")</f>
        <v>LATE</v>
      </c>
    </row>
    <row r="18" spans="1:8" ht="20" customHeight="1" x14ac:dyDescent="0.15">
      <c r="A18" s="33">
        <v>25</v>
      </c>
      <c r="B18" s="8">
        <v>1779</v>
      </c>
      <c r="C18" s="9" t="s">
        <v>9</v>
      </c>
      <c r="D18" s="16">
        <v>77493</v>
      </c>
      <c r="E18" s="10">
        <v>3.3</v>
      </c>
      <c r="F18" s="10">
        <v>3.3</v>
      </c>
      <c r="G18" s="35">
        <v>7</v>
      </c>
      <c r="H18" s="12" t="str">
        <f>IF(Table1[[#This Row],[years to graduate]]&gt;4,"LATE","ON TIME")</f>
        <v>LATE</v>
      </c>
    </row>
    <row r="19" spans="1:8" ht="20" customHeight="1" x14ac:dyDescent="0.15">
      <c r="A19" s="33">
        <v>32</v>
      </c>
      <c r="B19" s="8">
        <v>2160</v>
      </c>
      <c r="C19" s="9" t="s">
        <v>8</v>
      </c>
      <c r="D19" s="16">
        <v>38335</v>
      </c>
      <c r="E19" s="10">
        <v>4</v>
      </c>
      <c r="F19" s="10">
        <v>3.8</v>
      </c>
      <c r="G19" s="35">
        <v>4</v>
      </c>
      <c r="H19" s="12" t="str">
        <f>IF(Table1[[#This Row],[years to graduate]]&gt;4,"LATE","ON TIME")</f>
        <v>ON TIME</v>
      </c>
    </row>
    <row r="20" spans="1:8" ht="20" customHeight="1" x14ac:dyDescent="0.15">
      <c r="A20" s="33">
        <v>27</v>
      </c>
      <c r="B20" s="8">
        <v>1996</v>
      </c>
      <c r="C20" s="9" t="s">
        <v>8</v>
      </c>
      <c r="D20" s="16">
        <v>45824</v>
      </c>
      <c r="E20" s="10">
        <v>3.6</v>
      </c>
      <c r="F20" s="10">
        <v>3.1</v>
      </c>
      <c r="G20" s="35">
        <v>6</v>
      </c>
      <c r="H20" s="12" t="str">
        <f>IF(Table1[[#This Row],[years to graduate]]&gt;4,"LATE","ON TIME")</f>
        <v>LATE</v>
      </c>
    </row>
    <row r="21" spans="1:8" ht="20" customHeight="1" x14ac:dyDescent="0.15">
      <c r="A21" s="33">
        <v>31</v>
      </c>
      <c r="B21" s="8">
        <v>2085</v>
      </c>
      <c r="C21" s="9" t="s">
        <v>10</v>
      </c>
      <c r="D21" s="16">
        <v>38866</v>
      </c>
      <c r="E21" s="10">
        <v>4</v>
      </c>
      <c r="F21" s="10">
        <v>3.3</v>
      </c>
      <c r="G21" s="35">
        <v>5</v>
      </c>
      <c r="H21" s="12" t="str">
        <f>IF(Table1[[#This Row],[years to graduate]]&gt;4,"LATE","ON TIME")</f>
        <v>LATE</v>
      </c>
    </row>
    <row r="22" spans="1:8" ht="20" customHeight="1" x14ac:dyDescent="0.15">
      <c r="A22" s="33">
        <v>31</v>
      </c>
      <c r="B22" s="8">
        <v>2150</v>
      </c>
      <c r="C22" s="9" t="s">
        <v>8</v>
      </c>
      <c r="D22" s="16">
        <v>40013</v>
      </c>
      <c r="E22" s="10">
        <v>4</v>
      </c>
      <c r="F22" s="10">
        <v>3.4</v>
      </c>
      <c r="G22" s="35">
        <v>6</v>
      </c>
      <c r="H22" s="12" t="str">
        <f>IF(Table1[[#This Row],[years to graduate]]&gt;4,"LATE","ON TIME")</f>
        <v>LATE</v>
      </c>
    </row>
    <row r="23" spans="1:8" ht="20" customHeight="1" x14ac:dyDescent="0.15">
      <c r="A23" s="33">
        <v>24</v>
      </c>
      <c r="B23" s="8">
        <v>1824</v>
      </c>
      <c r="C23" s="9" t="s">
        <v>9</v>
      </c>
      <c r="D23" s="16">
        <v>72319</v>
      </c>
      <c r="E23" s="10">
        <v>3.3</v>
      </c>
      <c r="F23" s="10">
        <v>3.2</v>
      </c>
      <c r="G23" s="35">
        <v>6</v>
      </c>
      <c r="H23" s="12" t="str">
        <f>IF(Table1[[#This Row],[years to graduate]]&gt;4,"LATE","ON TIME")</f>
        <v>LATE</v>
      </c>
    </row>
    <row r="24" spans="1:8" ht="20" customHeight="1" x14ac:dyDescent="0.15">
      <c r="A24" s="33">
        <v>26</v>
      </c>
      <c r="B24" s="8">
        <v>1810</v>
      </c>
      <c r="C24" s="9" t="s">
        <v>12</v>
      </c>
      <c r="D24" s="16">
        <v>81527</v>
      </c>
      <c r="E24" s="10">
        <v>3.4</v>
      </c>
      <c r="F24" s="10">
        <v>3.2</v>
      </c>
      <c r="G24" s="35">
        <v>5</v>
      </c>
      <c r="H24" s="12" t="str">
        <f>IF(Table1[[#This Row],[years to graduate]]&gt;4,"LATE","ON TIME")</f>
        <v>LATE</v>
      </c>
    </row>
    <row r="25" spans="1:8" ht="20" customHeight="1" x14ac:dyDescent="0.15">
      <c r="A25" s="33">
        <v>26</v>
      </c>
      <c r="B25" s="8">
        <v>1914</v>
      </c>
      <c r="C25" s="9" t="s">
        <v>12</v>
      </c>
      <c r="D25" s="16">
        <v>64410</v>
      </c>
      <c r="E25" s="10">
        <v>3.6</v>
      </c>
      <c r="F25" s="10">
        <v>3.5</v>
      </c>
      <c r="G25" s="35">
        <v>3</v>
      </c>
      <c r="H25" s="12" t="str">
        <f>IF(Table1[[#This Row],[years to graduate]]&gt;4,"LATE","ON TIME")</f>
        <v>ON TIME</v>
      </c>
    </row>
    <row r="26" spans="1:8" ht="20" customHeight="1" x14ac:dyDescent="0.15">
      <c r="A26" s="33">
        <v>25</v>
      </c>
      <c r="B26" s="8">
        <v>1866</v>
      </c>
      <c r="C26" s="9" t="s">
        <v>12</v>
      </c>
      <c r="D26" s="16">
        <v>63514</v>
      </c>
      <c r="E26" s="10">
        <v>3.3</v>
      </c>
      <c r="F26" s="10">
        <v>3.4</v>
      </c>
      <c r="G26" s="35">
        <v>7</v>
      </c>
      <c r="H26" s="12" t="str">
        <f>IF(Table1[[#This Row],[years to graduate]]&gt;4,"LATE","ON TIME")</f>
        <v>LATE</v>
      </c>
    </row>
    <row r="27" spans="1:8" ht="20" customHeight="1" x14ac:dyDescent="0.15">
      <c r="A27" s="33">
        <v>28</v>
      </c>
      <c r="B27" s="8">
        <v>1928</v>
      </c>
      <c r="C27" s="9" t="s">
        <v>8</v>
      </c>
      <c r="D27" s="16">
        <v>54938</v>
      </c>
      <c r="E27" s="10">
        <v>3.6</v>
      </c>
      <c r="F27" s="10">
        <v>3.3</v>
      </c>
      <c r="G27" s="35">
        <v>4</v>
      </c>
      <c r="H27" s="12" t="str">
        <f>IF(Table1[[#This Row],[years to graduate]]&gt;4,"LATE","ON TIME")</f>
        <v>ON TIME</v>
      </c>
    </row>
    <row r="28" spans="1:8" ht="20" customHeight="1" x14ac:dyDescent="0.15">
      <c r="A28" s="33">
        <v>25</v>
      </c>
      <c r="B28" s="8">
        <v>1842</v>
      </c>
      <c r="C28" s="9" t="s">
        <v>8</v>
      </c>
      <c r="D28" s="16">
        <v>72810</v>
      </c>
      <c r="E28" s="10">
        <v>3.3</v>
      </c>
      <c r="F28" s="10">
        <v>3.3</v>
      </c>
      <c r="G28" s="35">
        <v>4</v>
      </c>
      <c r="H28" s="12" t="str">
        <f>IF(Table1[[#This Row],[years to graduate]]&gt;4,"LATE","ON TIME")</f>
        <v>ON TIME</v>
      </c>
    </row>
    <row r="29" spans="1:8" ht="20" customHeight="1" x14ac:dyDescent="0.15">
      <c r="A29" s="33">
        <v>26</v>
      </c>
      <c r="B29" s="8">
        <v>1846</v>
      </c>
      <c r="C29" s="9" t="s">
        <v>9</v>
      </c>
      <c r="D29" s="16">
        <v>77274</v>
      </c>
      <c r="E29" s="10">
        <v>3.5</v>
      </c>
      <c r="F29" s="10">
        <v>3.3</v>
      </c>
      <c r="G29" s="35">
        <v>4</v>
      </c>
      <c r="H29" s="12" t="str">
        <f>IF(Table1[[#This Row],[years to graduate]]&gt;4,"LATE","ON TIME")</f>
        <v>ON TIME</v>
      </c>
    </row>
    <row r="30" spans="1:8" ht="20" customHeight="1" x14ac:dyDescent="0.15">
      <c r="A30" s="33">
        <v>24</v>
      </c>
      <c r="B30" s="8">
        <v>1800</v>
      </c>
      <c r="C30" s="9" t="s">
        <v>13</v>
      </c>
      <c r="D30" s="16">
        <v>62857</v>
      </c>
      <c r="E30" s="10">
        <v>3.3</v>
      </c>
      <c r="F30" s="10">
        <v>3.2</v>
      </c>
      <c r="G30" s="35">
        <v>4</v>
      </c>
      <c r="H30" s="12" t="str">
        <f>IF(Table1[[#This Row],[years to graduate]]&gt;4,"LATE","ON TIME")</f>
        <v>ON TIME</v>
      </c>
    </row>
    <row r="31" spans="1:8" ht="20" customHeight="1" x14ac:dyDescent="0.15">
      <c r="A31" s="33">
        <v>28</v>
      </c>
      <c r="B31" s="8">
        <v>1952</v>
      </c>
      <c r="C31" s="9" t="s">
        <v>10</v>
      </c>
      <c r="D31" s="16">
        <v>59674</v>
      </c>
      <c r="E31" s="10">
        <v>3.7</v>
      </c>
      <c r="F31" s="10">
        <v>3.1</v>
      </c>
      <c r="G31" s="35">
        <v>4</v>
      </c>
      <c r="H31" s="12" t="str">
        <f>IF(Table1[[#This Row],[years to graduate]]&gt;4,"LATE","ON TIME")</f>
        <v>ON TIME</v>
      </c>
    </row>
    <row r="32" spans="1:8" ht="20" customHeight="1" x14ac:dyDescent="0.15">
      <c r="A32" s="33">
        <v>30</v>
      </c>
      <c r="B32" s="8">
        <v>2129</v>
      </c>
      <c r="C32" s="9" t="s">
        <v>12</v>
      </c>
      <c r="D32" s="16">
        <v>40394</v>
      </c>
      <c r="E32" s="10">
        <v>4</v>
      </c>
      <c r="F32" s="10">
        <v>3.1</v>
      </c>
      <c r="G32" s="35">
        <v>6</v>
      </c>
      <c r="H32" s="12" t="str">
        <f>IF(Table1[[#This Row],[years to graduate]]&gt;4,"LATE","ON TIME")</f>
        <v>LATE</v>
      </c>
    </row>
    <row r="33" spans="1:8" ht="20" customHeight="1" x14ac:dyDescent="0.15">
      <c r="A33" s="33">
        <v>26</v>
      </c>
      <c r="B33" s="8">
        <v>1784</v>
      </c>
      <c r="C33" s="9" t="s">
        <v>12</v>
      </c>
      <c r="D33" s="16">
        <v>68573</v>
      </c>
      <c r="E33" s="10">
        <v>3.2</v>
      </c>
      <c r="F33" s="10">
        <v>3.3</v>
      </c>
      <c r="G33" s="35">
        <v>4</v>
      </c>
      <c r="H33" s="12" t="str">
        <f>IF(Table1[[#This Row],[years to graduate]]&gt;4,"LATE","ON TIME")</f>
        <v>ON TIME</v>
      </c>
    </row>
    <row r="34" spans="1:8" ht="20" customHeight="1" x14ac:dyDescent="0.15">
      <c r="A34" s="33">
        <v>29</v>
      </c>
      <c r="B34" s="8">
        <v>1913</v>
      </c>
      <c r="C34" s="9" t="s">
        <v>12</v>
      </c>
      <c r="D34" s="16">
        <v>75011</v>
      </c>
      <c r="E34" s="10">
        <v>3.6</v>
      </c>
      <c r="F34" s="10">
        <v>3.3</v>
      </c>
      <c r="G34" s="35">
        <v>4</v>
      </c>
      <c r="H34" s="12" t="str">
        <f>IF(Table1[[#This Row],[years to graduate]]&gt;4,"LATE","ON TIME")</f>
        <v>ON TIME</v>
      </c>
    </row>
    <row r="35" spans="1:8" ht="20" customHeight="1" x14ac:dyDescent="0.15">
      <c r="A35" s="33">
        <v>31</v>
      </c>
      <c r="B35" s="8">
        <v>2105</v>
      </c>
      <c r="C35" s="9" t="s">
        <v>13</v>
      </c>
      <c r="D35" s="16">
        <v>41372</v>
      </c>
      <c r="E35" s="10">
        <v>4</v>
      </c>
      <c r="F35" s="10">
        <v>3.3</v>
      </c>
      <c r="G35" s="35">
        <v>6</v>
      </c>
      <c r="H35" s="12" t="str">
        <f>IF(Table1[[#This Row],[years to graduate]]&gt;4,"LATE","ON TIME")</f>
        <v>LATE</v>
      </c>
    </row>
    <row r="36" spans="1:8" ht="20" customHeight="1" x14ac:dyDescent="0.15">
      <c r="A36" s="33">
        <v>31</v>
      </c>
      <c r="B36" s="8">
        <v>2028</v>
      </c>
      <c r="C36" s="9" t="s">
        <v>8</v>
      </c>
      <c r="D36" s="16">
        <v>55451</v>
      </c>
      <c r="E36" s="10">
        <v>3.9</v>
      </c>
      <c r="F36" s="10">
        <v>3.2</v>
      </c>
      <c r="G36" s="35">
        <v>5</v>
      </c>
      <c r="H36" s="12" t="str">
        <f>IF(Table1[[#This Row],[years to graduate]]&gt;4,"LATE","ON TIME")</f>
        <v>LATE</v>
      </c>
    </row>
    <row r="37" spans="1:8" ht="20" customHeight="1" x14ac:dyDescent="0.15">
      <c r="A37" s="33">
        <v>24</v>
      </c>
      <c r="B37" s="8">
        <v>1707</v>
      </c>
      <c r="C37" s="9" t="s">
        <v>12</v>
      </c>
      <c r="D37" s="16">
        <v>65352</v>
      </c>
      <c r="E37" s="10">
        <v>3.2</v>
      </c>
      <c r="F37" s="10">
        <v>2.9</v>
      </c>
      <c r="G37" s="35">
        <v>5</v>
      </c>
      <c r="H37" s="12" t="str">
        <f>IF(Table1[[#This Row],[years to graduate]]&gt;4,"LATE","ON TIME")</f>
        <v>LATE</v>
      </c>
    </row>
    <row r="38" spans="1:8" ht="20" customHeight="1" x14ac:dyDescent="0.15">
      <c r="A38" s="33">
        <v>27</v>
      </c>
      <c r="B38" s="8">
        <v>1951</v>
      </c>
      <c r="C38" s="9" t="s">
        <v>9</v>
      </c>
      <c r="D38" s="16">
        <v>51677</v>
      </c>
      <c r="E38" s="10">
        <v>3.8</v>
      </c>
      <c r="F38" s="10">
        <v>3.2</v>
      </c>
      <c r="G38" s="35">
        <v>4</v>
      </c>
      <c r="H38" s="12" t="str">
        <f>IF(Table1[[#This Row],[years to graduate]]&gt;4,"LATE","ON TIME")</f>
        <v>ON TIME</v>
      </c>
    </row>
    <row r="39" spans="1:8" ht="20" customHeight="1" x14ac:dyDescent="0.15">
      <c r="A39" s="33">
        <v>28</v>
      </c>
      <c r="B39" s="8">
        <v>2042</v>
      </c>
      <c r="C39" s="9" t="s">
        <v>12</v>
      </c>
      <c r="D39" s="16">
        <v>79886</v>
      </c>
      <c r="E39" s="10">
        <v>3.9</v>
      </c>
      <c r="F39" s="10">
        <v>3.3</v>
      </c>
      <c r="G39" s="35">
        <v>4</v>
      </c>
      <c r="H39" s="12" t="str">
        <f>IF(Table1[[#This Row],[years to graduate]]&gt;4,"LATE","ON TIME")</f>
        <v>ON TIME</v>
      </c>
    </row>
    <row r="40" spans="1:8" ht="20" customHeight="1" x14ac:dyDescent="0.15">
      <c r="A40" s="33">
        <v>28</v>
      </c>
      <c r="B40" s="8">
        <v>1898</v>
      </c>
      <c r="C40" s="9" t="s">
        <v>8</v>
      </c>
      <c r="D40" s="16">
        <v>54004</v>
      </c>
      <c r="E40" s="10">
        <v>3.5</v>
      </c>
      <c r="F40" s="10">
        <v>3.3</v>
      </c>
      <c r="G40" s="35">
        <v>4</v>
      </c>
      <c r="H40" s="12" t="str">
        <f>IF(Table1[[#This Row],[years to graduate]]&gt;4,"LATE","ON TIME")</f>
        <v>ON TIME</v>
      </c>
    </row>
    <row r="41" spans="1:8" ht="20" customHeight="1" x14ac:dyDescent="0.15">
      <c r="A41" s="33">
        <v>34</v>
      </c>
      <c r="B41" s="8">
        <v>2234</v>
      </c>
      <c r="C41" s="9" t="s">
        <v>8</v>
      </c>
      <c r="D41" s="16">
        <v>41676</v>
      </c>
      <c r="E41" s="10">
        <v>4</v>
      </c>
      <c r="F41" s="10">
        <v>3.4</v>
      </c>
      <c r="G41" s="35">
        <v>9</v>
      </c>
      <c r="H41" s="12" t="str">
        <f>IF(Table1[[#This Row],[years to graduate]]&gt;4,"LATE","ON TIME")</f>
        <v>LATE</v>
      </c>
    </row>
    <row r="42" spans="1:8" ht="20" customHeight="1" x14ac:dyDescent="0.15">
      <c r="A42" s="33">
        <v>32</v>
      </c>
      <c r="B42" s="8">
        <v>2171</v>
      </c>
      <c r="C42" s="9" t="s">
        <v>11</v>
      </c>
      <c r="D42" s="16">
        <v>58603</v>
      </c>
      <c r="E42" s="10">
        <v>4</v>
      </c>
      <c r="F42" s="10">
        <v>3.6</v>
      </c>
      <c r="G42" s="35">
        <v>4</v>
      </c>
      <c r="H42" s="12" t="str">
        <f>IF(Table1[[#This Row],[years to graduate]]&gt;4,"LATE","ON TIME")</f>
        <v>ON TIME</v>
      </c>
    </row>
    <row r="43" spans="1:8" ht="20" customHeight="1" x14ac:dyDescent="0.15">
      <c r="A43" s="33">
        <v>27</v>
      </c>
      <c r="B43" s="8">
        <v>1935</v>
      </c>
      <c r="C43" s="9" t="s">
        <v>12</v>
      </c>
      <c r="D43" s="16">
        <v>62701</v>
      </c>
      <c r="E43" s="10">
        <v>3.7</v>
      </c>
      <c r="F43" s="10">
        <v>3.4</v>
      </c>
      <c r="G43" s="35">
        <v>4</v>
      </c>
      <c r="H43" s="12" t="str">
        <f>IF(Table1[[#This Row],[years to graduate]]&gt;4,"LATE","ON TIME")</f>
        <v>ON TIME</v>
      </c>
    </row>
    <row r="44" spans="1:8" ht="20" customHeight="1" x14ac:dyDescent="0.15">
      <c r="A44" s="33">
        <v>24</v>
      </c>
      <c r="B44" s="8">
        <v>1849</v>
      </c>
      <c r="C44" s="9" t="s">
        <v>13</v>
      </c>
      <c r="D44" s="16">
        <v>57021</v>
      </c>
      <c r="E44" s="10">
        <v>3.3</v>
      </c>
      <c r="F44" s="10">
        <v>3.2</v>
      </c>
      <c r="G44" s="35">
        <v>5</v>
      </c>
      <c r="H44" s="12" t="str">
        <f>IF(Table1[[#This Row],[years to graduate]]&gt;4,"LATE","ON TIME")</f>
        <v>LATE</v>
      </c>
    </row>
    <row r="45" spans="1:8" ht="20" customHeight="1" x14ac:dyDescent="0.15">
      <c r="A45" s="33">
        <v>24</v>
      </c>
      <c r="B45" s="8">
        <v>1828</v>
      </c>
      <c r="C45" s="9" t="s">
        <v>9</v>
      </c>
      <c r="D45" s="16">
        <v>70581</v>
      </c>
      <c r="E45" s="10">
        <v>3.3</v>
      </c>
      <c r="F45" s="10">
        <v>3.1</v>
      </c>
      <c r="G45" s="35">
        <v>6</v>
      </c>
      <c r="H45" s="12" t="str">
        <f>IF(Table1[[#This Row],[years to graduate]]&gt;4,"LATE","ON TIME")</f>
        <v>LATE</v>
      </c>
    </row>
    <row r="46" spans="1:8" ht="20" customHeight="1" x14ac:dyDescent="0.15">
      <c r="A46" s="33">
        <v>32</v>
      </c>
      <c r="B46" s="8">
        <v>2098</v>
      </c>
      <c r="C46" s="9" t="s">
        <v>12</v>
      </c>
      <c r="D46" s="16">
        <v>42566</v>
      </c>
      <c r="E46" s="10">
        <v>4</v>
      </c>
      <c r="F46" s="10">
        <v>3.3</v>
      </c>
      <c r="G46" s="35">
        <v>8</v>
      </c>
      <c r="H46" s="12" t="str">
        <f>IF(Table1[[#This Row],[years to graduate]]&gt;4,"LATE","ON TIME")</f>
        <v>LATE</v>
      </c>
    </row>
    <row r="47" spans="1:8" ht="20" customHeight="1" x14ac:dyDescent="0.15">
      <c r="A47" s="33">
        <v>28</v>
      </c>
      <c r="B47" s="8">
        <v>1956</v>
      </c>
      <c r="C47" s="9" t="s">
        <v>9</v>
      </c>
      <c r="D47" s="16">
        <v>63320</v>
      </c>
      <c r="E47" s="10">
        <v>3.6</v>
      </c>
      <c r="F47" s="10">
        <v>3</v>
      </c>
      <c r="G47" s="35">
        <v>5</v>
      </c>
      <c r="H47" s="12" t="str">
        <f>IF(Table1[[#This Row],[years to graduate]]&gt;4,"LATE","ON TIME")</f>
        <v>LATE</v>
      </c>
    </row>
    <row r="48" spans="1:8" ht="20" customHeight="1" x14ac:dyDescent="0.15">
      <c r="A48" s="33">
        <v>31</v>
      </c>
      <c r="B48" s="8">
        <v>2111</v>
      </c>
      <c r="C48" s="9" t="s">
        <v>13</v>
      </c>
      <c r="D48" s="16">
        <v>42677</v>
      </c>
      <c r="E48" s="10">
        <v>4</v>
      </c>
      <c r="F48" s="10">
        <v>3.4</v>
      </c>
      <c r="G48" s="35">
        <v>6</v>
      </c>
      <c r="H48" s="12" t="str">
        <f>IF(Table1[[#This Row],[years to graduate]]&gt;4,"LATE","ON TIME")</f>
        <v>LATE</v>
      </c>
    </row>
    <row r="49" spans="1:8" ht="20" customHeight="1" x14ac:dyDescent="0.15">
      <c r="A49" s="33">
        <v>25</v>
      </c>
      <c r="B49" s="8">
        <v>1801</v>
      </c>
      <c r="C49" s="9" t="s">
        <v>12</v>
      </c>
      <c r="D49" s="16">
        <v>57119</v>
      </c>
      <c r="E49" s="10">
        <v>3.3</v>
      </c>
      <c r="F49" s="10">
        <v>3.5</v>
      </c>
      <c r="G49" s="35">
        <v>5</v>
      </c>
      <c r="H49" s="12" t="str">
        <f>IF(Table1[[#This Row],[years to graduate]]&gt;4,"LATE","ON TIME")</f>
        <v>LATE</v>
      </c>
    </row>
    <row r="50" spans="1:8" ht="20" customHeight="1" x14ac:dyDescent="0.15">
      <c r="A50" s="33">
        <v>24</v>
      </c>
      <c r="B50" s="8">
        <v>1760</v>
      </c>
      <c r="C50" s="9" t="s">
        <v>12</v>
      </c>
      <c r="D50" s="16">
        <v>78288</v>
      </c>
      <c r="E50" s="10">
        <v>3.2</v>
      </c>
      <c r="F50" s="10">
        <v>3.4</v>
      </c>
      <c r="G50" s="35">
        <v>3</v>
      </c>
      <c r="H50" s="12" t="str">
        <f>IF(Table1[[#This Row],[years to graduate]]&gt;4,"LATE","ON TIME")</f>
        <v>ON TIME</v>
      </c>
    </row>
    <row r="51" spans="1:8" ht="20" customHeight="1" x14ac:dyDescent="0.15">
      <c r="A51" s="33">
        <v>32</v>
      </c>
      <c r="B51" s="8">
        <v>2180</v>
      </c>
      <c r="C51" s="9" t="s">
        <v>12</v>
      </c>
      <c r="D51" s="16">
        <v>43207</v>
      </c>
      <c r="E51" s="10">
        <v>4</v>
      </c>
      <c r="F51" s="10">
        <v>3.4</v>
      </c>
      <c r="G51" s="35">
        <v>5</v>
      </c>
      <c r="H51" s="12" t="str">
        <f>IF(Table1[[#This Row],[years to graduate]]&gt;4,"LATE","ON TIME")</f>
        <v>LATE</v>
      </c>
    </row>
    <row r="52" spans="1:8" ht="20" customHeight="1" x14ac:dyDescent="0.15">
      <c r="A52" s="33">
        <v>30</v>
      </c>
      <c r="B52" s="8">
        <v>2032</v>
      </c>
      <c r="C52" s="9" t="s">
        <v>12</v>
      </c>
      <c r="D52" s="16">
        <v>43995</v>
      </c>
      <c r="E52" s="10">
        <v>4</v>
      </c>
      <c r="F52" s="10">
        <v>3.2</v>
      </c>
      <c r="G52" s="35">
        <v>6</v>
      </c>
      <c r="H52" s="12" t="str">
        <f>IF(Table1[[#This Row],[years to graduate]]&gt;4,"LATE","ON TIME")</f>
        <v>LATE</v>
      </c>
    </row>
    <row r="53" spans="1:8" ht="20" customHeight="1" x14ac:dyDescent="0.15">
      <c r="A53" s="33">
        <v>27</v>
      </c>
      <c r="B53" s="8">
        <v>1855</v>
      </c>
      <c r="C53" s="9" t="s">
        <v>9</v>
      </c>
      <c r="D53" s="16">
        <v>99168</v>
      </c>
      <c r="E53" s="10">
        <v>3.3</v>
      </c>
      <c r="F53" s="10">
        <v>3.1</v>
      </c>
      <c r="G53" s="35">
        <v>5</v>
      </c>
      <c r="H53" s="12" t="str">
        <f>IF(Table1[[#This Row],[years to graduate]]&gt;4,"LATE","ON TIME")</f>
        <v>LATE</v>
      </c>
    </row>
    <row r="54" spans="1:8" ht="20" customHeight="1" x14ac:dyDescent="0.15">
      <c r="A54" s="33">
        <v>26</v>
      </c>
      <c r="B54" s="8">
        <v>1966</v>
      </c>
      <c r="C54" s="9" t="s">
        <v>12</v>
      </c>
      <c r="D54" s="16">
        <v>89016</v>
      </c>
      <c r="E54" s="10">
        <v>3.6</v>
      </c>
      <c r="F54" s="10">
        <v>3.4</v>
      </c>
      <c r="G54" s="35">
        <v>7</v>
      </c>
      <c r="H54" s="12" t="str">
        <f>IF(Table1[[#This Row],[years to graduate]]&gt;4,"LATE","ON TIME")</f>
        <v>LATE</v>
      </c>
    </row>
    <row r="55" spans="1:8" ht="20" customHeight="1" x14ac:dyDescent="0.15">
      <c r="A55" s="33">
        <v>28</v>
      </c>
      <c r="B55" s="8">
        <v>2080</v>
      </c>
      <c r="C55" s="9" t="s">
        <v>10</v>
      </c>
      <c r="D55" s="16">
        <v>70882</v>
      </c>
      <c r="E55" s="10">
        <v>3.9</v>
      </c>
      <c r="F55" s="10">
        <v>3.3</v>
      </c>
      <c r="G55" s="35">
        <v>4</v>
      </c>
      <c r="H55" s="12" t="str">
        <f>IF(Table1[[#This Row],[years to graduate]]&gt;4,"LATE","ON TIME")</f>
        <v>ON TIME</v>
      </c>
    </row>
    <row r="56" spans="1:8" ht="20" customHeight="1" x14ac:dyDescent="0.15">
      <c r="A56" s="33">
        <v>31</v>
      </c>
      <c r="B56" s="8">
        <v>2059</v>
      </c>
      <c r="C56" s="9" t="s">
        <v>13</v>
      </c>
      <c r="D56" s="16">
        <v>44034</v>
      </c>
      <c r="E56" s="10">
        <v>4</v>
      </c>
      <c r="F56" s="10">
        <v>3.4</v>
      </c>
      <c r="G56" s="35">
        <v>5</v>
      </c>
      <c r="H56" s="12" t="str">
        <f>IF(Table1[[#This Row],[years to graduate]]&gt;4,"LATE","ON TIME")</f>
        <v>LATE</v>
      </c>
    </row>
    <row r="57" spans="1:8" ht="20" customHeight="1" x14ac:dyDescent="0.15">
      <c r="A57" s="33">
        <v>30</v>
      </c>
      <c r="B57" s="8">
        <v>2099</v>
      </c>
      <c r="C57" s="9" t="s">
        <v>13</v>
      </c>
      <c r="D57" s="16">
        <v>44058</v>
      </c>
      <c r="E57" s="10">
        <v>4</v>
      </c>
      <c r="F57" s="10">
        <v>3.2</v>
      </c>
      <c r="G57" s="35">
        <v>8</v>
      </c>
      <c r="H57" s="12" t="str">
        <f>IF(Table1[[#This Row],[years to graduate]]&gt;4,"LATE","ON TIME")</f>
        <v>LATE</v>
      </c>
    </row>
    <row r="58" spans="1:8" ht="20" customHeight="1" x14ac:dyDescent="0.15">
      <c r="A58" s="33">
        <v>22</v>
      </c>
      <c r="B58" s="8">
        <v>1717</v>
      </c>
      <c r="C58" s="9" t="s">
        <v>8</v>
      </c>
      <c r="D58" s="16">
        <v>30058</v>
      </c>
      <c r="E58" s="10">
        <v>3</v>
      </c>
      <c r="F58" s="10">
        <v>2.9</v>
      </c>
      <c r="G58" s="35">
        <v>9</v>
      </c>
      <c r="H58" s="12" t="str">
        <f>IF(Table1[[#This Row],[years to graduate]]&gt;4,"LATE","ON TIME")</f>
        <v>LATE</v>
      </c>
    </row>
    <row r="59" spans="1:8" ht="20" customHeight="1" x14ac:dyDescent="0.15">
      <c r="A59" s="33">
        <v>26</v>
      </c>
      <c r="B59" s="8">
        <v>1868</v>
      </c>
      <c r="C59" s="9" t="s">
        <v>13</v>
      </c>
      <c r="D59" s="16">
        <v>61856</v>
      </c>
      <c r="E59" s="10">
        <v>3.6</v>
      </c>
      <c r="F59" s="10">
        <v>3.2</v>
      </c>
      <c r="G59" s="35">
        <v>4</v>
      </c>
      <c r="H59" s="12" t="str">
        <f>IF(Table1[[#This Row],[years to graduate]]&gt;4,"LATE","ON TIME")</f>
        <v>ON TIME</v>
      </c>
    </row>
    <row r="60" spans="1:8" ht="20" customHeight="1" x14ac:dyDescent="0.15">
      <c r="A60" s="33">
        <v>33</v>
      </c>
      <c r="B60" s="8">
        <v>2157</v>
      </c>
      <c r="C60" s="9" t="s">
        <v>12</v>
      </c>
      <c r="D60" s="16">
        <v>46162</v>
      </c>
      <c r="E60" s="10">
        <v>4</v>
      </c>
      <c r="F60" s="10">
        <v>3.3</v>
      </c>
      <c r="G60" s="35">
        <v>5</v>
      </c>
      <c r="H60" s="12" t="str">
        <f>IF(Table1[[#This Row],[years to graduate]]&gt;4,"LATE","ON TIME")</f>
        <v>LATE</v>
      </c>
    </row>
    <row r="61" spans="1:8" ht="20" customHeight="1" x14ac:dyDescent="0.15">
      <c r="A61" s="33">
        <v>31</v>
      </c>
      <c r="B61" s="8">
        <v>2054</v>
      </c>
      <c r="C61" s="9" t="s">
        <v>12</v>
      </c>
      <c r="D61" s="16">
        <v>80375</v>
      </c>
      <c r="E61" s="10">
        <v>3.9</v>
      </c>
      <c r="F61" s="10">
        <v>3.2</v>
      </c>
      <c r="G61" s="35">
        <v>5</v>
      </c>
      <c r="H61" s="12" t="str">
        <f>IF(Table1[[#This Row],[years to graduate]]&gt;4,"LATE","ON TIME")</f>
        <v>LATE</v>
      </c>
    </row>
    <row r="62" spans="1:8" ht="20" customHeight="1" x14ac:dyDescent="0.15">
      <c r="A62" s="33">
        <v>27</v>
      </c>
      <c r="B62" s="8">
        <v>1807</v>
      </c>
      <c r="C62" s="9" t="s">
        <v>13</v>
      </c>
      <c r="D62" s="16">
        <v>59362</v>
      </c>
      <c r="E62" s="10">
        <v>3.2</v>
      </c>
      <c r="F62" s="10">
        <v>3.1</v>
      </c>
      <c r="G62" s="35">
        <v>4</v>
      </c>
      <c r="H62" s="12" t="str">
        <f>IF(Table1[[#This Row],[years to graduate]]&gt;4,"LATE","ON TIME")</f>
        <v>ON TIME</v>
      </c>
    </row>
    <row r="63" spans="1:8" ht="20" customHeight="1" x14ac:dyDescent="0.15">
      <c r="A63" s="33">
        <v>27</v>
      </c>
      <c r="B63" s="8">
        <v>1991</v>
      </c>
      <c r="C63" s="9" t="s">
        <v>12</v>
      </c>
      <c r="D63" s="16">
        <v>68616</v>
      </c>
      <c r="E63" s="10">
        <v>3.7</v>
      </c>
      <c r="F63" s="10">
        <v>3.7</v>
      </c>
      <c r="G63" s="35">
        <v>3</v>
      </c>
      <c r="H63" s="12" t="str">
        <f>IF(Table1[[#This Row],[years to graduate]]&gt;4,"LATE","ON TIME")</f>
        <v>ON TIME</v>
      </c>
    </row>
    <row r="64" spans="1:8" ht="20" customHeight="1" x14ac:dyDescent="0.15">
      <c r="A64" s="33">
        <v>29</v>
      </c>
      <c r="B64" s="8">
        <v>1874</v>
      </c>
      <c r="C64" s="9" t="s">
        <v>13</v>
      </c>
      <c r="D64" s="16">
        <v>32290</v>
      </c>
      <c r="E64" s="10">
        <v>3.7</v>
      </c>
      <c r="F64" s="10">
        <v>3.2</v>
      </c>
      <c r="G64" s="35">
        <v>6</v>
      </c>
      <c r="H64" s="12" t="str">
        <f>IF(Table1[[#This Row],[years to graduate]]&gt;4,"LATE","ON TIME")</f>
        <v>LATE</v>
      </c>
    </row>
    <row r="65" spans="1:8" ht="20" customHeight="1" x14ac:dyDescent="0.15">
      <c r="A65" s="33">
        <v>29</v>
      </c>
      <c r="B65" s="8">
        <v>2097</v>
      </c>
      <c r="C65" s="9" t="s">
        <v>12</v>
      </c>
      <c r="D65" s="16">
        <v>46883</v>
      </c>
      <c r="E65" s="10">
        <v>4</v>
      </c>
      <c r="F65" s="10">
        <v>3.4</v>
      </c>
      <c r="G65" s="35">
        <v>6</v>
      </c>
      <c r="H65" s="12" t="str">
        <f>IF(Table1[[#This Row],[years to graduate]]&gt;4,"LATE","ON TIME")</f>
        <v>LATE</v>
      </c>
    </row>
    <row r="66" spans="1:8" ht="20" customHeight="1" x14ac:dyDescent="0.15">
      <c r="A66" s="33">
        <v>29</v>
      </c>
      <c r="B66" s="8">
        <v>1947</v>
      </c>
      <c r="C66" s="9" t="s">
        <v>12</v>
      </c>
      <c r="D66" s="16">
        <v>81062</v>
      </c>
      <c r="E66" s="10">
        <v>3.7</v>
      </c>
      <c r="F66" s="10">
        <v>3.3</v>
      </c>
      <c r="G66" s="35">
        <v>8</v>
      </c>
      <c r="H66" s="12" t="str">
        <f>IF(Table1[[#This Row],[years to graduate]]&gt;4,"LATE","ON TIME")</f>
        <v>LATE</v>
      </c>
    </row>
    <row r="67" spans="1:8" ht="20" customHeight="1" x14ac:dyDescent="0.15">
      <c r="A67" s="33">
        <v>23</v>
      </c>
      <c r="B67" s="8">
        <v>1641</v>
      </c>
      <c r="C67" s="9" t="s">
        <v>13</v>
      </c>
      <c r="D67" s="16">
        <v>46539</v>
      </c>
      <c r="E67" s="10">
        <v>2.9</v>
      </c>
      <c r="F67" s="10">
        <v>3.1</v>
      </c>
      <c r="G67" s="35">
        <v>5</v>
      </c>
      <c r="H67" s="12" t="str">
        <f>IF(Table1[[#This Row],[years to graduate]]&gt;4,"LATE","ON TIME")</f>
        <v>LATE</v>
      </c>
    </row>
    <row r="68" spans="1:8" ht="20" customHeight="1" x14ac:dyDescent="0.15">
      <c r="A68" s="33">
        <v>25</v>
      </c>
      <c r="B68" s="8">
        <v>1835</v>
      </c>
      <c r="C68" s="9" t="s">
        <v>13</v>
      </c>
      <c r="D68" s="16">
        <v>71287</v>
      </c>
      <c r="E68" s="10">
        <v>3.5</v>
      </c>
      <c r="F68" s="10">
        <v>3.1</v>
      </c>
      <c r="G68" s="35">
        <v>9</v>
      </c>
      <c r="H68" s="12" t="str">
        <f>IF(Table1[[#This Row],[years to graduate]]&gt;4,"LATE","ON TIME")</f>
        <v>LATE</v>
      </c>
    </row>
    <row r="69" spans="1:8" ht="20" customHeight="1" x14ac:dyDescent="0.15">
      <c r="A69" s="33">
        <v>24</v>
      </c>
      <c r="B69" s="8">
        <v>1878</v>
      </c>
      <c r="C69" s="9" t="s">
        <v>8</v>
      </c>
      <c r="D69" s="16">
        <v>32558</v>
      </c>
      <c r="E69" s="10">
        <v>3.2</v>
      </c>
      <c r="F69" s="10">
        <v>3.1</v>
      </c>
      <c r="G69" s="35">
        <v>7</v>
      </c>
      <c r="H69" s="12" t="str">
        <f>IF(Table1[[#This Row],[years to graduate]]&gt;4,"LATE","ON TIME")</f>
        <v>LATE</v>
      </c>
    </row>
    <row r="70" spans="1:8" ht="20" customHeight="1" x14ac:dyDescent="0.15">
      <c r="A70" s="33">
        <v>35</v>
      </c>
      <c r="B70" s="8">
        <v>2366</v>
      </c>
      <c r="C70" s="9" t="s">
        <v>9</v>
      </c>
      <c r="D70" s="16">
        <v>47287</v>
      </c>
      <c r="E70" s="10">
        <v>4</v>
      </c>
      <c r="F70" s="10">
        <v>3.5</v>
      </c>
      <c r="G70" s="35">
        <v>5</v>
      </c>
      <c r="H70" s="12" t="str">
        <f>IF(Table1[[#This Row],[years to graduate]]&gt;4,"LATE","ON TIME")</f>
        <v>LATE</v>
      </c>
    </row>
    <row r="71" spans="1:8" ht="20" customHeight="1" x14ac:dyDescent="0.15">
      <c r="A71" s="33">
        <v>26</v>
      </c>
      <c r="B71" s="8">
        <v>1905</v>
      </c>
      <c r="C71" s="9" t="s">
        <v>12</v>
      </c>
      <c r="D71" s="16">
        <v>77822</v>
      </c>
      <c r="E71" s="10">
        <v>3.6</v>
      </c>
      <c r="F71" s="10">
        <v>3.4</v>
      </c>
      <c r="G71" s="35">
        <v>6</v>
      </c>
      <c r="H71" s="12" t="str">
        <f>IF(Table1[[#This Row],[years to graduate]]&gt;4,"LATE","ON TIME")</f>
        <v>LATE</v>
      </c>
    </row>
    <row r="72" spans="1:8" ht="20" customHeight="1" x14ac:dyDescent="0.15">
      <c r="A72" s="33">
        <v>29</v>
      </c>
      <c r="B72" s="8">
        <v>2049</v>
      </c>
      <c r="C72" s="9" t="s">
        <v>12</v>
      </c>
      <c r="D72" s="16">
        <v>54889</v>
      </c>
      <c r="E72" s="10">
        <v>3.8</v>
      </c>
      <c r="F72" s="10">
        <v>3.5</v>
      </c>
      <c r="G72" s="35">
        <v>5</v>
      </c>
      <c r="H72" s="12" t="str">
        <f>IF(Table1[[#This Row],[years to graduate]]&gt;4,"LATE","ON TIME")</f>
        <v>LATE</v>
      </c>
    </row>
    <row r="73" spans="1:8" ht="20" customHeight="1" x14ac:dyDescent="0.15">
      <c r="A73" s="33">
        <v>28</v>
      </c>
      <c r="B73" s="8">
        <v>2085</v>
      </c>
      <c r="C73" s="9" t="s">
        <v>9</v>
      </c>
      <c r="D73" s="16">
        <v>56238</v>
      </c>
      <c r="E73" s="10">
        <v>3.9</v>
      </c>
      <c r="F73" s="10">
        <v>3.3</v>
      </c>
      <c r="G73" s="35">
        <v>5</v>
      </c>
      <c r="H73" s="12" t="str">
        <f>IF(Table1[[#This Row],[years to graduate]]&gt;4,"LATE","ON TIME")</f>
        <v>LATE</v>
      </c>
    </row>
    <row r="74" spans="1:8" ht="20" customHeight="1" x14ac:dyDescent="0.15">
      <c r="A74" s="33">
        <v>30</v>
      </c>
      <c r="B74" s="8">
        <v>2069</v>
      </c>
      <c r="C74" s="9" t="s">
        <v>9</v>
      </c>
      <c r="D74" s="16">
        <v>57088</v>
      </c>
      <c r="E74" s="10">
        <v>3.9</v>
      </c>
      <c r="F74" s="10">
        <v>3.5</v>
      </c>
      <c r="G74" s="35">
        <v>6</v>
      </c>
      <c r="H74" s="12" t="str">
        <f>IF(Table1[[#This Row],[years to graduate]]&gt;4,"LATE","ON TIME")</f>
        <v>LATE</v>
      </c>
    </row>
    <row r="75" spans="1:8" ht="20" customHeight="1" x14ac:dyDescent="0.15">
      <c r="A75" s="33">
        <v>29</v>
      </c>
      <c r="B75" s="8">
        <v>1974</v>
      </c>
      <c r="C75" s="9" t="s">
        <v>13</v>
      </c>
      <c r="D75" s="16">
        <v>45734</v>
      </c>
      <c r="E75" s="10">
        <v>3.7</v>
      </c>
      <c r="F75" s="10">
        <v>3.1</v>
      </c>
      <c r="G75" s="35">
        <v>6</v>
      </c>
      <c r="H75" s="12" t="str">
        <f>IF(Table1[[#This Row],[years to graduate]]&gt;4,"LATE","ON TIME")</f>
        <v>LATE</v>
      </c>
    </row>
    <row r="76" spans="1:8" ht="20" customHeight="1" x14ac:dyDescent="0.15">
      <c r="A76" s="33">
        <v>27</v>
      </c>
      <c r="B76" s="8">
        <v>1697</v>
      </c>
      <c r="C76" s="9" t="s">
        <v>8</v>
      </c>
      <c r="D76" s="16">
        <v>61105</v>
      </c>
      <c r="E76" s="10">
        <v>3.2</v>
      </c>
      <c r="F76" s="10">
        <v>3.4</v>
      </c>
      <c r="G76" s="35">
        <v>4</v>
      </c>
      <c r="H76" s="12" t="str">
        <f>IF(Table1[[#This Row],[years to graduate]]&gt;4,"LATE","ON TIME")</f>
        <v>ON TIME</v>
      </c>
    </row>
    <row r="77" spans="1:8" ht="20" customHeight="1" x14ac:dyDescent="0.15">
      <c r="A77" s="33">
        <v>30</v>
      </c>
      <c r="B77" s="8">
        <v>2003</v>
      </c>
      <c r="C77" s="9" t="s">
        <v>8</v>
      </c>
      <c r="D77" s="16">
        <v>37407</v>
      </c>
      <c r="E77" s="10">
        <v>3.9</v>
      </c>
      <c r="F77" s="10">
        <v>3.2</v>
      </c>
      <c r="G77" s="35">
        <v>5</v>
      </c>
      <c r="H77" s="12" t="str">
        <f>IF(Table1[[#This Row],[years to graduate]]&gt;4,"LATE","ON TIME")</f>
        <v>LATE</v>
      </c>
    </row>
    <row r="78" spans="1:8" ht="20" customHeight="1" x14ac:dyDescent="0.15">
      <c r="A78" s="33">
        <v>32</v>
      </c>
      <c r="B78" s="8">
        <v>2132</v>
      </c>
      <c r="C78" s="9" t="s">
        <v>12</v>
      </c>
      <c r="D78" s="16">
        <v>47343</v>
      </c>
      <c r="E78" s="10">
        <v>4</v>
      </c>
      <c r="F78" s="10">
        <v>3.6</v>
      </c>
      <c r="G78" s="35">
        <v>5</v>
      </c>
      <c r="H78" s="12" t="str">
        <f>IF(Table1[[#This Row],[years to graduate]]&gt;4,"LATE","ON TIME")</f>
        <v>LATE</v>
      </c>
    </row>
    <row r="79" spans="1:8" ht="20" customHeight="1" x14ac:dyDescent="0.15">
      <c r="A79" s="33">
        <v>31</v>
      </c>
      <c r="B79" s="8">
        <v>2029</v>
      </c>
      <c r="C79" s="9" t="s">
        <v>8</v>
      </c>
      <c r="D79" s="16">
        <v>47947</v>
      </c>
      <c r="E79" s="10">
        <v>4</v>
      </c>
      <c r="F79" s="10">
        <v>3.7</v>
      </c>
      <c r="G79" s="35">
        <v>4</v>
      </c>
      <c r="H79" s="12" t="str">
        <f>IF(Table1[[#This Row],[years to graduate]]&gt;4,"LATE","ON TIME")</f>
        <v>ON TIME</v>
      </c>
    </row>
    <row r="80" spans="1:8" ht="20" customHeight="1" x14ac:dyDescent="0.15">
      <c r="A80" s="33">
        <v>29</v>
      </c>
      <c r="B80" s="8">
        <v>2018</v>
      </c>
      <c r="C80" s="9" t="s">
        <v>8</v>
      </c>
      <c r="D80" s="16">
        <v>65630</v>
      </c>
      <c r="E80" s="10">
        <v>3.8</v>
      </c>
      <c r="F80" s="10">
        <v>3.3</v>
      </c>
      <c r="G80" s="35">
        <v>7</v>
      </c>
      <c r="H80" s="12" t="str">
        <f>IF(Table1[[#This Row],[years to graduate]]&gt;4,"LATE","ON TIME")</f>
        <v>LATE</v>
      </c>
    </row>
    <row r="81" spans="1:8" ht="20" customHeight="1" x14ac:dyDescent="0.15">
      <c r="A81" s="33">
        <v>28</v>
      </c>
      <c r="B81" s="8">
        <v>1942</v>
      </c>
      <c r="C81" s="9" t="s">
        <v>8</v>
      </c>
      <c r="D81" s="16">
        <v>73605</v>
      </c>
      <c r="E81" s="10">
        <v>3.5</v>
      </c>
      <c r="F81" s="10">
        <v>3.4</v>
      </c>
      <c r="G81" s="35">
        <v>4</v>
      </c>
      <c r="H81" s="12" t="str">
        <f>IF(Table1[[#This Row],[years to graduate]]&gt;4,"LATE","ON TIME")</f>
        <v>ON TIME</v>
      </c>
    </row>
    <row r="82" spans="1:8" ht="20" customHeight="1" x14ac:dyDescent="0.15">
      <c r="A82" s="33">
        <v>34</v>
      </c>
      <c r="B82" s="8">
        <v>2282</v>
      </c>
      <c r="C82" s="9" t="s">
        <v>10</v>
      </c>
      <c r="D82" s="16">
        <v>48097</v>
      </c>
      <c r="E82" s="10">
        <v>4</v>
      </c>
      <c r="F82" s="10">
        <v>3.6</v>
      </c>
      <c r="G82" s="35">
        <v>7</v>
      </c>
      <c r="H82" s="12" t="str">
        <f>IF(Table1[[#This Row],[years to graduate]]&gt;4,"LATE","ON TIME")</f>
        <v>LATE</v>
      </c>
    </row>
    <row r="83" spans="1:8" ht="20" customHeight="1" x14ac:dyDescent="0.15">
      <c r="A83" s="33">
        <v>28</v>
      </c>
      <c r="B83" s="8">
        <v>1981</v>
      </c>
      <c r="C83" s="9" t="s">
        <v>12</v>
      </c>
      <c r="D83" s="16">
        <v>55058</v>
      </c>
      <c r="E83" s="10">
        <v>3.8</v>
      </c>
      <c r="F83" s="10">
        <v>3.5</v>
      </c>
      <c r="G83" s="35">
        <v>3</v>
      </c>
      <c r="H83" s="12" t="str">
        <f>IF(Table1[[#This Row],[years to graduate]]&gt;4,"LATE","ON TIME")</f>
        <v>ON TIME</v>
      </c>
    </row>
    <row r="84" spans="1:8" ht="20" customHeight="1" x14ac:dyDescent="0.15">
      <c r="A84" s="33">
        <v>26</v>
      </c>
      <c r="B84" s="8">
        <v>1823</v>
      </c>
      <c r="C84" s="9" t="s">
        <v>13</v>
      </c>
      <c r="D84" s="16">
        <v>50215</v>
      </c>
      <c r="E84" s="10">
        <v>3.2</v>
      </c>
      <c r="F84" s="10">
        <v>3.1</v>
      </c>
      <c r="G84" s="35">
        <v>4</v>
      </c>
      <c r="H84" s="12" t="str">
        <f>IF(Table1[[#This Row],[years to graduate]]&gt;4,"LATE","ON TIME")</f>
        <v>ON TIME</v>
      </c>
    </row>
    <row r="85" spans="1:8" ht="20" customHeight="1" x14ac:dyDescent="0.15">
      <c r="A85" s="33">
        <v>30</v>
      </c>
      <c r="B85" s="8">
        <v>2150</v>
      </c>
      <c r="C85" s="9" t="s">
        <v>8</v>
      </c>
      <c r="D85" s="16">
        <v>48393</v>
      </c>
      <c r="E85" s="10">
        <v>4</v>
      </c>
      <c r="F85" s="10">
        <v>3.5</v>
      </c>
      <c r="G85" s="35">
        <v>5</v>
      </c>
      <c r="H85" s="12" t="str">
        <f>IF(Table1[[#This Row],[years to graduate]]&gt;4,"LATE","ON TIME")</f>
        <v>LATE</v>
      </c>
    </row>
    <row r="86" spans="1:8" ht="20" customHeight="1" x14ac:dyDescent="0.15">
      <c r="A86" s="33">
        <v>29</v>
      </c>
      <c r="B86" s="8">
        <v>1878</v>
      </c>
      <c r="C86" s="9" t="s">
        <v>12</v>
      </c>
      <c r="D86" s="16">
        <v>59498</v>
      </c>
      <c r="E86" s="10">
        <v>3.6</v>
      </c>
      <c r="F86" s="10">
        <v>3.5</v>
      </c>
      <c r="G86" s="35">
        <v>3</v>
      </c>
      <c r="H86" s="12" t="str">
        <f>IF(Table1[[#This Row],[years to graduate]]&gt;4,"LATE","ON TIME")</f>
        <v>ON TIME</v>
      </c>
    </row>
    <row r="87" spans="1:8" ht="20" customHeight="1" x14ac:dyDescent="0.15">
      <c r="A87" s="33">
        <v>31</v>
      </c>
      <c r="B87" s="8">
        <v>2003</v>
      </c>
      <c r="C87" s="9" t="s">
        <v>8</v>
      </c>
      <c r="D87" s="16">
        <v>57031</v>
      </c>
      <c r="E87" s="10">
        <v>3.9</v>
      </c>
      <c r="F87" s="10">
        <v>3.2</v>
      </c>
      <c r="G87" s="35">
        <v>5</v>
      </c>
      <c r="H87" s="12" t="str">
        <f>IF(Table1[[#This Row],[years to graduate]]&gt;4,"LATE","ON TIME")</f>
        <v>LATE</v>
      </c>
    </row>
    <row r="88" spans="1:8" ht="20" customHeight="1" x14ac:dyDescent="0.15">
      <c r="A88" s="33">
        <v>25</v>
      </c>
      <c r="B88" s="8">
        <v>1839</v>
      </c>
      <c r="C88" s="9" t="s">
        <v>8</v>
      </c>
      <c r="D88" s="16">
        <v>40535</v>
      </c>
      <c r="E88" s="10">
        <v>3.3</v>
      </c>
      <c r="F88" s="10">
        <v>3.3</v>
      </c>
      <c r="G88" s="35">
        <v>5</v>
      </c>
      <c r="H88" s="12" t="str">
        <f>IF(Table1[[#This Row],[years to graduate]]&gt;4,"LATE","ON TIME")</f>
        <v>LATE</v>
      </c>
    </row>
    <row r="89" spans="1:8" ht="20" customHeight="1" x14ac:dyDescent="0.15">
      <c r="A89" s="33">
        <v>27</v>
      </c>
      <c r="B89" s="8">
        <v>1965</v>
      </c>
      <c r="C89" s="9" t="s">
        <v>13</v>
      </c>
      <c r="D89" s="16">
        <v>64972</v>
      </c>
      <c r="E89" s="10">
        <v>3.6</v>
      </c>
      <c r="F89" s="10">
        <v>3.3</v>
      </c>
      <c r="G89" s="35">
        <v>5</v>
      </c>
      <c r="H89" s="12" t="str">
        <f>IF(Table1[[#This Row],[years to graduate]]&gt;4,"LATE","ON TIME")</f>
        <v>LATE</v>
      </c>
    </row>
    <row r="90" spans="1:8" ht="20" customHeight="1" x14ac:dyDescent="0.15">
      <c r="A90" s="33">
        <v>30</v>
      </c>
      <c r="B90" s="8">
        <v>2193</v>
      </c>
      <c r="C90" s="9" t="s">
        <v>12</v>
      </c>
      <c r="D90" s="16">
        <v>48459</v>
      </c>
      <c r="E90" s="10">
        <v>4</v>
      </c>
      <c r="F90" s="10">
        <v>3</v>
      </c>
      <c r="G90" s="35">
        <v>7</v>
      </c>
      <c r="H90" s="12" t="str">
        <f>IF(Table1[[#This Row],[years to graduate]]&gt;4,"LATE","ON TIME")</f>
        <v>LATE</v>
      </c>
    </row>
    <row r="91" spans="1:8" ht="20" customHeight="1" x14ac:dyDescent="0.15">
      <c r="A91" s="33">
        <v>29</v>
      </c>
      <c r="B91" s="8">
        <v>1960</v>
      </c>
      <c r="C91" s="9" t="s">
        <v>8</v>
      </c>
      <c r="D91" s="16">
        <v>41021</v>
      </c>
      <c r="E91" s="10">
        <v>3.7</v>
      </c>
      <c r="F91" s="10">
        <v>3.5</v>
      </c>
      <c r="G91" s="35">
        <v>5</v>
      </c>
      <c r="H91" s="12" t="str">
        <f>IF(Table1[[#This Row],[years to graduate]]&gt;4,"LATE","ON TIME")</f>
        <v>LATE</v>
      </c>
    </row>
    <row r="92" spans="1:8" ht="20" customHeight="1" x14ac:dyDescent="0.15">
      <c r="A92" s="33">
        <v>26</v>
      </c>
      <c r="B92" s="8">
        <v>1775</v>
      </c>
      <c r="C92" s="9" t="s">
        <v>12</v>
      </c>
      <c r="D92" s="16">
        <v>57070</v>
      </c>
      <c r="E92" s="10">
        <v>3.4</v>
      </c>
      <c r="F92" s="10">
        <v>3.4</v>
      </c>
      <c r="G92" s="35">
        <v>3</v>
      </c>
      <c r="H92" s="12" t="str">
        <f>IF(Table1[[#This Row],[years to graduate]]&gt;4,"LATE","ON TIME")</f>
        <v>ON TIME</v>
      </c>
    </row>
    <row r="93" spans="1:8" ht="20" customHeight="1" x14ac:dyDescent="0.15">
      <c r="A93" s="33">
        <v>26</v>
      </c>
      <c r="B93" s="8">
        <v>2027</v>
      </c>
      <c r="C93" s="9" t="s">
        <v>9</v>
      </c>
      <c r="D93" s="16">
        <v>75587</v>
      </c>
      <c r="E93" s="10">
        <v>3.8</v>
      </c>
      <c r="F93" s="10">
        <v>3.5</v>
      </c>
      <c r="G93" s="35">
        <v>4</v>
      </c>
      <c r="H93" s="12" t="str">
        <f>IF(Table1[[#This Row],[years to graduate]]&gt;4,"LATE","ON TIME")</f>
        <v>ON TIME</v>
      </c>
    </row>
    <row r="94" spans="1:8" ht="20" customHeight="1" x14ac:dyDescent="0.15">
      <c r="A94" s="33">
        <v>29</v>
      </c>
      <c r="B94" s="8">
        <v>2050</v>
      </c>
      <c r="C94" s="9" t="s">
        <v>9</v>
      </c>
      <c r="D94" s="16">
        <v>49212</v>
      </c>
      <c r="E94" s="10">
        <v>4</v>
      </c>
      <c r="F94" s="10">
        <v>3.4</v>
      </c>
      <c r="G94" s="35">
        <v>8</v>
      </c>
      <c r="H94" s="12" t="str">
        <f>IF(Table1[[#This Row],[years to graduate]]&gt;4,"LATE","ON TIME")</f>
        <v>LATE</v>
      </c>
    </row>
    <row r="95" spans="1:8" ht="20" customHeight="1" x14ac:dyDescent="0.15">
      <c r="A95" s="33">
        <v>28</v>
      </c>
      <c r="B95" s="8">
        <v>1920</v>
      </c>
      <c r="C95" s="9" t="s">
        <v>9</v>
      </c>
      <c r="D95" s="16">
        <v>91846</v>
      </c>
      <c r="E95" s="10">
        <v>3.6</v>
      </c>
      <c r="F95" s="10">
        <v>3</v>
      </c>
      <c r="G95" s="35">
        <v>5</v>
      </c>
      <c r="H95" s="12" t="str">
        <f>IF(Table1[[#This Row],[years to graduate]]&gt;4,"LATE","ON TIME")</f>
        <v>LATE</v>
      </c>
    </row>
    <row r="96" spans="1:8" ht="20" customHeight="1" x14ac:dyDescent="0.15">
      <c r="A96" s="33">
        <v>29</v>
      </c>
      <c r="B96" s="8">
        <v>2069</v>
      </c>
      <c r="C96" s="9" t="s">
        <v>12</v>
      </c>
      <c r="D96" s="16">
        <v>98439</v>
      </c>
      <c r="E96" s="10">
        <v>3.8</v>
      </c>
      <c r="F96" s="10">
        <v>3.8</v>
      </c>
      <c r="G96" s="35">
        <v>3</v>
      </c>
      <c r="H96" s="12" t="str">
        <f>IF(Table1[[#This Row],[years to graduate]]&gt;4,"LATE","ON TIME")</f>
        <v>ON TIME</v>
      </c>
    </row>
    <row r="97" spans="1:8" ht="20" customHeight="1" x14ac:dyDescent="0.15">
      <c r="A97" s="33">
        <v>30</v>
      </c>
      <c r="B97" s="8">
        <v>2014</v>
      </c>
      <c r="C97" s="9" t="s">
        <v>8</v>
      </c>
      <c r="D97" s="16">
        <v>67978</v>
      </c>
      <c r="E97" s="10">
        <v>3.8</v>
      </c>
      <c r="F97" s="10">
        <v>3.6</v>
      </c>
      <c r="G97" s="35">
        <v>6</v>
      </c>
      <c r="H97" s="12" t="str">
        <f>IF(Table1[[#This Row],[years to graduate]]&gt;4,"LATE","ON TIME")</f>
        <v>LATE</v>
      </c>
    </row>
    <row r="98" spans="1:8" ht="20" customHeight="1" x14ac:dyDescent="0.15">
      <c r="A98" s="33">
        <v>25</v>
      </c>
      <c r="B98" s="8">
        <v>1776</v>
      </c>
      <c r="C98" s="9" t="s">
        <v>8</v>
      </c>
      <c r="D98" s="16">
        <v>69155</v>
      </c>
      <c r="E98" s="10">
        <v>3.1</v>
      </c>
      <c r="F98" s="10">
        <v>2.8</v>
      </c>
      <c r="G98" s="35">
        <v>5</v>
      </c>
      <c r="H98" s="12" t="str">
        <f>IF(Table1[[#This Row],[years to graduate]]&gt;4,"LATE","ON TIME")</f>
        <v>LATE</v>
      </c>
    </row>
    <row r="99" spans="1:8" ht="20" customHeight="1" x14ac:dyDescent="0.15">
      <c r="A99" s="33">
        <v>24</v>
      </c>
      <c r="B99" s="8">
        <v>1822</v>
      </c>
      <c r="C99" s="9" t="s">
        <v>9</v>
      </c>
      <c r="D99" s="16">
        <v>51659</v>
      </c>
      <c r="E99" s="10">
        <v>3.5</v>
      </c>
      <c r="F99" s="10">
        <v>3</v>
      </c>
      <c r="G99" s="35">
        <v>9</v>
      </c>
      <c r="H99" s="12" t="str">
        <f>IF(Table1[[#This Row],[years to graduate]]&gt;4,"LATE","ON TIME")</f>
        <v>LATE</v>
      </c>
    </row>
    <row r="100" spans="1:8" ht="20" customHeight="1" x14ac:dyDescent="0.15">
      <c r="A100" s="33">
        <v>30</v>
      </c>
      <c r="B100" s="8">
        <v>2084</v>
      </c>
      <c r="C100" s="9" t="s">
        <v>11</v>
      </c>
      <c r="D100" s="16">
        <v>60542</v>
      </c>
      <c r="E100" s="10">
        <v>4</v>
      </c>
      <c r="F100" s="10">
        <v>3.3</v>
      </c>
      <c r="G100" s="35">
        <v>5</v>
      </c>
      <c r="H100" s="12" t="str">
        <f>IF(Table1[[#This Row],[years to graduate]]&gt;4,"LATE","ON TIME")</f>
        <v>LATE</v>
      </c>
    </row>
    <row r="101" spans="1:8" ht="20" customHeight="1" x14ac:dyDescent="0.15">
      <c r="A101" s="33">
        <v>29</v>
      </c>
      <c r="B101" s="8">
        <v>2000</v>
      </c>
      <c r="C101" s="9" t="s">
        <v>12</v>
      </c>
      <c r="D101" s="16">
        <v>81137</v>
      </c>
      <c r="E101" s="10">
        <v>3.7</v>
      </c>
      <c r="F101" s="10">
        <v>3.4</v>
      </c>
      <c r="G101" s="35">
        <v>4</v>
      </c>
      <c r="H101" s="12" t="str">
        <f>IF(Table1[[#This Row],[years to graduate]]&gt;4,"LATE","ON TIME")</f>
        <v>ON TIME</v>
      </c>
    </row>
    <row r="102" spans="1:8" ht="20" customHeight="1" x14ac:dyDescent="0.15">
      <c r="A102" s="33">
        <v>28</v>
      </c>
      <c r="B102" s="8">
        <v>1957</v>
      </c>
      <c r="C102" s="9" t="s">
        <v>13</v>
      </c>
      <c r="D102" s="16">
        <v>56604</v>
      </c>
      <c r="E102" s="10">
        <v>3.6</v>
      </c>
      <c r="F102" s="10">
        <v>3.3</v>
      </c>
      <c r="G102" s="35">
        <v>6</v>
      </c>
      <c r="H102" s="12" t="str">
        <f>IF(Table1[[#This Row],[years to graduate]]&gt;4,"LATE","ON TIME")</f>
        <v>LATE</v>
      </c>
    </row>
    <row r="103" spans="1:8" ht="20" customHeight="1" x14ac:dyDescent="0.15">
      <c r="A103" s="33">
        <v>34</v>
      </c>
      <c r="B103" s="8">
        <v>2296</v>
      </c>
      <c r="C103" s="9" t="s">
        <v>11</v>
      </c>
      <c r="D103" s="16">
        <v>61254</v>
      </c>
      <c r="E103" s="10">
        <v>4</v>
      </c>
      <c r="F103" s="10">
        <v>3.7</v>
      </c>
      <c r="G103" s="35">
        <v>4</v>
      </c>
      <c r="H103" s="12" t="str">
        <f>IF(Table1[[#This Row],[years to graduate]]&gt;4,"LATE","ON TIME")</f>
        <v>ON TIME</v>
      </c>
    </row>
    <row r="104" spans="1:8" ht="20" customHeight="1" x14ac:dyDescent="0.15">
      <c r="A104" s="33">
        <v>27</v>
      </c>
      <c r="B104" s="8">
        <v>2024</v>
      </c>
      <c r="C104" s="9" t="s">
        <v>10</v>
      </c>
      <c r="D104" s="16">
        <v>82740</v>
      </c>
      <c r="E104" s="10">
        <v>3.7</v>
      </c>
      <c r="F104" s="10">
        <v>3.3</v>
      </c>
      <c r="G104" s="35">
        <v>4</v>
      </c>
      <c r="H104" s="12" t="str">
        <f>IF(Table1[[#This Row],[years to graduate]]&gt;4,"LATE","ON TIME")</f>
        <v>ON TIME</v>
      </c>
    </row>
    <row r="105" spans="1:8" ht="20" customHeight="1" x14ac:dyDescent="0.15">
      <c r="A105" s="33">
        <v>30</v>
      </c>
      <c r="B105" s="8">
        <v>2116</v>
      </c>
      <c r="C105" s="9" t="s">
        <v>13</v>
      </c>
      <c r="D105" s="16">
        <v>49348</v>
      </c>
      <c r="E105" s="10">
        <v>4</v>
      </c>
      <c r="F105" s="10">
        <v>3.4</v>
      </c>
      <c r="G105" s="35">
        <v>5</v>
      </c>
      <c r="H105" s="12" t="str">
        <f>IF(Table1[[#This Row],[years to graduate]]&gt;4,"LATE","ON TIME")</f>
        <v>LATE</v>
      </c>
    </row>
    <row r="106" spans="1:8" ht="20" customHeight="1" x14ac:dyDescent="0.15">
      <c r="A106" s="33">
        <v>28</v>
      </c>
      <c r="B106" s="8">
        <v>1964</v>
      </c>
      <c r="C106" s="9" t="s">
        <v>12</v>
      </c>
      <c r="D106" s="16">
        <v>66886</v>
      </c>
      <c r="E106" s="10">
        <v>3.8</v>
      </c>
      <c r="F106" s="10">
        <v>3.4</v>
      </c>
      <c r="G106" s="35">
        <v>4</v>
      </c>
      <c r="H106" s="12" t="str">
        <f>IF(Table1[[#This Row],[years to graduate]]&gt;4,"LATE","ON TIME")</f>
        <v>ON TIME</v>
      </c>
    </row>
    <row r="107" spans="1:8" ht="20" customHeight="1" x14ac:dyDescent="0.15">
      <c r="A107" s="33">
        <v>29</v>
      </c>
      <c r="B107" s="8">
        <v>1973</v>
      </c>
      <c r="C107" s="9" t="s">
        <v>9</v>
      </c>
      <c r="D107" s="16">
        <v>63686</v>
      </c>
      <c r="E107" s="10">
        <v>3.7</v>
      </c>
      <c r="F107" s="10">
        <v>3.5</v>
      </c>
      <c r="G107" s="35">
        <v>4</v>
      </c>
      <c r="H107" s="12" t="str">
        <f>IF(Table1[[#This Row],[years to graduate]]&gt;4,"LATE","ON TIME")</f>
        <v>ON TIME</v>
      </c>
    </row>
    <row r="108" spans="1:8" ht="20" customHeight="1" x14ac:dyDescent="0.15">
      <c r="A108" s="33">
        <v>36</v>
      </c>
      <c r="B108" s="8">
        <v>2270</v>
      </c>
      <c r="C108" s="9" t="s">
        <v>9</v>
      </c>
      <c r="D108" s="16">
        <v>50569</v>
      </c>
      <c r="E108" s="10">
        <v>4</v>
      </c>
      <c r="F108" s="10">
        <v>3.7</v>
      </c>
      <c r="G108" s="35">
        <v>3</v>
      </c>
      <c r="H108" s="12" t="str">
        <f>IF(Table1[[#This Row],[years to graduate]]&gt;4,"LATE","ON TIME")</f>
        <v>ON TIME</v>
      </c>
    </row>
    <row r="109" spans="1:8" ht="20" customHeight="1" x14ac:dyDescent="0.15">
      <c r="A109" s="33">
        <v>28</v>
      </c>
      <c r="B109" s="8">
        <v>2047</v>
      </c>
      <c r="C109" s="9" t="s">
        <v>10</v>
      </c>
      <c r="D109" s="16">
        <v>111565</v>
      </c>
      <c r="E109" s="10">
        <v>3.9</v>
      </c>
      <c r="F109" s="10">
        <v>3.7</v>
      </c>
      <c r="G109" s="35">
        <v>6</v>
      </c>
      <c r="H109" s="12" t="str">
        <f>IF(Table1[[#This Row],[years to graduate]]&gt;4,"LATE","ON TIME")</f>
        <v>LATE</v>
      </c>
    </row>
    <row r="110" spans="1:8" ht="20" customHeight="1" x14ac:dyDescent="0.15">
      <c r="A110" s="33">
        <v>31</v>
      </c>
      <c r="B110" s="8">
        <v>2204</v>
      </c>
      <c r="C110" s="9" t="s">
        <v>10</v>
      </c>
      <c r="D110" s="16">
        <v>50665</v>
      </c>
      <c r="E110" s="10">
        <v>4</v>
      </c>
      <c r="F110" s="10">
        <v>3.4</v>
      </c>
      <c r="G110" s="35">
        <v>4</v>
      </c>
      <c r="H110" s="12" t="str">
        <f>IF(Table1[[#This Row],[years to graduate]]&gt;4,"LATE","ON TIME")</f>
        <v>ON TIME</v>
      </c>
    </row>
    <row r="111" spans="1:8" ht="20" customHeight="1" x14ac:dyDescent="0.15">
      <c r="A111" s="33">
        <v>29</v>
      </c>
      <c r="B111" s="8">
        <v>1984</v>
      </c>
      <c r="C111" s="9" t="s">
        <v>13</v>
      </c>
      <c r="D111" s="16">
        <v>70655</v>
      </c>
      <c r="E111" s="10">
        <v>3.8</v>
      </c>
      <c r="F111" s="10">
        <v>3.5</v>
      </c>
      <c r="G111" s="35">
        <v>4</v>
      </c>
      <c r="H111" s="12" t="str">
        <f>IF(Table1[[#This Row],[years to graduate]]&gt;4,"LATE","ON TIME")</f>
        <v>ON TIME</v>
      </c>
    </row>
    <row r="112" spans="1:8" ht="20" customHeight="1" x14ac:dyDescent="0.15">
      <c r="A112" s="33">
        <v>32</v>
      </c>
      <c r="B112" s="8">
        <v>2121</v>
      </c>
      <c r="C112" s="9" t="s">
        <v>12</v>
      </c>
      <c r="D112" s="16">
        <v>50679</v>
      </c>
      <c r="E112" s="10">
        <v>4</v>
      </c>
      <c r="F112" s="10">
        <v>3.1</v>
      </c>
      <c r="G112" s="35">
        <v>5</v>
      </c>
      <c r="H112" s="12" t="str">
        <f>IF(Table1[[#This Row],[years to graduate]]&gt;4,"LATE","ON TIME")</f>
        <v>LATE</v>
      </c>
    </row>
    <row r="113" spans="1:8" ht="20" customHeight="1" x14ac:dyDescent="0.15">
      <c r="A113" s="33">
        <v>31</v>
      </c>
      <c r="B113" s="8">
        <v>2083</v>
      </c>
      <c r="C113" s="9" t="s">
        <v>13</v>
      </c>
      <c r="D113" s="16">
        <v>50718</v>
      </c>
      <c r="E113" s="10">
        <v>4</v>
      </c>
      <c r="F113" s="10">
        <v>3.2</v>
      </c>
      <c r="G113" s="35">
        <v>5</v>
      </c>
      <c r="H113" s="12" t="str">
        <f>IF(Table1[[#This Row],[years to graduate]]&gt;4,"LATE","ON TIME")</f>
        <v>LATE</v>
      </c>
    </row>
    <row r="114" spans="1:8" ht="20" customHeight="1" x14ac:dyDescent="0.15">
      <c r="A114" s="33">
        <v>29</v>
      </c>
      <c r="B114" s="8">
        <v>2213</v>
      </c>
      <c r="C114" s="9" t="s">
        <v>11</v>
      </c>
      <c r="D114" s="16">
        <v>62673</v>
      </c>
      <c r="E114" s="10">
        <v>4</v>
      </c>
      <c r="F114" s="10">
        <v>3.3</v>
      </c>
      <c r="G114" s="35">
        <v>4</v>
      </c>
      <c r="H114" s="12" t="str">
        <f>IF(Table1[[#This Row],[years to graduate]]&gt;4,"LATE","ON TIME")</f>
        <v>ON TIME</v>
      </c>
    </row>
    <row r="115" spans="1:8" ht="20" customHeight="1" x14ac:dyDescent="0.15">
      <c r="A115" s="33">
        <v>30</v>
      </c>
      <c r="B115" s="8">
        <v>2048</v>
      </c>
      <c r="C115" s="9" t="s">
        <v>12</v>
      </c>
      <c r="D115" s="16">
        <v>50812</v>
      </c>
      <c r="E115" s="10">
        <v>4</v>
      </c>
      <c r="F115" s="10">
        <v>3.2</v>
      </c>
      <c r="G115" s="35">
        <v>7</v>
      </c>
      <c r="H115" s="12" t="str">
        <f>IF(Table1[[#This Row],[years to graduate]]&gt;4,"LATE","ON TIME")</f>
        <v>LATE</v>
      </c>
    </row>
    <row r="116" spans="1:8" ht="20" customHeight="1" x14ac:dyDescent="0.15">
      <c r="A116" s="33">
        <v>24</v>
      </c>
      <c r="B116" s="8">
        <v>1794</v>
      </c>
      <c r="C116" s="9" t="s">
        <v>12</v>
      </c>
      <c r="D116" s="16">
        <v>63960</v>
      </c>
      <c r="E116" s="10">
        <v>3.4</v>
      </c>
      <c r="F116" s="10">
        <v>3.5</v>
      </c>
      <c r="G116" s="35">
        <v>3</v>
      </c>
      <c r="H116" s="12" t="str">
        <f>IF(Table1[[#This Row],[years to graduate]]&gt;4,"LATE","ON TIME")</f>
        <v>ON TIME</v>
      </c>
    </row>
    <row r="117" spans="1:8" ht="20" customHeight="1" x14ac:dyDescent="0.15">
      <c r="A117" s="33">
        <v>34</v>
      </c>
      <c r="B117" s="8">
        <v>2374</v>
      </c>
      <c r="C117" s="9" t="s">
        <v>10</v>
      </c>
      <c r="D117" s="16">
        <v>50925</v>
      </c>
      <c r="E117" s="10">
        <v>4</v>
      </c>
      <c r="F117" s="10">
        <v>3.8</v>
      </c>
      <c r="G117" s="35">
        <v>3</v>
      </c>
      <c r="H117" s="12" t="str">
        <f>IF(Table1[[#This Row],[years to graduate]]&gt;4,"LATE","ON TIME")</f>
        <v>ON TIME</v>
      </c>
    </row>
    <row r="118" spans="1:8" ht="20" customHeight="1" x14ac:dyDescent="0.15">
      <c r="A118" s="33">
        <v>27</v>
      </c>
      <c r="B118" s="8">
        <v>1856</v>
      </c>
      <c r="C118" s="9" t="s">
        <v>8</v>
      </c>
      <c r="D118" s="16">
        <v>58081</v>
      </c>
      <c r="E118" s="10">
        <v>3.4</v>
      </c>
      <c r="F118" s="10">
        <v>3.3</v>
      </c>
      <c r="G118" s="35">
        <v>6</v>
      </c>
      <c r="H118" s="12" t="str">
        <f>IF(Table1[[#This Row],[years to graduate]]&gt;4,"LATE","ON TIME")</f>
        <v>LATE</v>
      </c>
    </row>
    <row r="119" spans="1:8" ht="20" customHeight="1" x14ac:dyDescent="0.15">
      <c r="A119" s="33">
        <v>27</v>
      </c>
      <c r="B119" s="8">
        <v>1802</v>
      </c>
      <c r="C119" s="9" t="s">
        <v>13</v>
      </c>
      <c r="D119" s="16">
        <v>52986</v>
      </c>
      <c r="E119" s="10">
        <v>3.4</v>
      </c>
      <c r="F119" s="10">
        <v>3.5</v>
      </c>
      <c r="G119" s="35">
        <v>7</v>
      </c>
      <c r="H119" s="12" t="str">
        <f>IF(Table1[[#This Row],[years to graduate]]&gt;4,"LATE","ON TIME")</f>
        <v>LATE</v>
      </c>
    </row>
    <row r="120" spans="1:8" ht="20" customHeight="1" x14ac:dyDescent="0.15">
      <c r="A120" s="33">
        <v>28</v>
      </c>
      <c r="B120" s="8">
        <v>2014</v>
      </c>
      <c r="C120" s="9" t="s">
        <v>10</v>
      </c>
      <c r="D120" s="16">
        <v>70446</v>
      </c>
      <c r="E120" s="10">
        <v>3.8</v>
      </c>
      <c r="F120" s="10">
        <v>3.2</v>
      </c>
      <c r="G120" s="35">
        <v>5</v>
      </c>
      <c r="H120" s="12" t="str">
        <f>IF(Table1[[#This Row],[years to graduate]]&gt;4,"LATE","ON TIME")</f>
        <v>LATE</v>
      </c>
    </row>
    <row r="121" spans="1:8" ht="20" customHeight="1" x14ac:dyDescent="0.15">
      <c r="A121" s="33">
        <v>33</v>
      </c>
      <c r="B121" s="8">
        <v>2157</v>
      </c>
      <c r="C121" s="9" t="s">
        <v>9</v>
      </c>
      <c r="D121" s="16">
        <v>51253</v>
      </c>
      <c r="E121" s="10">
        <v>4</v>
      </c>
      <c r="F121" s="10">
        <v>3.7</v>
      </c>
      <c r="G121" s="35">
        <v>3</v>
      </c>
      <c r="H121" s="12" t="str">
        <f>IF(Table1[[#This Row],[years to graduate]]&gt;4,"LATE","ON TIME")</f>
        <v>ON TIME</v>
      </c>
    </row>
    <row r="122" spans="1:8" ht="20" customHeight="1" x14ac:dyDescent="0.15">
      <c r="A122" s="33">
        <v>30</v>
      </c>
      <c r="B122" s="8">
        <v>1997</v>
      </c>
      <c r="C122" s="9" t="s">
        <v>13</v>
      </c>
      <c r="D122" s="16">
        <v>65028</v>
      </c>
      <c r="E122" s="10">
        <v>3.8</v>
      </c>
      <c r="F122" s="10">
        <v>3.5</v>
      </c>
      <c r="G122" s="35">
        <v>6</v>
      </c>
      <c r="H122" s="12" t="str">
        <f>IF(Table1[[#This Row],[years to graduate]]&gt;4,"LATE","ON TIME")</f>
        <v>LATE</v>
      </c>
    </row>
    <row r="123" spans="1:8" ht="20" customHeight="1" x14ac:dyDescent="0.15">
      <c r="A123" s="33">
        <v>23</v>
      </c>
      <c r="B123" s="8">
        <v>1710</v>
      </c>
      <c r="C123" s="9" t="s">
        <v>12</v>
      </c>
      <c r="D123" s="16">
        <v>74896</v>
      </c>
      <c r="E123" s="10">
        <v>3.1</v>
      </c>
      <c r="F123" s="10">
        <v>3.4</v>
      </c>
      <c r="G123" s="35">
        <v>6</v>
      </c>
      <c r="H123" s="12" t="str">
        <f>IF(Table1[[#This Row],[years to graduate]]&gt;4,"LATE","ON TIME")</f>
        <v>LATE</v>
      </c>
    </row>
    <row r="124" spans="1:8" ht="20" customHeight="1" x14ac:dyDescent="0.15">
      <c r="A124" s="33">
        <v>31</v>
      </c>
      <c r="B124" s="8">
        <v>2146</v>
      </c>
      <c r="C124" s="9" t="s">
        <v>8</v>
      </c>
      <c r="D124" s="16">
        <v>51450</v>
      </c>
      <c r="E124" s="10">
        <v>4</v>
      </c>
      <c r="F124" s="10">
        <v>3.6</v>
      </c>
      <c r="G124" s="35">
        <v>3</v>
      </c>
      <c r="H124" s="12" t="str">
        <f>IF(Table1[[#This Row],[years to graduate]]&gt;4,"LATE","ON TIME")</f>
        <v>ON TIME</v>
      </c>
    </row>
    <row r="125" spans="1:8" ht="20" customHeight="1" x14ac:dyDescent="0.15">
      <c r="A125" s="33">
        <v>32</v>
      </c>
      <c r="B125" s="8">
        <v>2050</v>
      </c>
      <c r="C125" s="9" t="s">
        <v>13</v>
      </c>
      <c r="D125" s="16">
        <v>30030</v>
      </c>
      <c r="E125" s="10">
        <v>3.9</v>
      </c>
      <c r="F125" s="10">
        <v>3.1</v>
      </c>
      <c r="G125" s="35">
        <v>6</v>
      </c>
      <c r="H125" s="12" t="str">
        <f>IF(Table1[[#This Row],[years to graduate]]&gt;4,"LATE","ON TIME")</f>
        <v>LATE</v>
      </c>
    </row>
    <row r="126" spans="1:8" ht="20" customHeight="1" x14ac:dyDescent="0.15">
      <c r="A126" s="33">
        <v>32</v>
      </c>
      <c r="B126" s="8">
        <v>2138</v>
      </c>
      <c r="C126" s="9" t="s">
        <v>8</v>
      </c>
      <c r="D126" s="16">
        <v>51710</v>
      </c>
      <c r="E126" s="10">
        <v>4</v>
      </c>
      <c r="F126" s="10">
        <v>3.4</v>
      </c>
      <c r="G126" s="35">
        <v>4</v>
      </c>
      <c r="H126" s="12" t="str">
        <f>IF(Table1[[#This Row],[years to graduate]]&gt;4,"LATE","ON TIME")</f>
        <v>ON TIME</v>
      </c>
    </row>
    <row r="127" spans="1:8" ht="20" customHeight="1" x14ac:dyDescent="0.15">
      <c r="A127" s="33">
        <v>25</v>
      </c>
      <c r="B127" s="8">
        <v>1746</v>
      </c>
      <c r="C127" s="9" t="s">
        <v>8</v>
      </c>
      <c r="D127" s="16">
        <v>62617</v>
      </c>
      <c r="E127" s="10">
        <v>3.2</v>
      </c>
      <c r="F127" s="10">
        <v>3.4</v>
      </c>
      <c r="G127" s="35">
        <v>4</v>
      </c>
      <c r="H127" s="12" t="str">
        <f>IF(Table1[[#This Row],[years to graduate]]&gt;4,"LATE","ON TIME")</f>
        <v>ON TIME</v>
      </c>
    </row>
    <row r="128" spans="1:8" ht="20" customHeight="1" x14ac:dyDescent="0.15">
      <c r="A128" s="33">
        <v>28</v>
      </c>
      <c r="B128" s="8">
        <v>1961</v>
      </c>
      <c r="C128" s="9" t="s">
        <v>9</v>
      </c>
      <c r="D128" s="16">
        <v>92044</v>
      </c>
      <c r="E128" s="10">
        <v>3.7</v>
      </c>
      <c r="F128" s="10">
        <v>3.2</v>
      </c>
      <c r="G128" s="35">
        <v>7</v>
      </c>
      <c r="H128" s="12" t="str">
        <f>IF(Table1[[#This Row],[years to graduate]]&gt;4,"LATE","ON TIME")</f>
        <v>LATE</v>
      </c>
    </row>
    <row r="129" spans="1:8" ht="20" customHeight="1" x14ac:dyDescent="0.15">
      <c r="A129" s="33">
        <v>31</v>
      </c>
      <c r="B129" s="8">
        <v>2086</v>
      </c>
      <c r="C129" s="9" t="s">
        <v>12</v>
      </c>
      <c r="D129" s="16">
        <v>79089</v>
      </c>
      <c r="E129" s="10">
        <v>3.9</v>
      </c>
      <c r="F129" s="10">
        <v>3.7</v>
      </c>
      <c r="G129" s="35">
        <v>5</v>
      </c>
      <c r="H129" s="12" t="str">
        <f>IF(Table1[[#This Row],[years to graduate]]&gt;4,"LATE","ON TIME")</f>
        <v>LATE</v>
      </c>
    </row>
    <row r="130" spans="1:8" ht="20" customHeight="1" x14ac:dyDescent="0.15">
      <c r="A130" s="33">
        <v>30</v>
      </c>
      <c r="B130" s="8">
        <v>2087</v>
      </c>
      <c r="C130" s="9" t="s">
        <v>12</v>
      </c>
      <c r="D130" s="16">
        <v>51943</v>
      </c>
      <c r="E130" s="10">
        <v>4</v>
      </c>
      <c r="F130" s="10">
        <v>3.3</v>
      </c>
      <c r="G130" s="35">
        <v>4</v>
      </c>
      <c r="H130" s="12" t="str">
        <f>IF(Table1[[#This Row],[years to graduate]]&gt;4,"LATE","ON TIME")</f>
        <v>ON TIME</v>
      </c>
    </row>
    <row r="131" spans="1:8" ht="20" customHeight="1" x14ac:dyDescent="0.15">
      <c r="A131" s="33">
        <v>35</v>
      </c>
      <c r="B131" s="8">
        <v>2318</v>
      </c>
      <c r="C131" s="9" t="s">
        <v>10</v>
      </c>
      <c r="D131" s="16">
        <v>52589</v>
      </c>
      <c r="E131" s="10">
        <v>4</v>
      </c>
      <c r="F131" s="10">
        <v>3.4</v>
      </c>
      <c r="G131" s="35">
        <v>5</v>
      </c>
      <c r="H131" s="12" t="str">
        <f>IF(Table1[[#This Row],[years to graduate]]&gt;4,"LATE","ON TIME")</f>
        <v>LATE</v>
      </c>
    </row>
    <row r="132" spans="1:8" ht="20" customHeight="1" x14ac:dyDescent="0.15">
      <c r="A132" s="33">
        <v>31</v>
      </c>
      <c r="B132" s="8">
        <v>2107</v>
      </c>
      <c r="C132" s="9" t="s">
        <v>13</v>
      </c>
      <c r="D132" s="16">
        <v>52653</v>
      </c>
      <c r="E132" s="10">
        <v>4</v>
      </c>
      <c r="F132" s="10">
        <v>3.2</v>
      </c>
      <c r="G132" s="35">
        <v>6</v>
      </c>
      <c r="H132" s="12" t="str">
        <f>IF(Table1[[#This Row],[years to graduate]]&gt;4,"LATE","ON TIME")</f>
        <v>LATE</v>
      </c>
    </row>
    <row r="133" spans="1:8" ht="20" customHeight="1" x14ac:dyDescent="0.15">
      <c r="A133" s="33">
        <v>31</v>
      </c>
      <c r="B133" s="8">
        <v>2200</v>
      </c>
      <c r="C133" s="9" t="s">
        <v>13</v>
      </c>
      <c r="D133" s="16">
        <v>53254</v>
      </c>
      <c r="E133" s="10">
        <v>4</v>
      </c>
      <c r="F133" s="10">
        <v>3.7</v>
      </c>
      <c r="G133" s="35">
        <v>3</v>
      </c>
      <c r="H133" s="12" t="str">
        <f>IF(Table1[[#This Row],[years to graduate]]&gt;4,"LATE","ON TIME")</f>
        <v>ON TIME</v>
      </c>
    </row>
    <row r="134" spans="1:8" ht="20" customHeight="1" x14ac:dyDescent="0.15">
      <c r="A134" s="33">
        <v>32</v>
      </c>
      <c r="B134" s="8">
        <v>2098</v>
      </c>
      <c r="C134" s="9" t="s">
        <v>13</v>
      </c>
      <c r="D134" s="16">
        <v>58011</v>
      </c>
      <c r="E134" s="10">
        <v>3.9</v>
      </c>
      <c r="F134" s="10">
        <v>3.3</v>
      </c>
      <c r="G134" s="35">
        <v>4</v>
      </c>
      <c r="H134" s="12" t="str">
        <f>IF(Table1[[#This Row],[years to graduate]]&gt;4,"LATE","ON TIME")</f>
        <v>ON TIME</v>
      </c>
    </row>
    <row r="135" spans="1:8" ht="20" customHeight="1" x14ac:dyDescent="0.15">
      <c r="A135" s="33">
        <v>28</v>
      </c>
      <c r="B135" s="8">
        <v>2067</v>
      </c>
      <c r="C135" s="9" t="s">
        <v>9</v>
      </c>
      <c r="D135" s="16">
        <v>90774</v>
      </c>
      <c r="E135" s="10">
        <v>3.8</v>
      </c>
      <c r="F135" s="10">
        <v>3.7</v>
      </c>
      <c r="G135" s="35">
        <v>3</v>
      </c>
      <c r="H135" s="12" t="str">
        <f>IF(Table1[[#This Row],[years to graduate]]&gt;4,"LATE","ON TIME")</f>
        <v>ON TIME</v>
      </c>
    </row>
    <row r="136" spans="1:8" ht="20" customHeight="1" x14ac:dyDescent="0.15">
      <c r="A136" s="33">
        <v>22</v>
      </c>
      <c r="B136" s="8">
        <v>1662</v>
      </c>
      <c r="C136" s="9" t="s">
        <v>13</v>
      </c>
      <c r="D136" s="16">
        <v>51744</v>
      </c>
      <c r="E136" s="10">
        <v>2.9</v>
      </c>
      <c r="F136" s="10">
        <v>2.7</v>
      </c>
      <c r="G136" s="35">
        <v>5</v>
      </c>
      <c r="H136" s="12" t="str">
        <f>IF(Table1[[#This Row],[years to graduate]]&gt;4,"LATE","ON TIME")</f>
        <v>LATE</v>
      </c>
    </row>
    <row r="137" spans="1:8" ht="20" customHeight="1" x14ac:dyDescent="0.15">
      <c r="A137" s="33">
        <v>23</v>
      </c>
      <c r="B137" s="8">
        <v>1664</v>
      </c>
      <c r="C137" s="9" t="s">
        <v>8</v>
      </c>
      <c r="D137" s="16">
        <v>79157</v>
      </c>
      <c r="E137" s="10">
        <v>2.9</v>
      </c>
      <c r="F137" s="10">
        <v>3.6</v>
      </c>
      <c r="G137" s="35">
        <v>3</v>
      </c>
      <c r="H137" s="12" t="str">
        <f>IF(Table1[[#This Row],[years to graduate]]&gt;4,"LATE","ON TIME")</f>
        <v>ON TIME</v>
      </c>
    </row>
    <row r="138" spans="1:8" ht="20" customHeight="1" x14ac:dyDescent="0.15">
      <c r="A138" s="33">
        <v>28</v>
      </c>
      <c r="B138" s="8">
        <v>2038</v>
      </c>
      <c r="C138" s="9" t="s">
        <v>9</v>
      </c>
      <c r="D138" s="16">
        <v>71289</v>
      </c>
      <c r="E138" s="10">
        <v>3.7</v>
      </c>
      <c r="F138" s="10">
        <v>3.7</v>
      </c>
      <c r="G138" s="35">
        <v>5</v>
      </c>
      <c r="H138" s="12" t="str">
        <f>IF(Table1[[#This Row],[years to graduate]]&gt;4,"LATE","ON TIME")</f>
        <v>LATE</v>
      </c>
    </row>
    <row r="139" spans="1:8" ht="20" customHeight="1" x14ac:dyDescent="0.15">
      <c r="A139" s="33">
        <v>34</v>
      </c>
      <c r="B139" s="8">
        <v>2226</v>
      </c>
      <c r="C139" s="9" t="s">
        <v>8</v>
      </c>
      <c r="D139" s="16">
        <v>53749</v>
      </c>
      <c r="E139" s="10">
        <v>4</v>
      </c>
      <c r="F139" s="10">
        <v>3.7</v>
      </c>
      <c r="G139" s="35">
        <v>5</v>
      </c>
      <c r="H139" s="12" t="str">
        <f>IF(Table1[[#This Row],[years to graduate]]&gt;4,"LATE","ON TIME")</f>
        <v>LATE</v>
      </c>
    </row>
    <row r="140" spans="1:8" ht="20" customHeight="1" x14ac:dyDescent="0.15">
      <c r="A140" s="33">
        <v>31</v>
      </c>
      <c r="B140" s="8">
        <v>2000</v>
      </c>
      <c r="C140" s="9" t="s">
        <v>8</v>
      </c>
      <c r="D140" s="16">
        <v>40613</v>
      </c>
      <c r="E140" s="10">
        <v>3.9</v>
      </c>
      <c r="F140" s="10">
        <v>3.2</v>
      </c>
      <c r="G140" s="35">
        <v>6</v>
      </c>
      <c r="H140" s="12" t="str">
        <f>IF(Table1[[#This Row],[years to graduate]]&gt;4,"LATE","ON TIME")</f>
        <v>LATE</v>
      </c>
    </row>
    <row r="141" spans="1:8" ht="20" customHeight="1" x14ac:dyDescent="0.15">
      <c r="A141" s="33">
        <v>32</v>
      </c>
      <c r="B141" s="8">
        <v>2083</v>
      </c>
      <c r="C141" s="9" t="s">
        <v>9</v>
      </c>
      <c r="D141" s="16">
        <v>53867</v>
      </c>
      <c r="E141" s="10">
        <v>4</v>
      </c>
      <c r="F141" s="10">
        <v>3.2</v>
      </c>
      <c r="G141" s="35">
        <v>6</v>
      </c>
      <c r="H141" s="12" t="str">
        <f>IF(Table1[[#This Row],[years to graduate]]&gt;4,"LATE","ON TIME")</f>
        <v>LATE</v>
      </c>
    </row>
    <row r="142" spans="1:8" ht="20" customHeight="1" x14ac:dyDescent="0.15">
      <c r="A142" s="33">
        <v>30</v>
      </c>
      <c r="B142" s="8">
        <v>2077</v>
      </c>
      <c r="C142" s="9" t="s">
        <v>8</v>
      </c>
      <c r="D142" s="16">
        <v>46431</v>
      </c>
      <c r="E142" s="10">
        <v>3.9</v>
      </c>
      <c r="F142" s="10">
        <v>3.1</v>
      </c>
      <c r="G142" s="35">
        <v>6</v>
      </c>
      <c r="H142" s="12" t="str">
        <f>IF(Table1[[#This Row],[years to graduate]]&gt;4,"LATE","ON TIME")</f>
        <v>LATE</v>
      </c>
    </row>
    <row r="143" spans="1:8" ht="20" customHeight="1" x14ac:dyDescent="0.15">
      <c r="A143" s="33">
        <v>29</v>
      </c>
      <c r="B143" s="8">
        <v>2060</v>
      </c>
      <c r="C143" s="9" t="s">
        <v>8</v>
      </c>
      <c r="D143" s="16">
        <v>63017</v>
      </c>
      <c r="E143" s="10">
        <v>3.9</v>
      </c>
      <c r="F143" s="10">
        <v>3.6</v>
      </c>
      <c r="G143" s="35">
        <v>5</v>
      </c>
      <c r="H143" s="12" t="str">
        <f>IF(Table1[[#This Row],[years to graduate]]&gt;4,"LATE","ON TIME")</f>
        <v>LATE</v>
      </c>
    </row>
    <row r="144" spans="1:8" ht="20" customHeight="1" x14ac:dyDescent="0.15">
      <c r="A144" s="33">
        <v>28</v>
      </c>
      <c r="B144" s="8">
        <v>2064</v>
      </c>
      <c r="C144" s="9" t="s">
        <v>10</v>
      </c>
      <c r="D144" s="16">
        <v>85687</v>
      </c>
      <c r="E144" s="10">
        <v>3.9</v>
      </c>
      <c r="F144" s="10">
        <v>3.8</v>
      </c>
      <c r="G144" s="35">
        <v>5</v>
      </c>
      <c r="H144" s="12" t="str">
        <f>IF(Table1[[#This Row],[years to graduate]]&gt;4,"LATE","ON TIME")</f>
        <v>LATE</v>
      </c>
    </row>
    <row r="145" spans="1:8" ht="20" customHeight="1" x14ac:dyDescent="0.15">
      <c r="A145" s="33">
        <v>30</v>
      </c>
      <c r="B145" s="8">
        <v>1988</v>
      </c>
      <c r="C145" s="9" t="s">
        <v>10</v>
      </c>
      <c r="D145" s="16">
        <v>100312</v>
      </c>
      <c r="E145" s="10">
        <v>3.9</v>
      </c>
      <c r="F145" s="10">
        <v>3.5</v>
      </c>
      <c r="G145" s="35">
        <v>4</v>
      </c>
      <c r="H145" s="12" t="str">
        <f>IF(Table1[[#This Row],[years to graduate]]&gt;4,"LATE","ON TIME")</f>
        <v>ON TIME</v>
      </c>
    </row>
    <row r="146" spans="1:8" ht="20" customHeight="1" x14ac:dyDescent="0.15">
      <c r="A146" s="33">
        <v>27</v>
      </c>
      <c r="B146" s="8">
        <v>1878</v>
      </c>
      <c r="C146" s="9" t="s">
        <v>12</v>
      </c>
      <c r="D146" s="16">
        <v>53253</v>
      </c>
      <c r="E146" s="10">
        <v>3.6</v>
      </c>
      <c r="F146" s="10">
        <v>3.1</v>
      </c>
      <c r="G146" s="35">
        <v>8</v>
      </c>
      <c r="H146" s="12" t="str">
        <f>IF(Table1[[#This Row],[years to graduate]]&gt;4,"LATE","ON TIME")</f>
        <v>LATE</v>
      </c>
    </row>
    <row r="147" spans="1:8" ht="20" customHeight="1" x14ac:dyDescent="0.15">
      <c r="A147" s="33">
        <v>28</v>
      </c>
      <c r="B147" s="8">
        <v>1843</v>
      </c>
      <c r="C147" s="9" t="s">
        <v>13</v>
      </c>
      <c r="D147" s="16">
        <v>50083</v>
      </c>
      <c r="E147" s="10">
        <v>3.5</v>
      </c>
      <c r="F147" s="10">
        <v>3.1</v>
      </c>
      <c r="G147" s="35">
        <v>6</v>
      </c>
      <c r="H147" s="12" t="str">
        <f>IF(Table1[[#This Row],[years to graduate]]&gt;4,"LATE","ON TIME")</f>
        <v>LATE</v>
      </c>
    </row>
    <row r="148" spans="1:8" ht="20" customHeight="1" x14ac:dyDescent="0.15">
      <c r="A148" s="33">
        <v>28</v>
      </c>
      <c r="B148" s="8">
        <v>1901</v>
      </c>
      <c r="C148" s="9" t="s">
        <v>8</v>
      </c>
      <c r="D148" s="16">
        <v>68974</v>
      </c>
      <c r="E148" s="10">
        <v>3.4</v>
      </c>
      <c r="F148" s="10">
        <v>3.4</v>
      </c>
      <c r="G148" s="35">
        <v>8</v>
      </c>
      <c r="H148" s="12" t="str">
        <f>IF(Table1[[#This Row],[years to graduate]]&gt;4,"LATE","ON TIME")</f>
        <v>LATE</v>
      </c>
    </row>
    <row r="149" spans="1:8" ht="20" customHeight="1" x14ac:dyDescent="0.15">
      <c r="A149" s="33">
        <v>26</v>
      </c>
      <c r="B149" s="8">
        <v>1940</v>
      </c>
      <c r="C149" s="9" t="s">
        <v>12</v>
      </c>
      <c r="D149" s="16">
        <v>80435</v>
      </c>
      <c r="E149" s="10">
        <v>3.5</v>
      </c>
      <c r="F149" s="10">
        <v>3</v>
      </c>
      <c r="G149" s="35">
        <v>8</v>
      </c>
      <c r="H149" s="12" t="str">
        <f>IF(Table1[[#This Row],[years to graduate]]&gt;4,"LATE","ON TIME")</f>
        <v>LATE</v>
      </c>
    </row>
    <row r="150" spans="1:8" ht="20" customHeight="1" x14ac:dyDescent="0.15">
      <c r="A150" s="33">
        <v>29</v>
      </c>
      <c r="B150" s="8">
        <v>2011</v>
      </c>
      <c r="C150" s="9" t="s">
        <v>9</v>
      </c>
      <c r="D150" s="16">
        <v>61318</v>
      </c>
      <c r="E150" s="10">
        <v>3.8</v>
      </c>
      <c r="F150" s="10">
        <v>3</v>
      </c>
      <c r="G150" s="35">
        <v>7</v>
      </c>
      <c r="H150" s="12" t="str">
        <f>IF(Table1[[#This Row],[years to graduate]]&gt;4,"LATE","ON TIME")</f>
        <v>LATE</v>
      </c>
    </row>
    <row r="151" spans="1:8" ht="20" customHeight="1" x14ac:dyDescent="0.15">
      <c r="A151" s="33">
        <v>28</v>
      </c>
      <c r="B151" s="8">
        <v>1928</v>
      </c>
      <c r="C151" s="9" t="s">
        <v>13</v>
      </c>
      <c r="D151" s="16">
        <v>65130</v>
      </c>
      <c r="E151" s="10">
        <v>3.5</v>
      </c>
      <c r="F151" s="10">
        <v>3.6</v>
      </c>
      <c r="G151" s="35">
        <v>3</v>
      </c>
      <c r="H151" s="12" t="str">
        <f>IF(Table1[[#This Row],[years to graduate]]&gt;4,"LATE","ON TIME")</f>
        <v>ON TIME</v>
      </c>
    </row>
    <row r="152" spans="1:8" ht="20" customHeight="1" x14ac:dyDescent="0.15">
      <c r="A152" s="33">
        <v>30</v>
      </c>
      <c r="B152" s="8">
        <v>2098</v>
      </c>
      <c r="C152" s="9" t="s">
        <v>9</v>
      </c>
      <c r="D152" s="16">
        <v>53931</v>
      </c>
      <c r="E152" s="10">
        <v>4</v>
      </c>
      <c r="F152" s="10">
        <v>3.3</v>
      </c>
      <c r="G152" s="35">
        <v>5</v>
      </c>
      <c r="H152" s="12" t="str">
        <f>IF(Table1[[#This Row],[years to graduate]]&gt;4,"LATE","ON TIME")</f>
        <v>LATE</v>
      </c>
    </row>
    <row r="153" spans="1:8" ht="20" customHeight="1" x14ac:dyDescent="0.15">
      <c r="A153" s="33">
        <v>23</v>
      </c>
      <c r="B153" s="8">
        <v>1724</v>
      </c>
      <c r="C153" s="9" t="s">
        <v>13</v>
      </c>
      <c r="D153" s="16">
        <v>54818</v>
      </c>
      <c r="E153" s="10">
        <v>3</v>
      </c>
      <c r="F153" s="10">
        <v>3.3</v>
      </c>
      <c r="G153" s="35">
        <v>3</v>
      </c>
      <c r="H153" s="12" t="str">
        <f>IF(Table1[[#This Row],[years to graduate]]&gt;4,"LATE","ON TIME")</f>
        <v>ON TIME</v>
      </c>
    </row>
    <row r="154" spans="1:8" ht="20" customHeight="1" x14ac:dyDescent="0.15">
      <c r="A154" s="33">
        <v>29</v>
      </c>
      <c r="B154" s="8">
        <v>1970</v>
      </c>
      <c r="C154" s="9" t="s">
        <v>13</v>
      </c>
      <c r="D154" s="16">
        <v>76065</v>
      </c>
      <c r="E154" s="10">
        <v>3.7</v>
      </c>
      <c r="F154" s="10">
        <v>3.3</v>
      </c>
      <c r="G154" s="35">
        <v>5</v>
      </c>
      <c r="H154" s="12" t="str">
        <f>IF(Table1[[#This Row],[years to graduate]]&gt;4,"LATE","ON TIME")</f>
        <v>LATE</v>
      </c>
    </row>
    <row r="155" spans="1:8" ht="20" customHeight="1" x14ac:dyDescent="0.15">
      <c r="A155" s="33">
        <v>28</v>
      </c>
      <c r="B155" s="8">
        <v>1924</v>
      </c>
      <c r="C155" s="9" t="s">
        <v>13</v>
      </c>
      <c r="D155" s="16">
        <v>25052</v>
      </c>
      <c r="E155" s="10">
        <v>3.5</v>
      </c>
      <c r="F155" s="10">
        <v>3.4</v>
      </c>
      <c r="G155" s="35">
        <v>6</v>
      </c>
      <c r="H155" s="12" t="str">
        <f>IF(Table1[[#This Row],[years to graduate]]&gt;4,"LATE","ON TIME")</f>
        <v>LATE</v>
      </c>
    </row>
    <row r="156" spans="1:8" ht="20" customHeight="1" x14ac:dyDescent="0.15">
      <c r="A156" s="33">
        <v>33</v>
      </c>
      <c r="B156" s="8">
        <v>2149</v>
      </c>
      <c r="C156" s="9" t="s">
        <v>8</v>
      </c>
      <c r="D156" s="16">
        <v>53977</v>
      </c>
      <c r="E156" s="10">
        <v>4</v>
      </c>
      <c r="F156" s="10">
        <v>3.6</v>
      </c>
      <c r="G156" s="35">
        <v>5</v>
      </c>
      <c r="H156" s="12" t="str">
        <f>IF(Table1[[#This Row],[years to graduate]]&gt;4,"LATE","ON TIME")</f>
        <v>LATE</v>
      </c>
    </row>
    <row r="157" spans="1:8" ht="20" customHeight="1" x14ac:dyDescent="0.15">
      <c r="A157" s="33">
        <v>31</v>
      </c>
      <c r="B157" s="8">
        <v>2031</v>
      </c>
      <c r="C157" s="9" t="s">
        <v>9</v>
      </c>
      <c r="D157" s="16">
        <v>54082</v>
      </c>
      <c r="E157" s="10">
        <v>4</v>
      </c>
      <c r="F157" s="10">
        <v>3.7</v>
      </c>
      <c r="G157" s="35">
        <v>6</v>
      </c>
      <c r="H157" s="12" t="str">
        <f>IF(Table1[[#This Row],[years to graduate]]&gt;4,"LATE","ON TIME")</f>
        <v>LATE</v>
      </c>
    </row>
    <row r="158" spans="1:8" ht="20" customHeight="1" x14ac:dyDescent="0.15">
      <c r="A158" s="33">
        <v>32</v>
      </c>
      <c r="B158" s="8">
        <v>2186</v>
      </c>
      <c r="C158" s="9" t="s">
        <v>12</v>
      </c>
      <c r="D158" s="16">
        <v>54361</v>
      </c>
      <c r="E158" s="10">
        <v>4</v>
      </c>
      <c r="F158" s="10">
        <v>3.5</v>
      </c>
      <c r="G158" s="35">
        <v>4</v>
      </c>
      <c r="H158" s="12" t="str">
        <f>IF(Table1[[#This Row],[years to graduate]]&gt;4,"LATE","ON TIME")</f>
        <v>ON TIME</v>
      </c>
    </row>
    <row r="159" spans="1:8" ht="20" customHeight="1" x14ac:dyDescent="0.15">
      <c r="A159" s="33">
        <v>26</v>
      </c>
      <c r="B159" s="8">
        <v>1775</v>
      </c>
      <c r="C159" s="9" t="s">
        <v>12</v>
      </c>
      <c r="D159" s="16">
        <v>74739</v>
      </c>
      <c r="E159" s="10">
        <v>3.4</v>
      </c>
      <c r="F159" s="10">
        <v>3.1</v>
      </c>
      <c r="G159" s="35">
        <v>8</v>
      </c>
      <c r="H159" s="12" t="str">
        <f>IF(Table1[[#This Row],[years to graduate]]&gt;4,"LATE","ON TIME")</f>
        <v>LATE</v>
      </c>
    </row>
    <row r="160" spans="1:8" ht="20" customHeight="1" x14ac:dyDescent="0.15">
      <c r="A160" s="33">
        <v>28</v>
      </c>
      <c r="B160" s="8">
        <v>2082</v>
      </c>
      <c r="C160" s="9" t="s">
        <v>12</v>
      </c>
      <c r="D160" s="16">
        <v>75206</v>
      </c>
      <c r="E160" s="10">
        <v>3.9</v>
      </c>
      <c r="F160" s="10">
        <v>3.1</v>
      </c>
      <c r="G160" s="35">
        <v>5</v>
      </c>
      <c r="H160" s="12" t="str">
        <f>IF(Table1[[#This Row],[years to graduate]]&gt;4,"LATE","ON TIME")</f>
        <v>LATE</v>
      </c>
    </row>
    <row r="161" spans="1:8" ht="20" customHeight="1" x14ac:dyDescent="0.15">
      <c r="A161" s="33">
        <v>26</v>
      </c>
      <c r="B161" s="8">
        <v>1891</v>
      </c>
      <c r="C161" s="9" t="s">
        <v>9</v>
      </c>
      <c r="D161" s="16">
        <v>84455</v>
      </c>
      <c r="E161" s="10">
        <v>3.3</v>
      </c>
      <c r="F161" s="10">
        <v>3.3</v>
      </c>
      <c r="G161" s="35">
        <v>5</v>
      </c>
      <c r="H161" s="12" t="str">
        <f>IF(Table1[[#This Row],[years to graduate]]&gt;4,"LATE","ON TIME")</f>
        <v>LATE</v>
      </c>
    </row>
    <row r="162" spans="1:8" ht="20" customHeight="1" x14ac:dyDescent="0.15">
      <c r="A162" s="33">
        <v>26</v>
      </c>
      <c r="B162" s="8">
        <v>1873</v>
      </c>
      <c r="C162" s="9" t="s">
        <v>8</v>
      </c>
      <c r="D162" s="16">
        <v>63728</v>
      </c>
      <c r="E162" s="10">
        <v>3.4</v>
      </c>
      <c r="F162" s="10">
        <v>3.5</v>
      </c>
      <c r="G162" s="35">
        <v>3</v>
      </c>
      <c r="H162" s="12" t="str">
        <f>IF(Table1[[#This Row],[years to graduate]]&gt;4,"LATE","ON TIME")</f>
        <v>ON TIME</v>
      </c>
    </row>
    <row r="163" spans="1:8" ht="20" customHeight="1" x14ac:dyDescent="0.15">
      <c r="A163" s="33">
        <v>31</v>
      </c>
      <c r="B163" s="8">
        <v>2180</v>
      </c>
      <c r="C163" s="9" t="s">
        <v>10</v>
      </c>
      <c r="D163" s="16">
        <v>54502</v>
      </c>
      <c r="E163" s="10">
        <v>4</v>
      </c>
      <c r="F163" s="10">
        <v>3.3</v>
      </c>
      <c r="G163" s="35">
        <v>4</v>
      </c>
      <c r="H163" s="12" t="str">
        <f>IF(Table1[[#This Row],[years to graduate]]&gt;4,"LATE","ON TIME")</f>
        <v>ON TIME</v>
      </c>
    </row>
    <row r="164" spans="1:8" ht="20" customHeight="1" x14ac:dyDescent="0.15">
      <c r="A164" s="33">
        <v>28</v>
      </c>
      <c r="B164" s="8">
        <v>1979</v>
      </c>
      <c r="C164" s="9" t="s">
        <v>8</v>
      </c>
      <c r="D164" s="16">
        <v>50078</v>
      </c>
      <c r="E164" s="10">
        <v>3.6</v>
      </c>
      <c r="F164" s="10">
        <v>3.6</v>
      </c>
      <c r="G164" s="35">
        <v>3</v>
      </c>
      <c r="H164" s="12" t="str">
        <f>IF(Table1[[#This Row],[years to graduate]]&gt;4,"LATE","ON TIME")</f>
        <v>ON TIME</v>
      </c>
    </row>
    <row r="165" spans="1:8" ht="20" customHeight="1" x14ac:dyDescent="0.15">
      <c r="A165" s="33">
        <v>28</v>
      </c>
      <c r="B165" s="8">
        <v>1888</v>
      </c>
      <c r="C165" s="9" t="s">
        <v>12</v>
      </c>
      <c r="D165" s="16">
        <v>80294</v>
      </c>
      <c r="E165" s="10">
        <v>3.7</v>
      </c>
      <c r="F165" s="10">
        <v>3.4</v>
      </c>
      <c r="G165" s="35">
        <v>4</v>
      </c>
      <c r="H165" s="12" t="str">
        <f>IF(Table1[[#This Row],[years to graduate]]&gt;4,"LATE","ON TIME")</f>
        <v>ON TIME</v>
      </c>
    </row>
    <row r="166" spans="1:8" ht="20" customHeight="1" x14ac:dyDescent="0.15">
      <c r="A166" s="33">
        <v>32</v>
      </c>
      <c r="B166" s="8">
        <v>2266</v>
      </c>
      <c r="C166" s="9" t="s">
        <v>12</v>
      </c>
      <c r="D166" s="16">
        <v>55909</v>
      </c>
      <c r="E166" s="10">
        <v>4</v>
      </c>
      <c r="F166" s="10">
        <v>3.4</v>
      </c>
      <c r="G166" s="35">
        <v>4</v>
      </c>
      <c r="H166" s="12" t="str">
        <f>IF(Table1[[#This Row],[years to graduate]]&gt;4,"LATE","ON TIME")</f>
        <v>ON TIME</v>
      </c>
    </row>
    <row r="167" spans="1:8" ht="20" customHeight="1" x14ac:dyDescent="0.15">
      <c r="A167" s="33">
        <v>30</v>
      </c>
      <c r="B167" s="8">
        <v>1981</v>
      </c>
      <c r="C167" s="9" t="s">
        <v>8</v>
      </c>
      <c r="D167" s="16">
        <v>52113</v>
      </c>
      <c r="E167" s="10">
        <v>3.7</v>
      </c>
      <c r="F167" s="10">
        <v>3.4</v>
      </c>
      <c r="G167" s="35">
        <v>5</v>
      </c>
      <c r="H167" s="12" t="str">
        <f>IF(Table1[[#This Row],[years to graduate]]&gt;4,"LATE","ON TIME")</f>
        <v>LATE</v>
      </c>
    </row>
    <row r="168" spans="1:8" ht="20" customHeight="1" x14ac:dyDescent="0.15">
      <c r="A168" s="33">
        <v>29</v>
      </c>
      <c r="B168" s="8">
        <v>2014</v>
      </c>
      <c r="C168" s="9" t="s">
        <v>11</v>
      </c>
      <c r="D168" s="16">
        <v>64132</v>
      </c>
      <c r="E168" s="10">
        <v>3.9</v>
      </c>
      <c r="F168" s="10">
        <v>3.3</v>
      </c>
      <c r="G168" s="35">
        <v>4</v>
      </c>
      <c r="H168" s="12" t="str">
        <f>IF(Table1[[#This Row],[years to graduate]]&gt;4,"LATE","ON TIME")</f>
        <v>ON TIME</v>
      </c>
    </row>
    <row r="169" spans="1:8" ht="20" customHeight="1" x14ac:dyDescent="0.15">
      <c r="A169" s="33">
        <v>27</v>
      </c>
      <c r="B169" s="8">
        <v>1876</v>
      </c>
      <c r="C169" s="9" t="s">
        <v>8</v>
      </c>
      <c r="D169" s="16">
        <v>69239</v>
      </c>
      <c r="E169" s="10">
        <v>3.4</v>
      </c>
      <c r="F169" s="10">
        <v>3.6</v>
      </c>
      <c r="G169" s="35">
        <v>5</v>
      </c>
      <c r="H169" s="12" t="str">
        <f>IF(Table1[[#This Row],[years to graduate]]&gt;4,"LATE","ON TIME")</f>
        <v>LATE</v>
      </c>
    </row>
    <row r="170" spans="1:8" ht="20" customHeight="1" x14ac:dyDescent="0.15">
      <c r="A170" s="33">
        <v>25</v>
      </c>
      <c r="B170" s="8">
        <v>1786</v>
      </c>
      <c r="C170" s="9" t="s">
        <v>8</v>
      </c>
      <c r="D170" s="16">
        <v>51917</v>
      </c>
      <c r="E170" s="10">
        <v>3.3</v>
      </c>
      <c r="F170" s="10">
        <v>3.1</v>
      </c>
      <c r="G170" s="35">
        <v>4</v>
      </c>
      <c r="H170" s="12" t="str">
        <f>IF(Table1[[#This Row],[years to graduate]]&gt;4,"LATE","ON TIME")</f>
        <v>ON TIME</v>
      </c>
    </row>
    <row r="171" spans="1:8" ht="20" customHeight="1" x14ac:dyDescent="0.15">
      <c r="A171" s="33">
        <v>29</v>
      </c>
      <c r="B171" s="8">
        <v>2071</v>
      </c>
      <c r="C171" s="9" t="s">
        <v>12</v>
      </c>
      <c r="D171" s="16">
        <v>87462</v>
      </c>
      <c r="E171" s="10">
        <v>3.9</v>
      </c>
      <c r="F171" s="10">
        <v>3.5</v>
      </c>
      <c r="G171" s="35">
        <v>5</v>
      </c>
      <c r="H171" s="12" t="str">
        <f>IF(Table1[[#This Row],[years to graduate]]&gt;4,"LATE","ON TIME")</f>
        <v>LATE</v>
      </c>
    </row>
    <row r="172" spans="1:8" ht="20" customHeight="1" x14ac:dyDescent="0.15">
      <c r="A172" s="33">
        <v>28</v>
      </c>
      <c r="B172" s="8">
        <v>2043</v>
      </c>
      <c r="C172" s="9" t="s">
        <v>13</v>
      </c>
      <c r="D172" s="16">
        <v>75790</v>
      </c>
      <c r="E172" s="10">
        <v>3.7</v>
      </c>
      <c r="F172" s="10">
        <v>3.5</v>
      </c>
      <c r="G172" s="35">
        <v>4</v>
      </c>
      <c r="H172" s="12" t="str">
        <f>IF(Table1[[#This Row],[years to graduate]]&gt;4,"LATE","ON TIME")</f>
        <v>ON TIME</v>
      </c>
    </row>
    <row r="173" spans="1:8" ht="20" customHeight="1" x14ac:dyDescent="0.15">
      <c r="A173" s="33">
        <v>29</v>
      </c>
      <c r="B173" s="8">
        <v>1966</v>
      </c>
      <c r="C173" s="9" t="s">
        <v>9</v>
      </c>
      <c r="D173" s="16">
        <v>79421</v>
      </c>
      <c r="E173" s="10">
        <v>3.7</v>
      </c>
      <c r="F173" s="10">
        <v>3.6</v>
      </c>
      <c r="G173" s="35">
        <v>4</v>
      </c>
      <c r="H173" s="12" t="str">
        <f>IF(Table1[[#This Row],[years to graduate]]&gt;4,"LATE","ON TIME")</f>
        <v>ON TIME</v>
      </c>
    </row>
    <row r="174" spans="1:8" ht="20" customHeight="1" x14ac:dyDescent="0.15">
      <c r="A174" s="33">
        <v>26</v>
      </c>
      <c r="B174" s="8">
        <v>1745</v>
      </c>
      <c r="C174" s="9" t="s">
        <v>8</v>
      </c>
      <c r="D174" s="16">
        <v>58652</v>
      </c>
      <c r="E174" s="10">
        <v>3.2</v>
      </c>
      <c r="F174" s="10">
        <v>3.3</v>
      </c>
      <c r="G174" s="35">
        <v>4</v>
      </c>
      <c r="H174" s="12" t="str">
        <f>IF(Table1[[#This Row],[years to graduate]]&gt;4,"LATE","ON TIME")</f>
        <v>ON TIME</v>
      </c>
    </row>
    <row r="175" spans="1:8" ht="20" customHeight="1" x14ac:dyDescent="0.15">
      <c r="A175" s="33">
        <v>32</v>
      </c>
      <c r="B175" s="8">
        <v>2143</v>
      </c>
      <c r="C175" s="9" t="s">
        <v>8</v>
      </c>
      <c r="D175" s="16">
        <v>56364</v>
      </c>
      <c r="E175" s="10">
        <v>4</v>
      </c>
      <c r="F175" s="10">
        <v>3.6</v>
      </c>
      <c r="G175" s="35">
        <v>3</v>
      </c>
      <c r="H175" s="12" t="str">
        <f>IF(Table1[[#This Row],[years to graduate]]&gt;4,"LATE","ON TIME")</f>
        <v>ON TIME</v>
      </c>
    </row>
    <row r="176" spans="1:8" ht="20" customHeight="1" x14ac:dyDescent="0.15">
      <c r="A176" s="33">
        <v>32</v>
      </c>
      <c r="B176" s="8">
        <v>2089</v>
      </c>
      <c r="C176" s="9" t="s">
        <v>12</v>
      </c>
      <c r="D176" s="16">
        <v>56364</v>
      </c>
      <c r="E176" s="10">
        <v>4</v>
      </c>
      <c r="F176" s="10">
        <v>3.2</v>
      </c>
      <c r="G176" s="35">
        <v>5</v>
      </c>
      <c r="H176" s="12" t="str">
        <f>IF(Table1[[#This Row],[years to graduate]]&gt;4,"LATE","ON TIME")</f>
        <v>LATE</v>
      </c>
    </row>
    <row r="177" spans="1:8" ht="20" customHeight="1" x14ac:dyDescent="0.15">
      <c r="A177" s="33">
        <v>28</v>
      </c>
      <c r="B177" s="8">
        <v>1912</v>
      </c>
      <c r="C177" s="9" t="s">
        <v>8</v>
      </c>
      <c r="D177" s="16">
        <v>64039</v>
      </c>
      <c r="E177" s="10">
        <v>3.6</v>
      </c>
      <c r="F177" s="10">
        <v>3.4</v>
      </c>
      <c r="G177" s="35">
        <v>6</v>
      </c>
      <c r="H177" s="12" t="str">
        <f>IF(Table1[[#This Row],[years to graduate]]&gt;4,"LATE","ON TIME")</f>
        <v>LATE</v>
      </c>
    </row>
    <row r="178" spans="1:8" ht="20" customHeight="1" x14ac:dyDescent="0.15">
      <c r="A178" s="33">
        <v>31</v>
      </c>
      <c r="B178" s="8">
        <v>2049</v>
      </c>
      <c r="C178" s="9" t="s">
        <v>9</v>
      </c>
      <c r="D178" s="16">
        <v>80808</v>
      </c>
      <c r="E178" s="10">
        <v>3.9</v>
      </c>
      <c r="F178" s="10">
        <v>3.8</v>
      </c>
      <c r="G178" s="35">
        <v>4</v>
      </c>
      <c r="H178" s="12" t="str">
        <f>IF(Table1[[#This Row],[years to graduate]]&gt;4,"LATE","ON TIME")</f>
        <v>ON TIME</v>
      </c>
    </row>
    <row r="179" spans="1:8" ht="20" customHeight="1" x14ac:dyDescent="0.15">
      <c r="A179" s="33">
        <v>25</v>
      </c>
      <c r="B179" s="8">
        <v>1880</v>
      </c>
      <c r="C179" s="9" t="s">
        <v>12</v>
      </c>
      <c r="D179" s="16">
        <v>34272</v>
      </c>
      <c r="E179" s="10">
        <v>3.5</v>
      </c>
      <c r="F179" s="10">
        <v>3.3</v>
      </c>
      <c r="G179" s="35">
        <v>7</v>
      </c>
      <c r="H179" s="12" t="str">
        <f>IF(Table1[[#This Row],[years to graduate]]&gt;4,"LATE","ON TIME")</f>
        <v>LATE</v>
      </c>
    </row>
    <row r="180" spans="1:8" ht="20" customHeight="1" x14ac:dyDescent="0.15">
      <c r="A180" s="33">
        <v>26</v>
      </c>
      <c r="B180" s="8">
        <v>1777</v>
      </c>
      <c r="C180" s="9" t="s">
        <v>8</v>
      </c>
      <c r="D180" s="16">
        <v>62391</v>
      </c>
      <c r="E180" s="10">
        <v>3.2</v>
      </c>
      <c r="F180" s="10">
        <v>3.2</v>
      </c>
      <c r="G180" s="35">
        <v>5</v>
      </c>
      <c r="H180" s="12" t="str">
        <f>IF(Table1[[#This Row],[years to graduate]]&gt;4,"LATE","ON TIME")</f>
        <v>LATE</v>
      </c>
    </row>
    <row r="181" spans="1:8" ht="20" customHeight="1" x14ac:dyDescent="0.15">
      <c r="A181" s="33">
        <v>34</v>
      </c>
      <c r="B181" s="8">
        <v>2198</v>
      </c>
      <c r="C181" s="9" t="s">
        <v>9</v>
      </c>
      <c r="D181" s="16">
        <v>56683</v>
      </c>
      <c r="E181" s="10">
        <v>4</v>
      </c>
      <c r="F181" s="10">
        <v>3.7</v>
      </c>
      <c r="G181" s="35">
        <v>3</v>
      </c>
      <c r="H181" s="12" t="str">
        <f>IF(Table1[[#This Row],[years to graduate]]&gt;4,"LATE","ON TIME")</f>
        <v>ON TIME</v>
      </c>
    </row>
    <row r="182" spans="1:8" ht="20" customHeight="1" x14ac:dyDescent="0.15">
      <c r="A182" s="33">
        <v>32</v>
      </c>
      <c r="B182" s="8">
        <v>2246</v>
      </c>
      <c r="C182" s="9" t="s">
        <v>10</v>
      </c>
      <c r="D182" s="16">
        <v>56793</v>
      </c>
      <c r="E182" s="10">
        <v>4</v>
      </c>
      <c r="F182" s="10">
        <v>3.6</v>
      </c>
      <c r="G182" s="35">
        <v>3</v>
      </c>
      <c r="H182" s="12" t="str">
        <f>IF(Table1[[#This Row],[years to graduate]]&gt;4,"LATE","ON TIME")</f>
        <v>ON TIME</v>
      </c>
    </row>
    <row r="183" spans="1:8" ht="20" customHeight="1" x14ac:dyDescent="0.15">
      <c r="A183" s="33">
        <v>24</v>
      </c>
      <c r="B183" s="8">
        <v>1772</v>
      </c>
      <c r="C183" s="9" t="s">
        <v>13</v>
      </c>
      <c r="D183" s="16">
        <v>45746</v>
      </c>
      <c r="E183" s="10">
        <v>3.3</v>
      </c>
      <c r="F183" s="10">
        <v>3</v>
      </c>
      <c r="G183" s="35">
        <v>5</v>
      </c>
      <c r="H183" s="12" t="str">
        <f>IF(Table1[[#This Row],[years to graduate]]&gt;4,"LATE","ON TIME")</f>
        <v>LATE</v>
      </c>
    </row>
    <row r="184" spans="1:8" ht="20" customHeight="1" x14ac:dyDescent="0.15">
      <c r="A184" s="33">
        <v>27</v>
      </c>
      <c r="B184" s="8">
        <v>1982</v>
      </c>
      <c r="C184" s="9" t="s">
        <v>12</v>
      </c>
      <c r="D184" s="16">
        <v>57364</v>
      </c>
      <c r="E184" s="10">
        <v>3.6</v>
      </c>
      <c r="F184" s="10">
        <v>3.2</v>
      </c>
      <c r="G184" s="35">
        <v>4</v>
      </c>
      <c r="H184" s="12" t="str">
        <f>IF(Table1[[#This Row],[years to graduate]]&gt;4,"LATE","ON TIME")</f>
        <v>ON TIME</v>
      </c>
    </row>
    <row r="185" spans="1:8" ht="20" customHeight="1" x14ac:dyDescent="0.15">
      <c r="A185" s="33">
        <v>31</v>
      </c>
      <c r="B185" s="8">
        <v>2171</v>
      </c>
      <c r="C185" s="9" t="s">
        <v>12</v>
      </c>
      <c r="D185" s="16">
        <v>57107</v>
      </c>
      <c r="E185" s="10">
        <v>4</v>
      </c>
      <c r="F185" s="10">
        <v>3.5</v>
      </c>
      <c r="G185" s="35">
        <v>4</v>
      </c>
      <c r="H185" s="12" t="str">
        <f>IF(Table1[[#This Row],[years to graduate]]&gt;4,"LATE","ON TIME")</f>
        <v>ON TIME</v>
      </c>
    </row>
    <row r="186" spans="1:8" ht="20" customHeight="1" x14ac:dyDescent="0.15">
      <c r="A186" s="33">
        <v>26</v>
      </c>
      <c r="B186" s="8">
        <v>1884</v>
      </c>
      <c r="C186" s="9" t="s">
        <v>13</v>
      </c>
      <c r="D186" s="16">
        <v>46347</v>
      </c>
      <c r="E186" s="10">
        <v>3.5</v>
      </c>
      <c r="F186" s="10">
        <v>3.3</v>
      </c>
      <c r="G186" s="35">
        <v>6</v>
      </c>
      <c r="H186" s="12" t="str">
        <f>IF(Table1[[#This Row],[years to graduate]]&gt;4,"LATE","ON TIME")</f>
        <v>LATE</v>
      </c>
    </row>
    <row r="187" spans="1:8" ht="20" customHeight="1" x14ac:dyDescent="0.15">
      <c r="A187" s="33">
        <v>28</v>
      </c>
      <c r="B187" s="8">
        <v>1965</v>
      </c>
      <c r="C187" s="9" t="s">
        <v>8</v>
      </c>
      <c r="D187" s="16">
        <v>70179</v>
      </c>
      <c r="E187" s="10">
        <v>3.5</v>
      </c>
      <c r="F187" s="10">
        <v>3</v>
      </c>
      <c r="G187" s="35">
        <v>8</v>
      </c>
      <c r="H187" s="12" t="str">
        <f>IF(Table1[[#This Row],[years to graduate]]&gt;4,"LATE","ON TIME")</f>
        <v>LATE</v>
      </c>
    </row>
    <row r="188" spans="1:8" ht="20" customHeight="1" x14ac:dyDescent="0.15">
      <c r="A188" s="33">
        <v>26</v>
      </c>
      <c r="B188" s="8">
        <v>1922</v>
      </c>
      <c r="C188" s="9" t="s">
        <v>8</v>
      </c>
      <c r="D188" s="16">
        <v>52687</v>
      </c>
      <c r="E188" s="10">
        <v>3.5</v>
      </c>
      <c r="F188" s="10">
        <v>3.3</v>
      </c>
      <c r="G188" s="35">
        <v>4</v>
      </c>
      <c r="H188" s="12" t="str">
        <f>IF(Table1[[#This Row],[years to graduate]]&gt;4,"LATE","ON TIME")</f>
        <v>ON TIME</v>
      </c>
    </row>
    <row r="189" spans="1:8" ht="20" customHeight="1" x14ac:dyDescent="0.15">
      <c r="A189" s="33">
        <v>26</v>
      </c>
      <c r="B189" s="8">
        <v>1851</v>
      </c>
      <c r="C189" s="9" t="s">
        <v>12</v>
      </c>
      <c r="D189" s="16">
        <v>56543</v>
      </c>
      <c r="E189" s="10">
        <v>3.4</v>
      </c>
      <c r="F189" s="10">
        <v>3.5</v>
      </c>
      <c r="G189" s="35">
        <v>3</v>
      </c>
      <c r="H189" s="12" t="str">
        <f>IF(Table1[[#This Row],[years to graduate]]&gt;4,"LATE","ON TIME")</f>
        <v>ON TIME</v>
      </c>
    </row>
    <row r="190" spans="1:8" ht="20" customHeight="1" x14ac:dyDescent="0.15">
      <c r="A190" s="33">
        <v>28</v>
      </c>
      <c r="B190" s="8">
        <v>1759</v>
      </c>
      <c r="C190" s="9" t="s">
        <v>8</v>
      </c>
      <c r="D190" s="16">
        <v>84265</v>
      </c>
      <c r="E190" s="10">
        <v>3.3</v>
      </c>
      <c r="F190" s="10">
        <v>3.3</v>
      </c>
      <c r="G190" s="35">
        <v>4</v>
      </c>
      <c r="H190" s="12" t="str">
        <f>IF(Table1[[#This Row],[years to graduate]]&gt;4,"LATE","ON TIME")</f>
        <v>ON TIME</v>
      </c>
    </row>
    <row r="191" spans="1:8" ht="20" customHeight="1" x14ac:dyDescent="0.15">
      <c r="A191" s="33">
        <v>31</v>
      </c>
      <c r="B191" s="8">
        <v>2106</v>
      </c>
      <c r="C191" s="9" t="s">
        <v>8</v>
      </c>
      <c r="D191" s="16">
        <v>57191</v>
      </c>
      <c r="E191" s="10">
        <v>4</v>
      </c>
      <c r="F191" s="10">
        <v>3</v>
      </c>
      <c r="G191" s="35">
        <v>7</v>
      </c>
      <c r="H191" s="12" t="str">
        <f>IF(Table1[[#This Row],[years to graduate]]&gt;4,"LATE","ON TIME")</f>
        <v>LATE</v>
      </c>
    </row>
    <row r="192" spans="1:8" ht="20" customHeight="1" x14ac:dyDescent="0.15">
      <c r="A192" s="33">
        <v>28</v>
      </c>
      <c r="B192" s="8">
        <v>1895</v>
      </c>
      <c r="C192" s="9" t="s">
        <v>13</v>
      </c>
      <c r="D192" s="16">
        <v>32357</v>
      </c>
      <c r="E192" s="10">
        <v>3.7</v>
      </c>
      <c r="F192" s="10">
        <v>3.2</v>
      </c>
      <c r="G192" s="35">
        <v>5</v>
      </c>
      <c r="H192" s="12" t="str">
        <f>IF(Table1[[#This Row],[years to graduate]]&gt;4,"LATE","ON TIME")</f>
        <v>LATE</v>
      </c>
    </row>
    <row r="193" spans="1:8" ht="20" customHeight="1" x14ac:dyDescent="0.15">
      <c r="A193" s="33">
        <v>26</v>
      </c>
      <c r="B193" s="8">
        <v>1955</v>
      </c>
      <c r="C193" s="9" t="s">
        <v>12</v>
      </c>
      <c r="D193" s="16">
        <v>82047</v>
      </c>
      <c r="E193" s="10">
        <v>3.7</v>
      </c>
      <c r="F193" s="10">
        <v>3.6</v>
      </c>
      <c r="G193" s="35">
        <v>3</v>
      </c>
      <c r="H193" s="12" t="str">
        <f>IF(Table1[[#This Row],[years to graduate]]&gt;4,"LATE","ON TIME")</f>
        <v>ON TIME</v>
      </c>
    </row>
    <row r="194" spans="1:8" ht="20" customHeight="1" x14ac:dyDescent="0.15">
      <c r="A194" s="33">
        <v>27</v>
      </c>
      <c r="B194" s="8">
        <v>1976</v>
      </c>
      <c r="C194" s="9" t="s">
        <v>13</v>
      </c>
      <c r="D194" s="16">
        <v>66320</v>
      </c>
      <c r="E194" s="10">
        <v>3.8</v>
      </c>
      <c r="F194" s="10">
        <v>3.7</v>
      </c>
      <c r="G194" s="35">
        <v>3</v>
      </c>
      <c r="H194" s="12" t="str">
        <f>IF(Table1[[#This Row],[years to graduate]]&gt;4,"LATE","ON TIME")</f>
        <v>ON TIME</v>
      </c>
    </row>
    <row r="195" spans="1:8" ht="20" customHeight="1" x14ac:dyDescent="0.15">
      <c r="A195" s="33">
        <v>22</v>
      </c>
      <c r="B195" s="8">
        <v>1738</v>
      </c>
      <c r="C195" s="9" t="s">
        <v>12</v>
      </c>
      <c r="D195" s="16">
        <v>89734</v>
      </c>
      <c r="E195" s="10">
        <v>3.1</v>
      </c>
      <c r="F195" s="10">
        <v>3.1</v>
      </c>
      <c r="G195" s="35">
        <v>5</v>
      </c>
      <c r="H195" s="12" t="str">
        <f>IF(Table1[[#This Row],[years to graduate]]&gt;4,"LATE","ON TIME")</f>
        <v>LATE</v>
      </c>
    </row>
    <row r="196" spans="1:8" ht="20" customHeight="1" x14ac:dyDescent="0.15">
      <c r="A196" s="33">
        <v>34</v>
      </c>
      <c r="B196" s="8">
        <v>2246</v>
      </c>
      <c r="C196" s="9" t="s">
        <v>12</v>
      </c>
      <c r="D196" s="16">
        <v>57397</v>
      </c>
      <c r="E196" s="10">
        <v>4</v>
      </c>
      <c r="F196" s="10">
        <v>3.1</v>
      </c>
      <c r="G196" s="35">
        <v>5</v>
      </c>
      <c r="H196" s="12" t="str">
        <f>IF(Table1[[#This Row],[years to graduate]]&gt;4,"LATE","ON TIME")</f>
        <v>LATE</v>
      </c>
    </row>
    <row r="197" spans="1:8" ht="20" customHeight="1" x14ac:dyDescent="0.15">
      <c r="A197" s="33">
        <v>30</v>
      </c>
      <c r="B197" s="8">
        <v>2038</v>
      </c>
      <c r="C197" s="9" t="s">
        <v>11</v>
      </c>
      <c r="D197" s="16">
        <v>68861</v>
      </c>
      <c r="E197" s="10">
        <v>3.9</v>
      </c>
      <c r="F197" s="10">
        <v>3.3</v>
      </c>
      <c r="G197" s="35">
        <v>6</v>
      </c>
      <c r="H197" s="12" t="str">
        <f>IF(Table1[[#This Row],[years to graduate]]&gt;4,"LATE","ON TIME")</f>
        <v>LATE</v>
      </c>
    </row>
    <row r="198" spans="1:8" ht="20" customHeight="1" x14ac:dyDescent="0.15">
      <c r="A198" s="33">
        <v>30</v>
      </c>
      <c r="B198" s="8">
        <v>2014</v>
      </c>
      <c r="C198" s="9" t="s">
        <v>9</v>
      </c>
      <c r="D198" s="16">
        <v>57454</v>
      </c>
      <c r="E198" s="10">
        <v>4</v>
      </c>
      <c r="F198" s="10">
        <v>3.1</v>
      </c>
      <c r="G198" s="35">
        <v>6</v>
      </c>
      <c r="H198" s="12" t="str">
        <f>IF(Table1[[#This Row],[years to graduate]]&gt;4,"LATE","ON TIME")</f>
        <v>LATE</v>
      </c>
    </row>
    <row r="199" spans="1:8" ht="20" customHeight="1" x14ac:dyDescent="0.15">
      <c r="A199" s="33">
        <v>28</v>
      </c>
      <c r="B199" s="8">
        <v>2028</v>
      </c>
      <c r="C199" s="9" t="s">
        <v>12</v>
      </c>
      <c r="D199" s="16">
        <v>46390</v>
      </c>
      <c r="E199" s="10">
        <v>3.8</v>
      </c>
      <c r="F199" s="10">
        <v>3.4</v>
      </c>
      <c r="G199" s="35">
        <v>6</v>
      </c>
      <c r="H199" s="12" t="str">
        <f>IF(Table1[[#This Row],[years to graduate]]&gt;4,"LATE","ON TIME")</f>
        <v>LATE</v>
      </c>
    </row>
    <row r="200" spans="1:8" ht="20" customHeight="1" x14ac:dyDescent="0.15">
      <c r="A200" s="33">
        <v>30</v>
      </c>
      <c r="B200" s="8">
        <v>2001</v>
      </c>
      <c r="C200" s="9" t="s">
        <v>12</v>
      </c>
      <c r="D200" s="16">
        <v>87667</v>
      </c>
      <c r="E200" s="10">
        <v>3.8</v>
      </c>
      <c r="F200" s="10">
        <v>3.5</v>
      </c>
      <c r="G200" s="35">
        <v>5</v>
      </c>
      <c r="H200" s="12" t="str">
        <f>IF(Table1[[#This Row],[years to graduate]]&gt;4,"LATE","ON TIME")</f>
        <v>LATE</v>
      </c>
    </row>
    <row r="201" spans="1:8" ht="20" customHeight="1" x14ac:dyDescent="0.15">
      <c r="A201" s="33">
        <v>27</v>
      </c>
      <c r="B201" s="8">
        <v>1881</v>
      </c>
      <c r="C201" s="9" t="s">
        <v>8</v>
      </c>
      <c r="D201" s="16">
        <v>50248</v>
      </c>
      <c r="E201" s="10">
        <v>3.4</v>
      </c>
      <c r="F201" s="10">
        <v>3.1</v>
      </c>
      <c r="G201" s="35">
        <v>4</v>
      </c>
      <c r="H201" s="12" t="str">
        <f>IF(Table1[[#This Row],[years to graduate]]&gt;4,"LATE","ON TIME")</f>
        <v>ON TIME</v>
      </c>
    </row>
    <row r="202" spans="1:8" ht="20" customHeight="1" x14ac:dyDescent="0.15">
      <c r="A202" s="33">
        <v>27</v>
      </c>
      <c r="B202" s="8">
        <v>1897</v>
      </c>
      <c r="C202" s="9" t="s">
        <v>12</v>
      </c>
      <c r="D202" s="16">
        <v>70152</v>
      </c>
      <c r="E202" s="10">
        <v>3.6</v>
      </c>
      <c r="F202" s="10">
        <v>3.6</v>
      </c>
      <c r="G202" s="35">
        <v>3</v>
      </c>
      <c r="H202" s="12" t="str">
        <f>IF(Table1[[#This Row],[years to graduate]]&gt;4,"LATE","ON TIME")</f>
        <v>ON TIME</v>
      </c>
    </row>
    <row r="203" spans="1:8" ht="20" customHeight="1" x14ac:dyDescent="0.15">
      <c r="A203" s="33">
        <v>32</v>
      </c>
      <c r="B203" s="8">
        <v>2136</v>
      </c>
      <c r="C203" s="9" t="s">
        <v>12</v>
      </c>
      <c r="D203" s="16">
        <v>58269</v>
      </c>
      <c r="E203" s="10">
        <v>4</v>
      </c>
      <c r="F203" s="10">
        <v>3.7</v>
      </c>
      <c r="G203" s="35">
        <v>3</v>
      </c>
      <c r="H203" s="12" t="str">
        <f>IF(Table1[[#This Row],[years to graduate]]&gt;4,"LATE","ON TIME")</f>
        <v>ON TIME</v>
      </c>
    </row>
    <row r="204" spans="1:8" ht="20" customHeight="1" x14ac:dyDescent="0.15">
      <c r="A204" s="33">
        <v>27</v>
      </c>
      <c r="B204" s="8">
        <v>1859</v>
      </c>
      <c r="C204" s="9" t="s">
        <v>12</v>
      </c>
      <c r="D204" s="16">
        <v>83756</v>
      </c>
      <c r="E204" s="10">
        <v>3.4</v>
      </c>
      <c r="F204" s="10">
        <v>2.9</v>
      </c>
      <c r="G204" s="35">
        <v>5</v>
      </c>
      <c r="H204" s="12" t="str">
        <f>IF(Table1[[#This Row],[years to graduate]]&gt;4,"LATE","ON TIME")</f>
        <v>LATE</v>
      </c>
    </row>
    <row r="205" spans="1:8" ht="20" customHeight="1" x14ac:dyDescent="0.15">
      <c r="A205" s="33">
        <v>29</v>
      </c>
      <c r="B205" s="8">
        <v>2068</v>
      </c>
      <c r="C205" s="9" t="s">
        <v>11</v>
      </c>
      <c r="D205" s="16">
        <v>69164</v>
      </c>
      <c r="E205" s="10">
        <v>4</v>
      </c>
      <c r="F205" s="10">
        <v>3.6</v>
      </c>
      <c r="G205" s="35">
        <v>4</v>
      </c>
      <c r="H205" s="12" t="str">
        <f>IF(Table1[[#This Row],[years to graduate]]&gt;4,"LATE","ON TIME")</f>
        <v>ON TIME</v>
      </c>
    </row>
    <row r="206" spans="1:8" ht="20" customHeight="1" x14ac:dyDescent="0.15">
      <c r="A206" s="33">
        <v>29</v>
      </c>
      <c r="B206" s="8">
        <v>2111</v>
      </c>
      <c r="C206" s="9" t="s">
        <v>9</v>
      </c>
      <c r="D206" s="16">
        <v>58606</v>
      </c>
      <c r="E206" s="10">
        <v>4</v>
      </c>
      <c r="F206" s="10">
        <v>3.4</v>
      </c>
      <c r="G206" s="35">
        <v>5</v>
      </c>
      <c r="H206" s="12" t="str">
        <f>IF(Table1[[#This Row],[years to graduate]]&gt;4,"LATE","ON TIME")</f>
        <v>LATE</v>
      </c>
    </row>
    <row r="207" spans="1:8" ht="20" customHeight="1" x14ac:dyDescent="0.15">
      <c r="A207" s="33">
        <v>26</v>
      </c>
      <c r="B207" s="8">
        <v>1921</v>
      </c>
      <c r="C207" s="9" t="s">
        <v>8</v>
      </c>
      <c r="D207" s="16">
        <v>89368</v>
      </c>
      <c r="E207" s="10">
        <v>3.4</v>
      </c>
      <c r="F207" s="10">
        <v>3.4</v>
      </c>
      <c r="G207" s="35">
        <v>4</v>
      </c>
      <c r="H207" s="12" t="str">
        <f>IF(Table1[[#This Row],[years to graduate]]&gt;4,"LATE","ON TIME")</f>
        <v>ON TIME</v>
      </c>
    </row>
    <row r="208" spans="1:8" ht="20" customHeight="1" x14ac:dyDescent="0.15">
      <c r="A208" s="33">
        <v>31</v>
      </c>
      <c r="B208" s="8">
        <v>2147</v>
      </c>
      <c r="C208" s="9" t="s">
        <v>12</v>
      </c>
      <c r="D208" s="16">
        <v>58622</v>
      </c>
      <c r="E208" s="10">
        <v>4</v>
      </c>
      <c r="F208" s="10">
        <v>3.3</v>
      </c>
      <c r="G208" s="35">
        <v>4</v>
      </c>
      <c r="H208" s="12" t="str">
        <f>IF(Table1[[#This Row],[years to graduate]]&gt;4,"LATE","ON TIME")</f>
        <v>ON TIME</v>
      </c>
    </row>
    <row r="209" spans="1:8" ht="20" customHeight="1" x14ac:dyDescent="0.15">
      <c r="A209" s="33">
        <v>29</v>
      </c>
      <c r="B209" s="8">
        <v>1906</v>
      </c>
      <c r="C209" s="9" t="s">
        <v>13</v>
      </c>
      <c r="D209" s="16">
        <v>59743</v>
      </c>
      <c r="E209" s="10">
        <v>3.7</v>
      </c>
      <c r="F209" s="10">
        <v>3.3</v>
      </c>
      <c r="G209" s="35">
        <v>8</v>
      </c>
      <c r="H209" s="12" t="str">
        <f>IF(Table1[[#This Row],[years to graduate]]&gt;4,"LATE","ON TIME")</f>
        <v>LATE</v>
      </c>
    </row>
    <row r="210" spans="1:8" ht="20" customHeight="1" x14ac:dyDescent="0.15">
      <c r="A210" s="33">
        <v>29</v>
      </c>
      <c r="B210" s="8">
        <v>2034</v>
      </c>
      <c r="C210" s="9" t="s">
        <v>9</v>
      </c>
      <c r="D210" s="16">
        <v>58720</v>
      </c>
      <c r="E210" s="10">
        <v>4</v>
      </c>
      <c r="F210" s="10">
        <v>3.6</v>
      </c>
      <c r="G210" s="35">
        <v>5</v>
      </c>
      <c r="H210" s="12" t="str">
        <f>IF(Table1[[#This Row],[years to graduate]]&gt;4,"LATE","ON TIME")</f>
        <v>LATE</v>
      </c>
    </row>
    <row r="211" spans="1:8" ht="20" customHeight="1" x14ac:dyDescent="0.15">
      <c r="A211" s="33">
        <v>27</v>
      </c>
      <c r="B211" s="8">
        <v>1894</v>
      </c>
      <c r="C211" s="9" t="s">
        <v>12</v>
      </c>
      <c r="D211" s="16">
        <v>65880</v>
      </c>
      <c r="E211" s="10">
        <v>3.6</v>
      </c>
      <c r="F211" s="10">
        <v>3.3</v>
      </c>
      <c r="G211" s="35">
        <v>4</v>
      </c>
      <c r="H211" s="12" t="str">
        <f>IF(Table1[[#This Row],[years to graduate]]&gt;4,"LATE","ON TIME")</f>
        <v>ON TIME</v>
      </c>
    </row>
    <row r="212" spans="1:8" ht="20" customHeight="1" x14ac:dyDescent="0.15">
      <c r="A212" s="33">
        <v>32</v>
      </c>
      <c r="B212" s="8">
        <v>2159</v>
      </c>
      <c r="C212" s="9" t="s">
        <v>9</v>
      </c>
      <c r="D212" s="16">
        <v>58995</v>
      </c>
      <c r="E212" s="10">
        <v>4</v>
      </c>
      <c r="F212" s="10">
        <v>3.6</v>
      </c>
      <c r="G212" s="35">
        <v>4</v>
      </c>
      <c r="H212" s="12" t="str">
        <f>IF(Table1[[#This Row],[years to graduate]]&gt;4,"LATE","ON TIME")</f>
        <v>ON TIME</v>
      </c>
    </row>
    <row r="213" spans="1:8" ht="20" customHeight="1" x14ac:dyDescent="0.15">
      <c r="A213" s="33">
        <v>28</v>
      </c>
      <c r="B213" s="8">
        <v>1941</v>
      </c>
      <c r="C213" s="9" t="s">
        <v>12</v>
      </c>
      <c r="D213" s="16">
        <v>73652</v>
      </c>
      <c r="E213" s="10">
        <v>3.6</v>
      </c>
      <c r="F213" s="10">
        <v>3.4</v>
      </c>
      <c r="G213" s="35">
        <v>5</v>
      </c>
      <c r="H213" s="12" t="str">
        <f>IF(Table1[[#This Row],[years to graduate]]&gt;4,"LATE","ON TIME")</f>
        <v>LATE</v>
      </c>
    </row>
    <row r="214" spans="1:8" ht="20" customHeight="1" x14ac:dyDescent="0.15">
      <c r="A214" s="33">
        <v>32</v>
      </c>
      <c r="B214" s="8">
        <v>2328</v>
      </c>
      <c r="C214" s="9" t="s">
        <v>10</v>
      </c>
      <c r="D214" s="16">
        <v>59035</v>
      </c>
      <c r="E214" s="10">
        <v>4</v>
      </c>
      <c r="F214" s="10">
        <v>3.3</v>
      </c>
      <c r="G214" s="35">
        <v>5</v>
      </c>
      <c r="H214" s="12" t="str">
        <f>IF(Table1[[#This Row],[years to graduate]]&gt;4,"LATE","ON TIME")</f>
        <v>LATE</v>
      </c>
    </row>
    <row r="215" spans="1:8" ht="20" customHeight="1" x14ac:dyDescent="0.15">
      <c r="A215" s="33">
        <v>30</v>
      </c>
      <c r="B215" s="8">
        <v>2154</v>
      </c>
      <c r="C215" s="9" t="s">
        <v>8</v>
      </c>
      <c r="D215" s="16">
        <v>59045</v>
      </c>
      <c r="E215" s="10">
        <v>4</v>
      </c>
      <c r="F215" s="10">
        <v>3.6</v>
      </c>
      <c r="G215" s="35">
        <v>4</v>
      </c>
      <c r="H215" s="12" t="str">
        <f>IF(Table1[[#This Row],[years to graduate]]&gt;4,"LATE","ON TIME")</f>
        <v>ON TIME</v>
      </c>
    </row>
    <row r="216" spans="1:8" ht="20" customHeight="1" x14ac:dyDescent="0.15">
      <c r="A216" s="33">
        <v>28</v>
      </c>
      <c r="B216" s="8">
        <v>1925</v>
      </c>
      <c r="C216" s="9" t="s">
        <v>13</v>
      </c>
      <c r="D216" s="16">
        <v>55335</v>
      </c>
      <c r="E216" s="10">
        <v>3.6</v>
      </c>
      <c r="F216" s="10">
        <v>3.5</v>
      </c>
      <c r="G216" s="35">
        <v>3</v>
      </c>
      <c r="H216" s="12" t="str">
        <f>IF(Table1[[#This Row],[years to graduate]]&gt;4,"LATE","ON TIME")</f>
        <v>ON TIME</v>
      </c>
    </row>
    <row r="217" spans="1:8" ht="20" customHeight="1" x14ac:dyDescent="0.15">
      <c r="A217" s="33">
        <v>26</v>
      </c>
      <c r="B217" s="8">
        <v>1892</v>
      </c>
      <c r="C217" s="9" t="s">
        <v>8</v>
      </c>
      <c r="D217" s="16">
        <v>68167</v>
      </c>
      <c r="E217" s="10">
        <v>3.4</v>
      </c>
      <c r="F217" s="10">
        <v>3.2</v>
      </c>
      <c r="G217" s="35">
        <v>7</v>
      </c>
      <c r="H217" s="12" t="str">
        <f>IF(Table1[[#This Row],[years to graduate]]&gt;4,"LATE","ON TIME")</f>
        <v>LATE</v>
      </c>
    </row>
    <row r="218" spans="1:8" ht="20" customHeight="1" x14ac:dyDescent="0.15">
      <c r="A218" s="33">
        <v>24</v>
      </c>
      <c r="B218" s="8">
        <v>1799</v>
      </c>
      <c r="C218" s="9" t="s">
        <v>13</v>
      </c>
      <c r="D218" s="16">
        <v>50326</v>
      </c>
      <c r="E218" s="10">
        <v>3.2</v>
      </c>
      <c r="F218" s="10">
        <v>3.2</v>
      </c>
      <c r="G218" s="35">
        <v>4</v>
      </c>
      <c r="H218" s="12" t="str">
        <f>IF(Table1[[#This Row],[years to graduate]]&gt;4,"LATE","ON TIME")</f>
        <v>ON TIME</v>
      </c>
    </row>
    <row r="219" spans="1:8" ht="20" customHeight="1" x14ac:dyDescent="0.15">
      <c r="A219" s="33">
        <v>31</v>
      </c>
      <c r="B219" s="8">
        <v>2115</v>
      </c>
      <c r="C219" s="9" t="s">
        <v>9</v>
      </c>
      <c r="D219" s="16">
        <v>59131</v>
      </c>
      <c r="E219" s="10">
        <v>4</v>
      </c>
      <c r="F219" s="10">
        <v>3.5</v>
      </c>
      <c r="G219" s="35">
        <v>6</v>
      </c>
      <c r="H219" s="12" t="str">
        <f>IF(Table1[[#This Row],[years to graduate]]&gt;4,"LATE","ON TIME")</f>
        <v>LATE</v>
      </c>
    </row>
    <row r="220" spans="1:8" ht="20" customHeight="1" x14ac:dyDescent="0.15">
      <c r="A220" s="33">
        <v>27</v>
      </c>
      <c r="B220" s="8">
        <v>2024</v>
      </c>
      <c r="C220" s="9" t="s">
        <v>12</v>
      </c>
      <c r="D220" s="16">
        <v>61769</v>
      </c>
      <c r="E220" s="10">
        <v>3.8</v>
      </c>
      <c r="F220" s="10">
        <v>3.3</v>
      </c>
      <c r="G220" s="35">
        <v>5</v>
      </c>
      <c r="H220" s="12" t="str">
        <f>IF(Table1[[#This Row],[years to graduate]]&gt;4,"LATE","ON TIME")</f>
        <v>LATE</v>
      </c>
    </row>
    <row r="221" spans="1:8" ht="20" customHeight="1" x14ac:dyDescent="0.15">
      <c r="A221" s="33">
        <v>26</v>
      </c>
      <c r="B221" s="8">
        <v>1954</v>
      </c>
      <c r="C221" s="9" t="s">
        <v>8</v>
      </c>
      <c r="D221" s="16">
        <v>43384</v>
      </c>
      <c r="E221" s="10">
        <v>3.5</v>
      </c>
      <c r="F221" s="10">
        <v>3.3</v>
      </c>
      <c r="G221" s="35">
        <v>5</v>
      </c>
      <c r="H221" s="12" t="str">
        <f>IF(Table1[[#This Row],[years to graduate]]&gt;4,"LATE","ON TIME")</f>
        <v>LATE</v>
      </c>
    </row>
    <row r="222" spans="1:8" ht="20" customHeight="1" x14ac:dyDescent="0.15">
      <c r="A222" s="33">
        <v>28</v>
      </c>
      <c r="B222" s="8">
        <v>1928</v>
      </c>
      <c r="C222" s="9" t="s">
        <v>9</v>
      </c>
      <c r="D222" s="16">
        <v>94921</v>
      </c>
      <c r="E222" s="10">
        <v>3.6</v>
      </c>
      <c r="F222" s="10">
        <v>3.6</v>
      </c>
      <c r="G222" s="35">
        <v>6</v>
      </c>
      <c r="H222" s="12" t="str">
        <f>IF(Table1[[#This Row],[years to graduate]]&gt;4,"LATE","ON TIME")</f>
        <v>LATE</v>
      </c>
    </row>
    <row r="223" spans="1:8" ht="20" customHeight="1" x14ac:dyDescent="0.15">
      <c r="A223" s="33">
        <v>27</v>
      </c>
      <c r="B223" s="8">
        <v>1918</v>
      </c>
      <c r="C223" s="9" t="s">
        <v>8</v>
      </c>
      <c r="D223" s="16">
        <v>64682</v>
      </c>
      <c r="E223" s="10">
        <v>3.5</v>
      </c>
      <c r="F223" s="10">
        <v>3.6</v>
      </c>
      <c r="G223" s="35">
        <v>3</v>
      </c>
      <c r="H223" s="12" t="str">
        <f>IF(Table1[[#This Row],[years to graduate]]&gt;4,"LATE","ON TIME")</f>
        <v>ON TIME</v>
      </c>
    </row>
    <row r="224" spans="1:8" ht="20" customHeight="1" x14ac:dyDescent="0.15">
      <c r="A224" s="33">
        <v>25</v>
      </c>
      <c r="B224" s="8">
        <v>1772</v>
      </c>
      <c r="C224" s="9" t="s">
        <v>8</v>
      </c>
      <c r="D224" s="16">
        <v>49063</v>
      </c>
      <c r="E224" s="10">
        <v>3.1</v>
      </c>
      <c r="F224" s="10">
        <v>3</v>
      </c>
      <c r="G224" s="35">
        <v>5</v>
      </c>
      <c r="H224" s="12" t="str">
        <f>IF(Table1[[#This Row],[years to graduate]]&gt;4,"LATE","ON TIME")</f>
        <v>LATE</v>
      </c>
    </row>
    <row r="225" spans="1:8" ht="20" customHeight="1" x14ac:dyDescent="0.15">
      <c r="A225" s="33">
        <v>27</v>
      </c>
      <c r="B225" s="8">
        <v>1961</v>
      </c>
      <c r="C225" s="9" t="s">
        <v>13</v>
      </c>
      <c r="D225" s="16">
        <v>32992</v>
      </c>
      <c r="E225" s="10">
        <v>3.6</v>
      </c>
      <c r="F225" s="10">
        <v>3.3</v>
      </c>
      <c r="G225" s="35">
        <v>5</v>
      </c>
      <c r="H225" s="12" t="str">
        <f>IF(Table1[[#This Row],[years to graduate]]&gt;4,"LATE","ON TIME")</f>
        <v>LATE</v>
      </c>
    </row>
    <row r="226" spans="1:8" ht="20" customHeight="1" x14ac:dyDescent="0.15">
      <c r="A226" s="33">
        <v>32</v>
      </c>
      <c r="B226" s="8">
        <v>2238</v>
      </c>
      <c r="C226" s="9" t="s">
        <v>11</v>
      </c>
      <c r="D226" s="16">
        <v>72474</v>
      </c>
      <c r="E226" s="10">
        <v>4</v>
      </c>
      <c r="F226" s="10">
        <v>3.8</v>
      </c>
      <c r="G226" s="35">
        <v>3</v>
      </c>
      <c r="H226" s="12" t="str">
        <f>IF(Table1[[#This Row],[years to graduate]]&gt;4,"LATE","ON TIME")</f>
        <v>ON TIME</v>
      </c>
    </row>
    <row r="227" spans="1:8" ht="20" customHeight="1" x14ac:dyDescent="0.15">
      <c r="A227" s="33">
        <v>27</v>
      </c>
      <c r="B227" s="8">
        <v>1823</v>
      </c>
      <c r="C227" s="9" t="s">
        <v>8</v>
      </c>
      <c r="D227" s="16">
        <v>60404</v>
      </c>
      <c r="E227" s="10">
        <v>3.3</v>
      </c>
      <c r="F227" s="10">
        <v>3.4</v>
      </c>
      <c r="G227" s="35">
        <v>8</v>
      </c>
      <c r="H227" s="12" t="str">
        <f>IF(Table1[[#This Row],[years to graduate]]&gt;4,"LATE","ON TIME")</f>
        <v>LATE</v>
      </c>
    </row>
    <row r="228" spans="1:8" ht="20" customHeight="1" x14ac:dyDescent="0.15">
      <c r="A228" s="33">
        <v>33</v>
      </c>
      <c r="B228" s="8">
        <v>2171</v>
      </c>
      <c r="C228" s="9" t="s">
        <v>9</v>
      </c>
      <c r="D228" s="16">
        <v>59147</v>
      </c>
      <c r="E228" s="10">
        <v>4</v>
      </c>
      <c r="F228" s="10">
        <v>3.4</v>
      </c>
      <c r="G228" s="35">
        <v>5</v>
      </c>
      <c r="H228" s="12" t="str">
        <f>IF(Table1[[#This Row],[years to graduate]]&gt;4,"LATE","ON TIME")</f>
        <v>LATE</v>
      </c>
    </row>
    <row r="229" spans="1:8" ht="20" customHeight="1" x14ac:dyDescent="0.15">
      <c r="A229" s="33">
        <v>30</v>
      </c>
      <c r="B229" s="8">
        <v>2079</v>
      </c>
      <c r="C229" s="9" t="s">
        <v>8</v>
      </c>
      <c r="D229" s="16">
        <v>46946</v>
      </c>
      <c r="E229" s="10">
        <v>3.8</v>
      </c>
      <c r="F229" s="10">
        <v>3.4</v>
      </c>
      <c r="G229" s="35">
        <v>5</v>
      </c>
      <c r="H229" s="12" t="str">
        <f>IF(Table1[[#This Row],[years to graduate]]&gt;4,"LATE","ON TIME")</f>
        <v>LATE</v>
      </c>
    </row>
    <row r="230" spans="1:8" ht="20" customHeight="1" x14ac:dyDescent="0.15">
      <c r="A230" s="33">
        <v>22</v>
      </c>
      <c r="B230" s="8">
        <v>1715</v>
      </c>
      <c r="C230" s="9" t="s">
        <v>13</v>
      </c>
      <c r="D230" s="16">
        <v>83495</v>
      </c>
      <c r="E230" s="10">
        <v>3</v>
      </c>
      <c r="F230" s="10">
        <v>3.1</v>
      </c>
      <c r="G230" s="35">
        <v>4</v>
      </c>
      <c r="H230" s="12" t="str">
        <f>IF(Table1[[#This Row],[years to graduate]]&gt;4,"LATE","ON TIME")</f>
        <v>ON TIME</v>
      </c>
    </row>
    <row r="231" spans="1:8" ht="20" customHeight="1" x14ac:dyDescent="0.15">
      <c r="A231" s="33">
        <v>27</v>
      </c>
      <c r="B231" s="8">
        <v>1933</v>
      </c>
      <c r="C231" s="9" t="s">
        <v>8</v>
      </c>
      <c r="D231" s="16">
        <v>52021</v>
      </c>
      <c r="E231" s="10">
        <v>3.5</v>
      </c>
      <c r="F231" s="10">
        <v>3.3</v>
      </c>
      <c r="G231" s="35">
        <v>5</v>
      </c>
      <c r="H231" s="12" t="str">
        <f>IF(Table1[[#This Row],[years to graduate]]&gt;4,"LATE","ON TIME")</f>
        <v>LATE</v>
      </c>
    </row>
    <row r="232" spans="1:8" ht="20" customHeight="1" x14ac:dyDescent="0.15">
      <c r="A232" s="33">
        <v>30</v>
      </c>
      <c r="B232" s="8">
        <v>2106</v>
      </c>
      <c r="C232" s="9" t="s">
        <v>13</v>
      </c>
      <c r="D232" s="16">
        <v>51653</v>
      </c>
      <c r="E232" s="10">
        <v>3.9</v>
      </c>
      <c r="F232" s="10">
        <v>3.6</v>
      </c>
      <c r="G232" s="35">
        <v>3</v>
      </c>
      <c r="H232" s="12" t="str">
        <f>IF(Table1[[#This Row],[years to graduate]]&gt;4,"LATE","ON TIME")</f>
        <v>ON TIME</v>
      </c>
    </row>
    <row r="233" spans="1:8" ht="20" customHeight="1" x14ac:dyDescent="0.15">
      <c r="A233" s="33">
        <v>29</v>
      </c>
      <c r="B233" s="8">
        <v>2091</v>
      </c>
      <c r="C233" s="9" t="s">
        <v>12</v>
      </c>
      <c r="D233" s="16">
        <v>51426</v>
      </c>
      <c r="E233" s="10">
        <v>3.9</v>
      </c>
      <c r="F233" s="10">
        <v>3.7</v>
      </c>
      <c r="G233" s="35">
        <v>4</v>
      </c>
      <c r="H233" s="12" t="str">
        <f>IF(Table1[[#This Row],[years to graduate]]&gt;4,"LATE","ON TIME")</f>
        <v>ON TIME</v>
      </c>
    </row>
    <row r="234" spans="1:8" ht="20" customHeight="1" x14ac:dyDescent="0.15">
      <c r="A234" s="33">
        <v>27</v>
      </c>
      <c r="B234" s="8">
        <v>1894</v>
      </c>
      <c r="C234" s="9" t="s">
        <v>10</v>
      </c>
      <c r="D234" s="16">
        <v>88103</v>
      </c>
      <c r="E234" s="10">
        <v>3.5</v>
      </c>
      <c r="F234" s="10">
        <v>3</v>
      </c>
      <c r="G234" s="35">
        <v>6</v>
      </c>
      <c r="H234" s="12" t="str">
        <f>IF(Table1[[#This Row],[years to graduate]]&gt;4,"LATE","ON TIME")</f>
        <v>LATE</v>
      </c>
    </row>
    <row r="235" spans="1:8" ht="20" customHeight="1" x14ac:dyDescent="0.15">
      <c r="A235" s="33">
        <v>27</v>
      </c>
      <c r="B235" s="8">
        <v>1909</v>
      </c>
      <c r="C235" s="9" t="s">
        <v>13</v>
      </c>
      <c r="D235" s="16">
        <v>49781</v>
      </c>
      <c r="E235" s="10">
        <v>3.6</v>
      </c>
      <c r="F235" s="10">
        <v>3.2</v>
      </c>
      <c r="G235" s="35">
        <v>5</v>
      </c>
      <c r="H235" s="12" t="str">
        <f>IF(Table1[[#This Row],[years to graduate]]&gt;4,"LATE","ON TIME")</f>
        <v>LATE</v>
      </c>
    </row>
    <row r="236" spans="1:8" ht="20" customHeight="1" x14ac:dyDescent="0.15">
      <c r="A236" s="33">
        <v>26</v>
      </c>
      <c r="B236" s="8">
        <v>1898</v>
      </c>
      <c r="C236" s="9" t="s">
        <v>9</v>
      </c>
      <c r="D236" s="16">
        <v>63890</v>
      </c>
      <c r="E236" s="10">
        <v>3.4</v>
      </c>
      <c r="F236" s="10">
        <v>3.3</v>
      </c>
      <c r="G236" s="35">
        <v>4</v>
      </c>
      <c r="H236" s="12" t="str">
        <f>IF(Table1[[#This Row],[years to graduate]]&gt;4,"LATE","ON TIME")</f>
        <v>ON TIME</v>
      </c>
    </row>
    <row r="237" spans="1:8" ht="20" customHeight="1" x14ac:dyDescent="0.15">
      <c r="A237" s="33">
        <v>25</v>
      </c>
      <c r="B237" s="8">
        <v>1707</v>
      </c>
      <c r="C237" s="9" t="s">
        <v>13</v>
      </c>
      <c r="D237" s="16">
        <v>72767</v>
      </c>
      <c r="E237" s="10">
        <v>3.2</v>
      </c>
      <c r="F237" s="10">
        <v>3.4</v>
      </c>
      <c r="G237" s="35">
        <v>6</v>
      </c>
      <c r="H237" s="12" t="str">
        <f>IF(Table1[[#This Row],[years to graduate]]&gt;4,"LATE","ON TIME")</f>
        <v>LATE</v>
      </c>
    </row>
    <row r="238" spans="1:8" ht="20" customHeight="1" x14ac:dyDescent="0.15">
      <c r="A238" s="33">
        <v>33</v>
      </c>
      <c r="B238" s="8">
        <v>2078</v>
      </c>
      <c r="C238" s="9" t="s">
        <v>12</v>
      </c>
      <c r="D238" s="16">
        <v>59329</v>
      </c>
      <c r="E238" s="10">
        <v>4</v>
      </c>
      <c r="F238" s="10">
        <v>3.3</v>
      </c>
      <c r="G238" s="35">
        <v>4</v>
      </c>
      <c r="H238" s="12" t="str">
        <f>IF(Table1[[#This Row],[years to graduate]]&gt;4,"LATE","ON TIME")</f>
        <v>ON TIME</v>
      </c>
    </row>
    <row r="239" spans="1:8" ht="20" customHeight="1" x14ac:dyDescent="0.15">
      <c r="A239" s="33">
        <v>30</v>
      </c>
      <c r="B239" s="8">
        <v>2015</v>
      </c>
      <c r="C239" s="9" t="s">
        <v>8</v>
      </c>
      <c r="D239" s="16">
        <v>70737</v>
      </c>
      <c r="E239" s="10">
        <v>3.9</v>
      </c>
      <c r="F239" s="10">
        <v>3.8</v>
      </c>
      <c r="G239" s="35">
        <v>4</v>
      </c>
      <c r="H239" s="12" t="str">
        <f>IF(Table1[[#This Row],[years to graduate]]&gt;4,"LATE","ON TIME")</f>
        <v>ON TIME</v>
      </c>
    </row>
    <row r="240" spans="1:8" ht="20" customHeight="1" x14ac:dyDescent="0.15">
      <c r="A240" s="33">
        <v>29</v>
      </c>
      <c r="B240" s="8">
        <v>2021</v>
      </c>
      <c r="C240" s="9" t="s">
        <v>8</v>
      </c>
      <c r="D240" s="16">
        <v>60404</v>
      </c>
      <c r="E240" s="10">
        <v>3.9</v>
      </c>
      <c r="F240" s="10">
        <v>3.6</v>
      </c>
      <c r="G240" s="35">
        <v>4</v>
      </c>
      <c r="H240" s="12" t="str">
        <f>IF(Table1[[#This Row],[years to graduate]]&gt;4,"LATE","ON TIME")</f>
        <v>ON TIME</v>
      </c>
    </row>
    <row r="241" spans="1:8" ht="20" customHeight="1" x14ac:dyDescent="0.15">
      <c r="A241" s="33">
        <v>23</v>
      </c>
      <c r="B241" s="8">
        <v>1749</v>
      </c>
      <c r="C241" s="9" t="s">
        <v>8</v>
      </c>
      <c r="D241" s="16">
        <v>55410</v>
      </c>
      <c r="E241" s="10">
        <v>2.9</v>
      </c>
      <c r="F241" s="10">
        <v>3</v>
      </c>
      <c r="G241" s="35">
        <v>4</v>
      </c>
      <c r="H241" s="12" t="str">
        <f>IF(Table1[[#This Row],[years to graduate]]&gt;4,"LATE","ON TIME")</f>
        <v>ON TIME</v>
      </c>
    </row>
    <row r="242" spans="1:8" ht="20" customHeight="1" x14ac:dyDescent="0.15">
      <c r="A242" s="33">
        <v>21</v>
      </c>
      <c r="B242" s="8">
        <v>1640</v>
      </c>
      <c r="C242" s="9" t="s">
        <v>13</v>
      </c>
      <c r="D242" s="16">
        <v>54847</v>
      </c>
      <c r="E242" s="10">
        <v>2.8</v>
      </c>
      <c r="F242" s="10">
        <v>3.4</v>
      </c>
      <c r="G242" s="35">
        <v>3</v>
      </c>
      <c r="H242" s="12" t="str">
        <f>IF(Table1[[#This Row],[years to graduate]]&gt;4,"LATE","ON TIME")</f>
        <v>ON TIME</v>
      </c>
    </row>
    <row r="243" spans="1:8" ht="20" customHeight="1" x14ac:dyDescent="0.15">
      <c r="A243" s="33">
        <v>31</v>
      </c>
      <c r="B243" s="8">
        <v>2000</v>
      </c>
      <c r="C243" s="9" t="s">
        <v>13</v>
      </c>
      <c r="D243" s="16">
        <v>49405</v>
      </c>
      <c r="E243" s="10">
        <v>3.8</v>
      </c>
      <c r="F243" s="10">
        <v>3.3</v>
      </c>
      <c r="G243" s="35">
        <v>5</v>
      </c>
      <c r="H243" s="12" t="str">
        <f>IF(Table1[[#This Row],[years to graduate]]&gt;4,"LATE","ON TIME")</f>
        <v>LATE</v>
      </c>
    </row>
    <row r="244" spans="1:8" ht="20" customHeight="1" x14ac:dyDescent="0.15">
      <c r="A244" s="33">
        <v>27</v>
      </c>
      <c r="B244" s="8">
        <v>1903</v>
      </c>
      <c r="C244" s="9" t="s">
        <v>8</v>
      </c>
      <c r="D244" s="16">
        <v>53437</v>
      </c>
      <c r="E244" s="10">
        <v>3.6</v>
      </c>
      <c r="F244" s="10">
        <v>3.4</v>
      </c>
      <c r="G244" s="35">
        <v>4</v>
      </c>
      <c r="H244" s="12" t="str">
        <f>IF(Table1[[#This Row],[years to graduate]]&gt;4,"LATE","ON TIME")</f>
        <v>ON TIME</v>
      </c>
    </row>
    <row r="245" spans="1:8" ht="20" customHeight="1" x14ac:dyDescent="0.15">
      <c r="A245" s="33">
        <v>25</v>
      </c>
      <c r="B245" s="8">
        <v>1882</v>
      </c>
      <c r="C245" s="9" t="s">
        <v>12</v>
      </c>
      <c r="D245" s="16">
        <v>71828</v>
      </c>
      <c r="E245" s="10">
        <v>3.3</v>
      </c>
      <c r="F245" s="10">
        <v>3.2</v>
      </c>
      <c r="G245" s="35">
        <v>8</v>
      </c>
      <c r="H245" s="12" t="str">
        <f>IF(Table1[[#This Row],[years to graduate]]&gt;4,"LATE","ON TIME")</f>
        <v>LATE</v>
      </c>
    </row>
    <row r="246" spans="1:8" ht="20" customHeight="1" x14ac:dyDescent="0.15">
      <c r="A246" s="33">
        <v>32</v>
      </c>
      <c r="B246" s="8">
        <v>2159</v>
      </c>
      <c r="C246" s="9" t="s">
        <v>12</v>
      </c>
      <c r="D246" s="16">
        <v>59782</v>
      </c>
      <c r="E246" s="10">
        <v>4</v>
      </c>
      <c r="F246" s="10">
        <v>3.4</v>
      </c>
      <c r="G246" s="35">
        <v>4</v>
      </c>
      <c r="H246" s="12" t="str">
        <f>IF(Table1[[#This Row],[years to graduate]]&gt;4,"LATE","ON TIME")</f>
        <v>ON TIME</v>
      </c>
    </row>
    <row r="247" spans="1:8" ht="20" customHeight="1" x14ac:dyDescent="0.15">
      <c r="A247" s="33">
        <v>31</v>
      </c>
      <c r="B247" s="8">
        <v>1989</v>
      </c>
      <c r="C247" s="9" t="s">
        <v>12</v>
      </c>
      <c r="D247" s="16">
        <v>68788</v>
      </c>
      <c r="E247" s="10">
        <v>3.8</v>
      </c>
      <c r="F247" s="10">
        <v>3.4</v>
      </c>
      <c r="G247" s="35">
        <v>4</v>
      </c>
      <c r="H247" s="12" t="str">
        <f>IF(Table1[[#This Row],[years to graduate]]&gt;4,"LATE","ON TIME")</f>
        <v>ON TIME</v>
      </c>
    </row>
    <row r="248" spans="1:8" ht="20" customHeight="1" x14ac:dyDescent="0.15">
      <c r="A248" s="33">
        <v>29</v>
      </c>
      <c r="B248" s="8">
        <v>1937</v>
      </c>
      <c r="C248" s="9" t="s">
        <v>13</v>
      </c>
      <c r="D248" s="16">
        <v>75042</v>
      </c>
      <c r="E248" s="10">
        <v>3.6</v>
      </c>
      <c r="F248" s="10">
        <v>3.2</v>
      </c>
      <c r="G248" s="35">
        <v>5</v>
      </c>
      <c r="H248" s="12" t="str">
        <f>IF(Table1[[#This Row],[years to graduate]]&gt;4,"LATE","ON TIME")</f>
        <v>LATE</v>
      </c>
    </row>
    <row r="249" spans="1:8" ht="20" customHeight="1" x14ac:dyDescent="0.15">
      <c r="A249" s="33">
        <v>30</v>
      </c>
      <c r="B249" s="8">
        <v>2177</v>
      </c>
      <c r="C249" s="9" t="s">
        <v>12</v>
      </c>
      <c r="D249" s="16">
        <v>59979</v>
      </c>
      <c r="E249" s="10">
        <v>4</v>
      </c>
      <c r="F249" s="10">
        <v>3.3</v>
      </c>
      <c r="G249" s="35">
        <v>4</v>
      </c>
      <c r="H249" s="12" t="str">
        <f>IF(Table1[[#This Row],[years to graduate]]&gt;4,"LATE","ON TIME")</f>
        <v>ON TIME</v>
      </c>
    </row>
    <row r="250" spans="1:8" ht="20" customHeight="1" x14ac:dyDescent="0.15">
      <c r="A250" s="33">
        <v>25</v>
      </c>
      <c r="B250" s="8">
        <v>1747</v>
      </c>
      <c r="C250" s="9" t="s">
        <v>12</v>
      </c>
      <c r="D250" s="16">
        <v>74725</v>
      </c>
      <c r="E250" s="10">
        <v>3.2</v>
      </c>
      <c r="F250" s="10">
        <v>3.2</v>
      </c>
      <c r="G250" s="35">
        <v>5</v>
      </c>
      <c r="H250" s="12" t="str">
        <f>IF(Table1[[#This Row],[years to graduate]]&gt;4,"LATE","ON TIME")</f>
        <v>LATE</v>
      </c>
    </row>
    <row r="251" spans="1:8" ht="20" customHeight="1" x14ac:dyDescent="0.15">
      <c r="A251" s="33">
        <v>32</v>
      </c>
      <c r="B251" s="8">
        <v>2298</v>
      </c>
      <c r="C251" s="9" t="s">
        <v>12</v>
      </c>
      <c r="D251" s="16">
        <v>59984</v>
      </c>
      <c r="E251" s="10">
        <v>4</v>
      </c>
      <c r="F251" s="10">
        <v>3.5</v>
      </c>
      <c r="G251" s="35">
        <v>4</v>
      </c>
      <c r="H251" s="12" t="str">
        <f>IF(Table1[[#This Row],[years to graduate]]&gt;4,"LATE","ON TIME")</f>
        <v>ON TIME</v>
      </c>
    </row>
    <row r="252" spans="1:8" ht="20" customHeight="1" x14ac:dyDescent="0.15">
      <c r="A252" s="33">
        <v>27</v>
      </c>
      <c r="B252" s="8">
        <v>1926</v>
      </c>
      <c r="C252" s="9" t="s">
        <v>8</v>
      </c>
      <c r="D252" s="16">
        <v>68447</v>
      </c>
      <c r="E252" s="10">
        <v>3.5</v>
      </c>
      <c r="F252" s="10">
        <v>3.3</v>
      </c>
      <c r="G252" s="35">
        <v>5</v>
      </c>
      <c r="H252" s="12" t="str">
        <f>IF(Table1[[#This Row],[years to graduate]]&gt;4,"LATE","ON TIME")</f>
        <v>LATE</v>
      </c>
    </row>
    <row r="253" spans="1:8" ht="20" customHeight="1" x14ac:dyDescent="0.15">
      <c r="A253" s="33">
        <v>26</v>
      </c>
      <c r="B253" s="8">
        <v>1941</v>
      </c>
      <c r="C253" s="9" t="s">
        <v>13</v>
      </c>
      <c r="D253" s="16">
        <v>35481</v>
      </c>
      <c r="E253" s="10">
        <v>3.6</v>
      </c>
      <c r="F253" s="10">
        <v>3.1</v>
      </c>
      <c r="G253" s="35">
        <v>5</v>
      </c>
      <c r="H253" s="12" t="str">
        <f>IF(Table1[[#This Row],[years to graduate]]&gt;4,"LATE","ON TIME")</f>
        <v>LATE</v>
      </c>
    </row>
    <row r="254" spans="1:8" ht="20" customHeight="1" x14ac:dyDescent="0.15">
      <c r="A254" s="33">
        <v>25</v>
      </c>
      <c r="B254" s="8">
        <v>1850</v>
      </c>
      <c r="C254" s="9" t="s">
        <v>12</v>
      </c>
      <c r="D254" s="16">
        <v>54880</v>
      </c>
      <c r="E254" s="10">
        <v>3.4</v>
      </c>
      <c r="F254" s="10">
        <v>3.1</v>
      </c>
      <c r="G254" s="35">
        <v>4</v>
      </c>
      <c r="H254" s="12" t="str">
        <f>IF(Table1[[#This Row],[years to graduate]]&gt;4,"LATE","ON TIME")</f>
        <v>ON TIME</v>
      </c>
    </row>
    <row r="255" spans="1:8" ht="20" customHeight="1" x14ac:dyDescent="0.15">
      <c r="A255" s="33">
        <v>28</v>
      </c>
      <c r="B255" s="8">
        <v>1924</v>
      </c>
      <c r="C255" s="9" t="s">
        <v>12</v>
      </c>
      <c r="D255" s="16">
        <v>76989</v>
      </c>
      <c r="E255" s="10">
        <v>3.7</v>
      </c>
      <c r="F255" s="10">
        <v>3.3</v>
      </c>
      <c r="G255" s="35">
        <v>4</v>
      </c>
      <c r="H255" s="12" t="str">
        <f>IF(Table1[[#This Row],[years to graduate]]&gt;4,"LATE","ON TIME")</f>
        <v>ON TIME</v>
      </c>
    </row>
    <row r="256" spans="1:8" ht="20" customHeight="1" x14ac:dyDescent="0.15">
      <c r="A256" s="33">
        <v>33</v>
      </c>
      <c r="B256" s="8">
        <v>2233</v>
      </c>
      <c r="C256" s="9" t="s">
        <v>12</v>
      </c>
      <c r="D256" s="16">
        <v>60098</v>
      </c>
      <c r="E256" s="10">
        <v>4</v>
      </c>
      <c r="F256" s="10">
        <v>3.4</v>
      </c>
      <c r="G256" s="35">
        <v>4</v>
      </c>
      <c r="H256" s="12" t="str">
        <f>IF(Table1[[#This Row],[years to graduate]]&gt;4,"LATE","ON TIME")</f>
        <v>ON TIME</v>
      </c>
    </row>
    <row r="257" spans="1:8" ht="20" customHeight="1" x14ac:dyDescent="0.15">
      <c r="A257" s="33">
        <v>25</v>
      </c>
      <c r="B257" s="8">
        <v>1763</v>
      </c>
      <c r="C257" s="9" t="s">
        <v>13</v>
      </c>
      <c r="D257" s="16">
        <v>56887</v>
      </c>
      <c r="E257" s="10">
        <v>3.2</v>
      </c>
      <c r="F257" s="10">
        <v>3.3</v>
      </c>
      <c r="G257" s="35">
        <v>4</v>
      </c>
      <c r="H257" s="12" t="str">
        <f>IF(Table1[[#This Row],[years to graduate]]&gt;4,"LATE","ON TIME")</f>
        <v>ON TIME</v>
      </c>
    </row>
    <row r="258" spans="1:8" ht="20" customHeight="1" x14ac:dyDescent="0.15">
      <c r="A258" s="33">
        <v>32</v>
      </c>
      <c r="B258" s="8">
        <v>2205</v>
      </c>
      <c r="C258" s="9" t="s">
        <v>8</v>
      </c>
      <c r="D258" s="16">
        <v>60466</v>
      </c>
      <c r="E258" s="10">
        <v>4</v>
      </c>
      <c r="F258" s="10">
        <v>3.6</v>
      </c>
      <c r="G258" s="35">
        <v>4</v>
      </c>
      <c r="H258" s="12" t="str">
        <f>IF(Table1[[#This Row],[years to graduate]]&gt;4,"LATE","ON TIME")</f>
        <v>ON TIME</v>
      </c>
    </row>
    <row r="259" spans="1:8" ht="20" customHeight="1" x14ac:dyDescent="0.15">
      <c r="A259" s="33">
        <v>31</v>
      </c>
      <c r="B259" s="8">
        <v>2121</v>
      </c>
      <c r="C259" s="9" t="s">
        <v>11</v>
      </c>
      <c r="D259" s="16">
        <v>72604</v>
      </c>
      <c r="E259" s="10">
        <v>4</v>
      </c>
      <c r="F259" s="10">
        <v>3.6</v>
      </c>
      <c r="G259" s="35">
        <v>5</v>
      </c>
      <c r="H259" s="12" t="str">
        <f>IF(Table1[[#This Row],[years to graduate]]&gt;4,"LATE","ON TIME")</f>
        <v>LATE</v>
      </c>
    </row>
    <row r="260" spans="1:8" ht="20" customHeight="1" x14ac:dyDescent="0.15">
      <c r="A260" s="33">
        <v>29</v>
      </c>
      <c r="B260" s="8">
        <v>1993</v>
      </c>
      <c r="C260" s="9" t="s">
        <v>8</v>
      </c>
      <c r="D260" s="16">
        <v>61607</v>
      </c>
      <c r="E260" s="10">
        <v>3.7</v>
      </c>
      <c r="F260" s="10">
        <v>3.4</v>
      </c>
      <c r="G260" s="35">
        <v>4</v>
      </c>
      <c r="H260" s="12" t="str">
        <f>IF(Table1[[#This Row],[years to graduate]]&gt;4,"LATE","ON TIME")</f>
        <v>ON TIME</v>
      </c>
    </row>
    <row r="261" spans="1:8" ht="20" customHeight="1" x14ac:dyDescent="0.15">
      <c r="A261" s="33">
        <v>31</v>
      </c>
      <c r="B261" s="8">
        <v>2062</v>
      </c>
      <c r="C261" s="9" t="s">
        <v>9</v>
      </c>
      <c r="D261" s="16">
        <v>60588</v>
      </c>
      <c r="E261" s="10">
        <v>4</v>
      </c>
      <c r="F261" s="10">
        <v>3.3</v>
      </c>
      <c r="G261" s="35">
        <v>4</v>
      </c>
      <c r="H261" s="12" t="str">
        <f>IF(Table1[[#This Row],[years to graduate]]&gt;4,"LATE","ON TIME")</f>
        <v>ON TIME</v>
      </c>
    </row>
    <row r="262" spans="1:8" ht="20" customHeight="1" x14ac:dyDescent="0.15">
      <c r="A262" s="33">
        <v>26</v>
      </c>
      <c r="B262" s="8">
        <v>1833</v>
      </c>
      <c r="C262" s="9" t="s">
        <v>8</v>
      </c>
      <c r="D262" s="16">
        <v>61853</v>
      </c>
      <c r="E262" s="10">
        <v>3.4</v>
      </c>
      <c r="F262" s="10">
        <v>3.4</v>
      </c>
      <c r="G262" s="35">
        <v>6</v>
      </c>
      <c r="H262" s="12" t="str">
        <f>IF(Table1[[#This Row],[years to graduate]]&gt;4,"LATE","ON TIME")</f>
        <v>LATE</v>
      </c>
    </row>
    <row r="263" spans="1:8" ht="20" customHeight="1" x14ac:dyDescent="0.15">
      <c r="A263" s="33">
        <v>23</v>
      </c>
      <c r="B263" s="8">
        <v>1811</v>
      </c>
      <c r="C263" s="9" t="s">
        <v>8</v>
      </c>
      <c r="D263" s="16">
        <v>53721</v>
      </c>
      <c r="E263" s="10">
        <v>3.1</v>
      </c>
      <c r="F263" s="10">
        <v>3.3</v>
      </c>
      <c r="G263" s="35">
        <v>3</v>
      </c>
      <c r="H263" s="12" t="str">
        <f>IF(Table1[[#This Row],[years to graduate]]&gt;4,"LATE","ON TIME")</f>
        <v>ON TIME</v>
      </c>
    </row>
    <row r="264" spans="1:8" ht="20" customHeight="1" x14ac:dyDescent="0.15">
      <c r="A264" s="33">
        <v>26</v>
      </c>
      <c r="B264" s="8">
        <v>1951</v>
      </c>
      <c r="C264" s="9" t="s">
        <v>8</v>
      </c>
      <c r="D264" s="16">
        <v>52750</v>
      </c>
      <c r="E264" s="10">
        <v>3.6</v>
      </c>
      <c r="F264" s="10">
        <v>3.1</v>
      </c>
      <c r="G264" s="35">
        <v>5</v>
      </c>
      <c r="H264" s="12" t="str">
        <f>IF(Table1[[#This Row],[years to graduate]]&gt;4,"LATE","ON TIME")</f>
        <v>LATE</v>
      </c>
    </row>
    <row r="265" spans="1:8" ht="20" customHeight="1" x14ac:dyDescent="0.15">
      <c r="A265" s="33">
        <v>31</v>
      </c>
      <c r="B265" s="8">
        <v>2101</v>
      </c>
      <c r="C265" s="9" t="s">
        <v>11</v>
      </c>
      <c r="D265" s="16">
        <v>75001</v>
      </c>
      <c r="E265" s="10">
        <v>4</v>
      </c>
      <c r="F265" s="10">
        <v>3.6</v>
      </c>
      <c r="G265" s="35">
        <v>4</v>
      </c>
      <c r="H265" s="12" t="str">
        <f>IF(Table1[[#This Row],[years to graduate]]&gt;4,"LATE","ON TIME")</f>
        <v>ON TIME</v>
      </c>
    </row>
    <row r="266" spans="1:8" ht="20" customHeight="1" x14ac:dyDescent="0.15">
      <c r="A266" s="33">
        <v>25</v>
      </c>
      <c r="B266" s="8">
        <v>1856</v>
      </c>
      <c r="C266" s="9" t="s">
        <v>9</v>
      </c>
      <c r="D266" s="16">
        <v>84679</v>
      </c>
      <c r="E266" s="10">
        <v>3.3</v>
      </c>
      <c r="F266" s="10">
        <v>3.3</v>
      </c>
      <c r="G266" s="35">
        <v>5</v>
      </c>
      <c r="H266" s="12" t="str">
        <f>IF(Table1[[#This Row],[years to graduate]]&gt;4,"LATE","ON TIME")</f>
        <v>LATE</v>
      </c>
    </row>
    <row r="267" spans="1:8" ht="20" customHeight="1" x14ac:dyDescent="0.15">
      <c r="A267" s="33">
        <v>28</v>
      </c>
      <c r="B267" s="8">
        <v>2004</v>
      </c>
      <c r="C267" s="9" t="s">
        <v>8</v>
      </c>
      <c r="D267" s="16">
        <v>31889</v>
      </c>
      <c r="E267" s="10">
        <v>3.6</v>
      </c>
      <c r="F267" s="10">
        <v>3.3</v>
      </c>
      <c r="G267" s="35">
        <v>5</v>
      </c>
      <c r="H267" s="12" t="str">
        <f>IF(Table1[[#This Row],[years to graduate]]&gt;4,"LATE","ON TIME")</f>
        <v>LATE</v>
      </c>
    </row>
    <row r="268" spans="1:8" ht="20" customHeight="1" x14ac:dyDescent="0.15">
      <c r="A268" s="33">
        <v>31</v>
      </c>
      <c r="B268" s="8">
        <v>2106</v>
      </c>
      <c r="C268" s="9" t="s">
        <v>11</v>
      </c>
      <c r="D268" s="16">
        <v>76544</v>
      </c>
      <c r="E268" s="10">
        <v>4</v>
      </c>
      <c r="F268" s="10">
        <v>3.2</v>
      </c>
      <c r="G268" s="35">
        <v>5</v>
      </c>
      <c r="H268" s="12" t="str">
        <f>IF(Table1[[#This Row],[years to graduate]]&gt;4,"LATE","ON TIME")</f>
        <v>LATE</v>
      </c>
    </row>
    <row r="269" spans="1:8" ht="20" customHeight="1" x14ac:dyDescent="0.15">
      <c r="A269" s="33">
        <v>31</v>
      </c>
      <c r="B269" s="8">
        <v>1985</v>
      </c>
      <c r="C269" s="9" t="s">
        <v>13</v>
      </c>
      <c r="D269" s="16">
        <v>72416</v>
      </c>
      <c r="E269" s="10">
        <v>3.9</v>
      </c>
      <c r="F269" s="10">
        <v>3.4</v>
      </c>
      <c r="G269" s="35">
        <v>4</v>
      </c>
      <c r="H269" s="12" t="str">
        <f>IF(Table1[[#This Row],[years to graduate]]&gt;4,"LATE","ON TIME")</f>
        <v>ON TIME</v>
      </c>
    </row>
    <row r="270" spans="1:8" ht="20" customHeight="1" x14ac:dyDescent="0.15">
      <c r="A270" s="33">
        <v>32</v>
      </c>
      <c r="B270" s="8">
        <v>2075</v>
      </c>
      <c r="C270" s="9" t="s">
        <v>9</v>
      </c>
      <c r="D270" s="16">
        <v>61446</v>
      </c>
      <c r="E270" s="10">
        <v>4</v>
      </c>
      <c r="F270" s="10">
        <v>3.4</v>
      </c>
      <c r="G270" s="35">
        <v>8</v>
      </c>
      <c r="H270" s="12" t="str">
        <f>IF(Table1[[#This Row],[years to graduate]]&gt;4,"LATE","ON TIME")</f>
        <v>LATE</v>
      </c>
    </row>
    <row r="271" spans="1:8" ht="20" customHeight="1" x14ac:dyDescent="0.15">
      <c r="A271" s="33">
        <v>28</v>
      </c>
      <c r="B271" s="8">
        <v>1958</v>
      </c>
      <c r="C271" s="9" t="s">
        <v>13</v>
      </c>
      <c r="D271" s="16">
        <v>49516</v>
      </c>
      <c r="E271" s="10">
        <v>3.7</v>
      </c>
      <c r="F271" s="10">
        <v>3.3</v>
      </c>
      <c r="G271" s="35">
        <v>6</v>
      </c>
      <c r="H271" s="12" t="str">
        <f>IF(Table1[[#This Row],[years to graduate]]&gt;4,"LATE","ON TIME")</f>
        <v>LATE</v>
      </c>
    </row>
    <row r="272" spans="1:8" ht="20" customHeight="1" x14ac:dyDescent="0.15">
      <c r="A272" s="33">
        <v>31</v>
      </c>
      <c r="B272" s="8">
        <v>2079</v>
      </c>
      <c r="C272" s="9" t="s">
        <v>9</v>
      </c>
      <c r="D272" s="16">
        <v>61450</v>
      </c>
      <c r="E272" s="10">
        <v>4</v>
      </c>
      <c r="F272" s="10">
        <v>3.6</v>
      </c>
      <c r="G272" s="35">
        <v>4</v>
      </c>
      <c r="H272" s="12" t="str">
        <f>IF(Table1[[#This Row],[years to graduate]]&gt;4,"LATE","ON TIME")</f>
        <v>ON TIME</v>
      </c>
    </row>
    <row r="273" spans="1:8" ht="20" customHeight="1" x14ac:dyDescent="0.15">
      <c r="A273" s="33">
        <v>29</v>
      </c>
      <c r="B273" s="8">
        <v>2001</v>
      </c>
      <c r="C273" s="9" t="s">
        <v>10</v>
      </c>
      <c r="D273" s="16">
        <v>65737</v>
      </c>
      <c r="E273" s="10">
        <v>3.7</v>
      </c>
      <c r="F273" s="10">
        <v>3.5</v>
      </c>
      <c r="G273" s="35">
        <v>4</v>
      </c>
      <c r="H273" s="12" t="str">
        <f>IF(Table1[[#This Row],[years to graduate]]&gt;4,"LATE","ON TIME")</f>
        <v>ON TIME</v>
      </c>
    </row>
    <row r="274" spans="1:8" ht="20" customHeight="1" x14ac:dyDescent="0.15">
      <c r="A274" s="33">
        <v>32</v>
      </c>
      <c r="B274" s="8">
        <v>2204</v>
      </c>
      <c r="C274" s="9" t="s">
        <v>12</v>
      </c>
      <c r="D274" s="16">
        <v>61511</v>
      </c>
      <c r="E274" s="10">
        <v>4</v>
      </c>
      <c r="F274" s="10">
        <v>3.2</v>
      </c>
      <c r="G274" s="35">
        <v>5</v>
      </c>
      <c r="H274" s="12" t="str">
        <f>IF(Table1[[#This Row],[years to graduate]]&gt;4,"LATE","ON TIME")</f>
        <v>LATE</v>
      </c>
    </row>
    <row r="275" spans="1:8" ht="20" customHeight="1" x14ac:dyDescent="0.15">
      <c r="A275" s="33">
        <v>27</v>
      </c>
      <c r="B275" s="8">
        <v>1857</v>
      </c>
      <c r="C275" s="9" t="s">
        <v>9</v>
      </c>
      <c r="D275" s="16">
        <v>58164</v>
      </c>
      <c r="E275" s="10">
        <v>3.4</v>
      </c>
      <c r="F275" s="10">
        <v>3.3</v>
      </c>
      <c r="G275" s="35">
        <v>6</v>
      </c>
      <c r="H275" s="12" t="str">
        <f>IF(Table1[[#This Row],[years to graduate]]&gt;4,"LATE","ON TIME")</f>
        <v>LATE</v>
      </c>
    </row>
    <row r="276" spans="1:8" ht="20" customHeight="1" x14ac:dyDescent="0.15">
      <c r="A276" s="33">
        <v>29</v>
      </c>
      <c r="B276" s="8">
        <v>1965</v>
      </c>
      <c r="C276" s="9" t="s">
        <v>12</v>
      </c>
      <c r="D276" s="16">
        <v>72052</v>
      </c>
      <c r="E276" s="10">
        <v>3.5</v>
      </c>
      <c r="F276" s="10">
        <v>3.2</v>
      </c>
      <c r="G276" s="35">
        <v>4</v>
      </c>
      <c r="H276" s="12" t="str">
        <f>IF(Table1[[#This Row],[years to graduate]]&gt;4,"LATE","ON TIME")</f>
        <v>ON TIME</v>
      </c>
    </row>
    <row r="277" spans="1:8" ht="20" customHeight="1" x14ac:dyDescent="0.15">
      <c r="A277" s="33">
        <v>32</v>
      </c>
      <c r="B277" s="8">
        <v>2191</v>
      </c>
      <c r="C277" s="9" t="s">
        <v>12</v>
      </c>
      <c r="D277" s="16">
        <v>61567</v>
      </c>
      <c r="E277" s="10">
        <v>4</v>
      </c>
      <c r="F277" s="10">
        <v>3.2</v>
      </c>
      <c r="G277" s="35">
        <v>5</v>
      </c>
      <c r="H277" s="12" t="str">
        <f>IF(Table1[[#This Row],[years to graduate]]&gt;4,"LATE","ON TIME")</f>
        <v>LATE</v>
      </c>
    </row>
    <row r="278" spans="1:8" ht="20" customHeight="1" x14ac:dyDescent="0.15">
      <c r="A278" s="33">
        <v>31</v>
      </c>
      <c r="B278" s="8">
        <v>2145</v>
      </c>
      <c r="C278" s="9" t="s">
        <v>11</v>
      </c>
      <c r="D278" s="16">
        <v>76637</v>
      </c>
      <c r="E278" s="10">
        <v>4</v>
      </c>
      <c r="F278" s="10">
        <v>3.2</v>
      </c>
      <c r="G278" s="35">
        <v>6</v>
      </c>
      <c r="H278" s="12" t="str">
        <f>IF(Table1[[#This Row],[years to graduate]]&gt;4,"LATE","ON TIME")</f>
        <v>LATE</v>
      </c>
    </row>
    <row r="279" spans="1:8" ht="20" customHeight="1" x14ac:dyDescent="0.15">
      <c r="A279" s="33">
        <v>24</v>
      </c>
      <c r="B279" s="8">
        <v>1840</v>
      </c>
      <c r="C279" s="9" t="s">
        <v>12</v>
      </c>
      <c r="D279" s="16">
        <v>69606</v>
      </c>
      <c r="E279" s="10">
        <v>3.2</v>
      </c>
      <c r="F279" s="10">
        <v>3.1</v>
      </c>
      <c r="G279" s="35">
        <v>5</v>
      </c>
      <c r="H279" s="12" t="str">
        <f>IF(Table1[[#This Row],[years to graduate]]&gt;4,"LATE","ON TIME")</f>
        <v>LATE</v>
      </c>
    </row>
    <row r="280" spans="1:8" ht="20" customHeight="1" x14ac:dyDescent="0.15">
      <c r="A280" s="33">
        <v>26</v>
      </c>
      <c r="B280" s="8">
        <v>1779</v>
      </c>
      <c r="C280" s="9" t="s">
        <v>12</v>
      </c>
      <c r="D280" s="16">
        <v>66114</v>
      </c>
      <c r="E280" s="10">
        <v>3.4</v>
      </c>
      <c r="F280" s="10">
        <v>3.1</v>
      </c>
      <c r="G280" s="35">
        <v>5</v>
      </c>
      <c r="H280" s="12" t="str">
        <f>IF(Table1[[#This Row],[years to graduate]]&gt;4,"LATE","ON TIME")</f>
        <v>LATE</v>
      </c>
    </row>
    <row r="281" spans="1:8" ht="20" customHeight="1" x14ac:dyDescent="0.15">
      <c r="A281" s="33">
        <v>28</v>
      </c>
      <c r="B281" s="8">
        <v>1954</v>
      </c>
      <c r="C281" s="9" t="s">
        <v>13</v>
      </c>
      <c r="D281" s="16">
        <v>22892</v>
      </c>
      <c r="E281" s="10">
        <v>3.7</v>
      </c>
      <c r="F281" s="10">
        <v>3.3</v>
      </c>
      <c r="G281" s="35">
        <v>6</v>
      </c>
      <c r="H281" s="12" t="str">
        <f>IF(Table1[[#This Row],[years to graduate]]&gt;4,"LATE","ON TIME")</f>
        <v>LATE</v>
      </c>
    </row>
    <row r="282" spans="1:8" ht="20" customHeight="1" x14ac:dyDescent="0.15">
      <c r="A282" s="33">
        <v>30</v>
      </c>
      <c r="B282" s="8">
        <v>2024</v>
      </c>
      <c r="C282" s="9" t="s">
        <v>8</v>
      </c>
      <c r="D282" s="16">
        <v>41464</v>
      </c>
      <c r="E282" s="10">
        <v>3.9</v>
      </c>
      <c r="F282" s="10">
        <v>3.2</v>
      </c>
      <c r="G282" s="35">
        <v>6</v>
      </c>
      <c r="H282" s="12" t="str">
        <f>IF(Table1[[#This Row],[years to graduate]]&gt;4,"LATE","ON TIME")</f>
        <v>LATE</v>
      </c>
    </row>
    <row r="283" spans="1:8" ht="20" customHeight="1" x14ac:dyDescent="0.15">
      <c r="A283" s="33">
        <v>25</v>
      </c>
      <c r="B283" s="8">
        <v>1812</v>
      </c>
      <c r="C283" s="9" t="s">
        <v>13</v>
      </c>
      <c r="D283" s="16">
        <v>46645</v>
      </c>
      <c r="E283" s="10">
        <v>3.3</v>
      </c>
      <c r="F283" s="10">
        <v>3.3</v>
      </c>
      <c r="G283" s="35">
        <v>4</v>
      </c>
      <c r="H283" s="12" t="str">
        <f>IF(Table1[[#This Row],[years to graduate]]&gt;4,"LATE","ON TIME")</f>
        <v>ON TIME</v>
      </c>
    </row>
    <row r="284" spans="1:8" ht="20" customHeight="1" x14ac:dyDescent="0.15">
      <c r="A284" s="33">
        <v>24</v>
      </c>
      <c r="B284" s="8">
        <v>1788</v>
      </c>
      <c r="C284" s="9" t="s">
        <v>12</v>
      </c>
      <c r="D284" s="16">
        <v>68691</v>
      </c>
      <c r="E284" s="10">
        <v>3.2</v>
      </c>
      <c r="F284" s="10">
        <v>3</v>
      </c>
      <c r="G284" s="35">
        <v>6</v>
      </c>
      <c r="H284" s="12" t="str">
        <f>IF(Table1[[#This Row],[years to graduate]]&gt;4,"LATE","ON TIME")</f>
        <v>LATE</v>
      </c>
    </row>
    <row r="285" spans="1:8" ht="20" customHeight="1" x14ac:dyDescent="0.15">
      <c r="A285" s="33">
        <v>29</v>
      </c>
      <c r="B285" s="8">
        <v>1988</v>
      </c>
      <c r="C285" s="9" t="s">
        <v>12</v>
      </c>
      <c r="D285" s="16">
        <v>88421</v>
      </c>
      <c r="E285" s="10">
        <v>3.8</v>
      </c>
      <c r="F285" s="10">
        <v>3.2</v>
      </c>
      <c r="G285" s="35">
        <v>6</v>
      </c>
      <c r="H285" s="12" t="str">
        <f>IF(Table1[[#This Row],[years to graduate]]&gt;4,"LATE","ON TIME")</f>
        <v>LATE</v>
      </c>
    </row>
    <row r="286" spans="1:8" ht="20" customHeight="1" x14ac:dyDescent="0.15">
      <c r="A286" s="33">
        <v>33</v>
      </c>
      <c r="B286" s="8">
        <v>2204</v>
      </c>
      <c r="C286" s="9" t="s">
        <v>8</v>
      </c>
      <c r="D286" s="16">
        <v>61916</v>
      </c>
      <c r="E286" s="10">
        <v>4</v>
      </c>
      <c r="F286" s="10">
        <v>3.6</v>
      </c>
      <c r="G286" s="35">
        <v>6</v>
      </c>
      <c r="H286" s="12" t="str">
        <f>IF(Table1[[#This Row],[years to graduate]]&gt;4,"LATE","ON TIME")</f>
        <v>LATE</v>
      </c>
    </row>
    <row r="287" spans="1:8" ht="20" customHeight="1" x14ac:dyDescent="0.15">
      <c r="A287" s="33">
        <v>27</v>
      </c>
      <c r="B287" s="8">
        <v>1863</v>
      </c>
      <c r="C287" s="9" t="s">
        <v>9</v>
      </c>
      <c r="D287" s="16">
        <v>70826</v>
      </c>
      <c r="E287" s="10">
        <v>3.5</v>
      </c>
      <c r="F287" s="10">
        <v>3.4</v>
      </c>
      <c r="G287" s="35">
        <v>4</v>
      </c>
      <c r="H287" s="12" t="str">
        <f>IF(Table1[[#This Row],[years to graduate]]&gt;4,"LATE","ON TIME")</f>
        <v>ON TIME</v>
      </c>
    </row>
    <row r="288" spans="1:8" ht="20" customHeight="1" x14ac:dyDescent="0.15">
      <c r="A288" s="33">
        <v>32</v>
      </c>
      <c r="B288" s="8">
        <v>2222</v>
      </c>
      <c r="C288" s="9" t="s">
        <v>9</v>
      </c>
      <c r="D288" s="16">
        <v>62214</v>
      </c>
      <c r="E288" s="10">
        <v>4</v>
      </c>
      <c r="F288" s="10">
        <v>3.4</v>
      </c>
      <c r="G288" s="35">
        <v>4</v>
      </c>
      <c r="H288" s="12" t="str">
        <f>IF(Table1[[#This Row],[years to graduate]]&gt;4,"LATE","ON TIME")</f>
        <v>ON TIME</v>
      </c>
    </row>
    <row r="289" spans="1:8" ht="20" customHeight="1" x14ac:dyDescent="0.15">
      <c r="A289" s="33">
        <v>32</v>
      </c>
      <c r="B289" s="8">
        <v>2155</v>
      </c>
      <c r="C289" s="9" t="s">
        <v>9</v>
      </c>
      <c r="D289" s="16">
        <v>62304</v>
      </c>
      <c r="E289" s="10">
        <v>4</v>
      </c>
      <c r="F289" s="10">
        <v>3.4</v>
      </c>
      <c r="G289" s="35">
        <v>5</v>
      </c>
      <c r="H289" s="12" t="str">
        <f>IF(Table1[[#This Row],[years to graduate]]&gt;4,"LATE","ON TIME")</f>
        <v>LATE</v>
      </c>
    </row>
    <row r="290" spans="1:8" ht="20" customHeight="1" x14ac:dyDescent="0.15">
      <c r="A290" s="33">
        <v>29</v>
      </c>
      <c r="B290" s="8">
        <v>2009</v>
      </c>
      <c r="C290" s="9" t="s">
        <v>10</v>
      </c>
      <c r="D290" s="16">
        <v>111894</v>
      </c>
      <c r="E290" s="10">
        <v>3.7</v>
      </c>
      <c r="F290" s="10">
        <v>3.4</v>
      </c>
      <c r="G290" s="35">
        <v>4</v>
      </c>
      <c r="H290" s="12" t="str">
        <f>IF(Table1[[#This Row],[years to graduate]]&gt;4,"LATE","ON TIME")</f>
        <v>ON TIME</v>
      </c>
    </row>
    <row r="291" spans="1:8" ht="20" customHeight="1" x14ac:dyDescent="0.15">
      <c r="A291" s="33">
        <v>30</v>
      </c>
      <c r="B291" s="8">
        <v>2063</v>
      </c>
      <c r="C291" s="9" t="s">
        <v>8</v>
      </c>
      <c r="D291" s="16">
        <v>46029</v>
      </c>
      <c r="E291" s="10">
        <v>3.9</v>
      </c>
      <c r="F291" s="10">
        <v>3.4</v>
      </c>
      <c r="G291" s="35">
        <v>6</v>
      </c>
      <c r="H291" s="12" t="str">
        <f>IF(Table1[[#This Row],[years to graduate]]&gt;4,"LATE","ON TIME")</f>
        <v>LATE</v>
      </c>
    </row>
    <row r="292" spans="1:8" ht="20" customHeight="1" x14ac:dyDescent="0.15">
      <c r="A292" s="33">
        <v>26</v>
      </c>
      <c r="B292" s="8">
        <v>1958</v>
      </c>
      <c r="C292" s="9" t="s">
        <v>12</v>
      </c>
      <c r="D292" s="16">
        <v>54810</v>
      </c>
      <c r="E292" s="10">
        <v>3.6</v>
      </c>
      <c r="F292" s="10">
        <v>3.3</v>
      </c>
      <c r="G292" s="35">
        <v>6</v>
      </c>
      <c r="H292" s="12" t="str">
        <f>IF(Table1[[#This Row],[years to graduate]]&gt;4,"LATE","ON TIME")</f>
        <v>LATE</v>
      </c>
    </row>
    <row r="293" spans="1:8" ht="20" customHeight="1" x14ac:dyDescent="0.15">
      <c r="A293" s="33">
        <v>32</v>
      </c>
      <c r="B293" s="8">
        <v>2077</v>
      </c>
      <c r="C293" s="9" t="s">
        <v>8</v>
      </c>
      <c r="D293" s="16">
        <v>62571</v>
      </c>
      <c r="E293" s="10">
        <v>4</v>
      </c>
      <c r="F293" s="10">
        <v>3.2</v>
      </c>
      <c r="G293" s="35">
        <v>5</v>
      </c>
      <c r="H293" s="12" t="str">
        <f>IF(Table1[[#This Row],[years to graduate]]&gt;4,"LATE","ON TIME")</f>
        <v>LATE</v>
      </c>
    </row>
    <row r="294" spans="1:8" ht="20" customHeight="1" x14ac:dyDescent="0.15">
      <c r="A294" s="33">
        <v>34</v>
      </c>
      <c r="B294" s="8">
        <v>2363</v>
      </c>
      <c r="C294" s="9" t="s">
        <v>11</v>
      </c>
      <c r="D294" s="16">
        <v>77473</v>
      </c>
      <c r="E294" s="10">
        <v>4</v>
      </c>
      <c r="F294" s="10">
        <v>3.3</v>
      </c>
      <c r="G294" s="35">
        <v>5</v>
      </c>
      <c r="H294" s="12" t="str">
        <f>IF(Table1[[#This Row],[years to graduate]]&gt;4,"LATE","ON TIME")</f>
        <v>LATE</v>
      </c>
    </row>
    <row r="295" spans="1:8" ht="20" customHeight="1" x14ac:dyDescent="0.15">
      <c r="A295" s="33">
        <v>31</v>
      </c>
      <c r="B295" s="8">
        <v>2033</v>
      </c>
      <c r="C295" s="9" t="s">
        <v>11</v>
      </c>
      <c r="D295" s="16">
        <v>77510</v>
      </c>
      <c r="E295" s="10">
        <v>3.9</v>
      </c>
      <c r="F295" s="10">
        <v>3.3</v>
      </c>
      <c r="G295" s="35">
        <v>4</v>
      </c>
      <c r="H295" s="12" t="str">
        <f>IF(Table1[[#This Row],[years to graduate]]&gt;4,"LATE","ON TIME")</f>
        <v>ON TIME</v>
      </c>
    </row>
    <row r="296" spans="1:8" ht="20" customHeight="1" x14ac:dyDescent="0.15">
      <c r="A296" s="33">
        <v>29</v>
      </c>
      <c r="B296" s="8">
        <v>1997</v>
      </c>
      <c r="C296" s="9" t="s">
        <v>9</v>
      </c>
      <c r="D296" s="16">
        <v>51380</v>
      </c>
      <c r="E296" s="10">
        <v>3.7</v>
      </c>
      <c r="F296" s="10">
        <v>3.4</v>
      </c>
      <c r="G296" s="35">
        <v>3</v>
      </c>
      <c r="H296" s="12" t="str">
        <f>IF(Table1[[#This Row],[years to graduate]]&gt;4,"LATE","ON TIME")</f>
        <v>ON TIME</v>
      </c>
    </row>
    <row r="297" spans="1:8" ht="20" customHeight="1" x14ac:dyDescent="0.15">
      <c r="A297" s="33">
        <v>29</v>
      </c>
      <c r="B297" s="8">
        <v>2074</v>
      </c>
      <c r="C297" s="9" t="s">
        <v>8</v>
      </c>
      <c r="D297" s="16">
        <v>39310</v>
      </c>
      <c r="E297" s="10">
        <v>3.8</v>
      </c>
      <c r="F297" s="10">
        <v>3.1</v>
      </c>
      <c r="G297" s="35">
        <v>6</v>
      </c>
      <c r="H297" s="12" t="str">
        <f>IF(Table1[[#This Row],[years to graduate]]&gt;4,"LATE","ON TIME")</f>
        <v>LATE</v>
      </c>
    </row>
    <row r="298" spans="1:8" ht="20" customHeight="1" x14ac:dyDescent="0.15">
      <c r="A298" s="33">
        <v>26</v>
      </c>
      <c r="B298" s="8">
        <v>1835</v>
      </c>
      <c r="C298" s="9" t="s">
        <v>8</v>
      </c>
      <c r="D298" s="16">
        <v>67736</v>
      </c>
      <c r="E298" s="10">
        <v>3.3</v>
      </c>
      <c r="F298" s="10">
        <v>3.5</v>
      </c>
      <c r="G298" s="35">
        <v>3</v>
      </c>
      <c r="H298" s="12" t="str">
        <f>IF(Table1[[#This Row],[years to graduate]]&gt;4,"LATE","ON TIME")</f>
        <v>ON TIME</v>
      </c>
    </row>
    <row r="299" spans="1:8" ht="20" customHeight="1" x14ac:dyDescent="0.15">
      <c r="A299" s="33">
        <v>28</v>
      </c>
      <c r="B299" s="8">
        <v>1999</v>
      </c>
      <c r="C299" s="9" t="s">
        <v>10</v>
      </c>
      <c r="D299" s="16">
        <v>107502</v>
      </c>
      <c r="E299" s="10">
        <v>3.9</v>
      </c>
      <c r="F299" s="10">
        <v>3.8</v>
      </c>
      <c r="G299" s="35">
        <v>3</v>
      </c>
      <c r="H299" s="12" t="str">
        <f>IF(Table1[[#This Row],[years to graduate]]&gt;4,"LATE","ON TIME")</f>
        <v>ON TIME</v>
      </c>
    </row>
    <row r="300" spans="1:8" ht="20" customHeight="1" x14ac:dyDescent="0.15">
      <c r="A300" s="33">
        <v>28</v>
      </c>
      <c r="B300" s="8">
        <v>1893</v>
      </c>
      <c r="C300" s="9" t="s">
        <v>8</v>
      </c>
      <c r="D300" s="16">
        <v>30293</v>
      </c>
      <c r="E300" s="10">
        <v>3.4</v>
      </c>
      <c r="F300" s="10">
        <v>3.2</v>
      </c>
      <c r="G300" s="35">
        <v>7</v>
      </c>
      <c r="H300" s="12" t="str">
        <f>IF(Table1[[#This Row],[years to graduate]]&gt;4,"LATE","ON TIME")</f>
        <v>LATE</v>
      </c>
    </row>
    <row r="301" spans="1:8" ht="20" customHeight="1" x14ac:dyDescent="0.15">
      <c r="A301" s="33">
        <v>33</v>
      </c>
      <c r="B301" s="8">
        <v>2207</v>
      </c>
      <c r="C301" s="9" t="s">
        <v>12</v>
      </c>
      <c r="D301" s="16">
        <v>63092</v>
      </c>
      <c r="E301" s="10">
        <v>4</v>
      </c>
      <c r="F301" s="10">
        <v>3.4</v>
      </c>
      <c r="G301" s="35">
        <v>4</v>
      </c>
      <c r="H301" s="12" t="str">
        <f>IF(Table1[[#This Row],[years to graduate]]&gt;4,"LATE","ON TIME")</f>
        <v>ON TIME</v>
      </c>
    </row>
    <row r="302" spans="1:8" ht="20" customHeight="1" x14ac:dyDescent="0.15">
      <c r="A302" s="33">
        <v>33</v>
      </c>
      <c r="B302" s="8">
        <v>2298</v>
      </c>
      <c r="C302" s="9" t="s">
        <v>9</v>
      </c>
      <c r="D302" s="16">
        <v>63096</v>
      </c>
      <c r="E302" s="10">
        <v>4</v>
      </c>
      <c r="F302" s="10">
        <v>3.5</v>
      </c>
      <c r="G302" s="35">
        <v>7</v>
      </c>
      <c r="H302" s="12" t="str">
        <f>IF(Table1[[#This Row],[years to graduate]]&gt;4,"LATE","ON TIME")</f>
        <v>LATE</v>
      </c>
    </row>
    <row r="303" spans="1:8" ht="20" customHeight="1" x14ac:dyDescent="0.15">
      <c r="A303" s="33">
        <v>25</v>
      </c>
      <c r="B303" s="8">
        <v>1816</v>
      </c>
      <c r="C303" s="9" t="s">
        <v>10</v>
      </c>
      <c r="D303" s="16">
        <v>92063</v>
      </c>
      <c r="E303" s="10">
        <v>3.4</v>
      </c>
      <c r="F303" s="10">
        <v>3</v>
      </c>
      <c r="G303" s="35">
        <v>5</v>
      </c>
      <c r="H303" s="12" t="str">
        <f>IF(Table1[[#This Row],[years to graduate]]&gt;4,"LATE","ON TIME")</f>
        <v>LATE</v>
      </c>
    </row>
    <row r="304" spans="1:8" ht="20" customHeight="1" x14ac:dyDescent="0.15">
      <c r="A304" s="33">
        <v>29</v>
      </c>
      <c r="B304" s="8">
        <v>2048</v>
      </c>
      <c r="C304" s="9" t="s">
        <v>12</v>
      </c>
      <c r="D304" s="16">
        <v>70458</v>
      </c>
      <c r="E304" s="10">
        <v>3.8</v>
      </c>
      <c r="F304" s="10">
        <v>3.4</v>
      </c>
      <c r="G304" s="35">
        <v>4</v>
      </c>
      <c r="H304" s="12" t="str">
        <f>IF(Table1[[#This Row],[years to graduate]]&gt;4,"LATE","ON TIME")</f>
        <v>ON TIME</v>
      </c>
    </row>
    <row r="305" spans="1:8" ht="20" customHeight="1" x14ac:dyDescent="0.15">
      <c r="A305" s="33">
        <v>32</v>
      </c>
      <c r="B305" s="8">
        <v>2213</v>
      </c>
      <c r="C305" s="9" t="s">
        <v>9</v>
      </c>
      <c r="D305" s="16">
        <v>63353</v>
      </c>
      <c r="E305" s="10">
        <v>4</v>
      </c>
      <c r="F305" s="10">
        <v>3.4</v>
      </c>
      <c r="G305" s="35">
        <v>5</v>
      </c>
      <c r="H305" s="12" t="str">
        <f>IF(Table1[[#This Row],[years to graduate]]&gt;4,"LATE","ON TIME")</f>
        <v>LATE</v>
      </c>
    </row>
    <row r="306" spans="1:8" ht="20" customHeight="1" x14ac:dyDescent="0.15">
      <c r="A306" s="33">
        <v>30</v>
      </c>
      <c r="B306" s="8">
        <v>1967</v>
      </c>
      <c r="C306" s="9" t="s">
        <v>13</v>
      </c>
      <c r="D306" s="16">
        <v>24122</v>
      </c>
      <c r="E306" s="10">
        <v>3.7</v>
      </c>
      <c r="F306" s="10">
        <v>3.3</v>
      </c>
      <c r="G306" s="35">
        <v>8</v>
      </c>
      <c r="H306" s="12" t="str">
        <f>IF(Table1[[#This Row],[years to graduate]]&gt;4,"LATE","ON TIME")</f>
        <v>LATE</v>
      </c>
    </row>
    <row r="307" spans="1:8" ht="20" customHeight="1" x14ac:dyDescent="0.15">
      <c r="A307" s="33">
        <v>30</v>
      </c>
      <c r="B307" s="8">
        <v>1970</v>
      </c>
      <c r="C307" s="9" t="s">
        <v>8</v>
      </c>
      <c r="D307" s="16">
        <v>48860</v>
      </c>
      <c r="E307" s="10">
        <v>3.8</v>
      </c>
      <c r="F307" s="10">
        <v>3.5</v>
      </c>
      <c r="G307" s="35">
        <v>4</v>
      </c>
      <c r="H307" s="12" t="str">
        <f>IF(Table1[[#This Row],[years to graduate]]&gt;4,"LATE","ON TIME")</f>
        <v>ON TIME</v>
      </c>
    </row>
    <row r="308" spans="1:8" ht="20" customHeight="1" x14ac:dyDescent="0.15">
      <c r="A308" s="33">
        <v>29</v>
      </c>
      <c r="B308" s="8">
        <v>2010</v>
      </c>
      <c r="C308" s="9" t="s">
        <v>9</v>
      </c>
      <c r="D308" s="16">
        <v>72982</v>
      </c>
      <c r="E308" s="10">
        <v>3.7</v>
      </c>
      <c r="F308" s="10">
        <v>3.6</v>
      </c>
      <c r="G308" s="35">
        <v>3</v>
      </c>
      <c r="H308" s="12" t="str">
        <f>IF(Table1[[#This Row],[years to graduate]]&gt;4,"LATE","ON TIME")</f>
        <v>ON TIME</v>
      </c>
    </row>
    <row r="309" spans="1:8" ht="20" customHeight="1" x14ac:dyDescent="0.15">
      <c r="A309" s="33">
        <v>30</v>
      </c>
      <c r="B309" s="8">
        <v>1943</v>
      </c>
      <c r="C309" s="9" t="s">
        <v>8</v>
      </c>
      <c r="D309" s="16">
        <v>56933</v>
      </c>
      <c r="E309" s="10">
        <v>3.6</v>
      </c>
      <c r="F309" s="10">
        <v>3.5</v>
      </c>
      <c r="G309" s="35">
        <v>3</v>
      </c>
      <c r="H309" s="12" t="str">
        <f>IF(Table1[[#This Row],[years to graduate]]&gt;4,"LATE","ON TIME")</f>
        <v>ON TIME</v>
      </c>
    </row>
    <row r="310" spans="1:8" ht="20" customHeight="1" x14ac:dyDescent="0.15">
      <c r="A310" s="33">
        <v>31</v>
      </c>
      <c r="B310" s="8">
        <v>2111</v>
      </c>
      <c r="C310" s="9" t="s">
        <v>13</v>
      </c>
      <c r="D310" s="16">
        <v>63644</v>
      </c>
      <c r="E310" s="10">
        <v>4</v>
      </c>
      <c r="F310" s="10">
        <v>3.3</v>
      </c>
      <c r="G310" s="35">
        <v>4</v>
      </c>
      <c r="H310" s="12" t="str">
        <f>IF(Table1[[#This Row],[years to graduate]]&gt;4,"LATE","ON TIME")</f>
        <v>ON TIME</v>
      </c>
    </row>
    <row r="311" spans="1:8" ht="20" customHeight="1" x14ac:dyDescent="0.15">
      <c r="A311" s="33">
        <v>29</v>
      </c>
      <c r="B311" s="8">
        <v>1966</v>
      </c>
      <c r="C311" s="9" t="s">
        <v>8</v>
      </c>
      <c r="D311" s="16">
        <v>66154</v>
      </c>
      <c r="E311" s="10">
        <v>3.5</v>
      </c>
      <c r="F311" s="10">
        <v>3.4</v>
      </c>
      <c r="G311" s="35">
        <v>4</v>
      </c>
      <c r="H311" s="12" t="str">
        <f>IF(Table1[[#This Row],[years to graduate]]&gt;4,"LATE","ON TIME")</f>
        <v>ON TIME</v>
      </c>
    </row>
    <row r="312" spans="1:8" ht="20" customHeight="1" x14ac:dyDescent="0.15">
      <c r="A312" s="33">
        <v>27</v>
      </c>
      <c r="B312" s="8">
        <v>2014</v>
      </c>
      <c r="C312" s="9" t="s">
        <v>9</v>
      </c>
      <c r="D312" s="16">
        <v>53131</v>
      </c>
      <c r="E312" s="10">
        <v>3.7</v>
      </c>
      <c r="F312" s="10">
        <v>3.5</v>
      </c>
      <c r="G312" s="35">
        <v>3</v>
      </c>
      <c r="H312" s="12" t="str">
        <f>IF(Table1[[#This Row],[years to graduate]]&gt;4,"LATE","ON TIME")</f>
        <v>ON TIME</v>
      </c>
    </row>
    <row r="313" spans="1:8" ht="20" customHeight="1" x14ac:dyDescent="0.15">
      <c r="A313" s="33">
        <v>25</v>
      </c>
      <c r="B313" s="8">
        <v>1729</v>
      </c>
      <c r="C313" s="9" t="s">
        <v>13</v>
      </c>
      <c r="D313" s="16">
        <v>22697</v>
      </c>
      <c r="E313" s="10">
        <v>3.1</v>
      </c>
      <c r="F313" s="10">
        <v>3</v>
      </c>
      <c r="G313" s="35">
        <v>5</v>
      </c>
      <c r="H313" s="12" t="str">
        <f>IF(Table1[[#This Row],[years to graduate]]&gt;4,"LATE","ON TIME")</f>
        <v>LATE</v>
      </c>
    </row>
    <row r="314" spans="1:8" ht="20" customHeight="1" x14ac:dyDescent="0.15">
      <c r="A314" s="33">
        <v>28</v>
      </c>
      <c r="B314" s="8">
        <v>1833</v>
      </c>
      <c r="C314" s="9" t="s">
        <v>10</v>
      </c>
      <c r="D314" s="16">
        <v>111333</v>
      </c>
      <c r="E314" s="10">
        <v>3.5</v>
      </c>
      <c r="F314" s="10">
        <v>3.3</v>
      </c>
      <c r="G314" s="35">
        <v>7</v>
      </c>
      <c r="H314" s="12" t="str">
        <f>IF(Table1[[#This Row],[years to graduate]]&gt;4,"LATE","ON TIME")</f>
        <v>LATE</v>
      </c>
    </row>
    <row r="315" spans="1:8" ht="20" customHeight="1" x14ac:dyDescent="0.15">
      <c r="A315" s="33">
        <v>27</v>
      </c>
      <c r="B315" s="8">
        <v>1986</v>
      </c>
      <c r="C315" s="9" t="s">
        <v>12</v>
      </c>
      <c r="D315" s="16">
        <v>49942</v>
      </c>
      <c r="E315" s="10">
        <v>3.6</v>
      </c>
      <c r="F315" s="10">
        <v>3.6</v>
      </c>
      <c r="G315" s="35">
        <v>4</v>
      </c>
      <c r="H315" s="12" t="str">
        <f>IF(Table1[[#This Row],[years to graduate]]&gt;4,"LATE","ON TIME")</f>
        <v>ON TIME</v>
      </c>
    </row>
    <row r="316" spans="1:8" ht="20" customHeight="1" x14ac:dyDescent="0.15">
      <c r="A316" s="33">
        <v>25</v>
      </c>
      <c r="B316" s="8">
        <v>1819</v>
      </c>
      <c r="C316" s="9" t="s">
        <v>13</v>
      </c>
      <c r="D316" s="16">
        <v>28525</v>
      </c>
      <c r="E316" s="10">
        <v>3.2</v>
      </c>
      <c r="F316" s="10">
        <v>3</v>
      </c>
      <c r="G316" s="35">
        <v>5</v>
      </c>
      <c r="H316" s="12" t="str">
        <f>IF(Table1[[#This Row],[years to graduate]]&gt;4,"LATE","ON TIME")</f>
        <v>LATE</v>
      </c>
    </row>
    <row r="317" spans="1:8" ht="20" customHeight="1" x14ac:dyDescent="0.15">
      <c r="A317" s="33">
        <v>25</v>
      </c>
      <c r="B317" s="8">
        <v>1778</v>
      </c>
      <c r="C317" s="9" t="s">
        <v>12</v>
      </c>
      <c r="D317" s="16">
        <v>81119</v>
      </c>
      <c r="E317" s="10">
        <v>3.3</v>
      </c>
      <c r="F317" s="10">
        <v>3.2</v>
      </c>
      <c r="G317" s="35">
        <v>4</v>
      </c>
      <c r="H317" s="12" t="str">
        <f>IF(Table1[[#This Row],[years to graduate]]&gt;4,"LATE","ON TIME")</f>
        <v>ON TIME</v>
      </c>
    </row>
    <row r="318" spans="1:8" ht="20" customHeight="1" x14ac:dyDescent="0.15">
      <c r="A318" s="33">
        <v>29</v>
      </c>
      <c r="B318" s="8">
        <v>1917</v>
      </c>
      <c r="C318" s="9" t="s">
        <v>8</v>
      </c>
      <c r="D318" s="16">
        <v>46412</v>
      </c>
      <c r="E318" s="10">
        <v>3.7</v>
      </c>
      <c r="F318" s="10">
        <v>3.5</v>
      </c>
      <c r="G318" s="35">
        <v>4</v>
      </c>
      <c r="H318" s="12" t="str">
        <f>IF(Table1[[#This Row],[years to graduate]]&gt;4,"LATE","ON TIME")</f>
        <v>ON TIME</v>
      </c>
    </row>
    <row r="319" spans="1:8" ht="20" customHeight="1" x14ac:dyDescent="0.15">
      <c r="A319" s="33">
        <v>33</v>
      </c>
      <c r="B319" s="8">
        <v>2213</v>
      </c>
      <c r="C319" s="9" t="s">
        <v>9</v>
      </c>
      <c r="D319" s="16">
        <v>63932</v>
      </c>
      <c r="E319" s="10">
        <v>4</v>
      </c>
      <c r="F319" s="10">
        <v>3.6</v>
      </c>
      <c r="G319" s="35">
        <v>5</v>
      </c>
      <c r="H319" s="12" t="str">
        <f>IF(Table1[[#This Row],[years to graduate]]&gt;4,"LATE","ON TIME")</f>
        <v>LATE</v>
      </c>
    </row>
    <row r="320" spans="1:8" ht="20" customHeight="1" x14ac:dyDescent="0.15">
      <c r="A320" s="33">
        <v>29</v>
      </c>
      <c r="B320" s="8">
        <v>2023</v>
      </c>
      <c r="C320" s="9" t="s">
        <v>9</v>
      </c>
      <c r="D320" s="16">
        <v>88770</v>
      </c>
      <c r="E320" s="10">
        <v>3.8</v>
      </c>
      <c r="F320" s="10">
        <v>3.7</v>
      </c>
      <c r="G320" s="35">
        <v>3</v>
      </c>
      <c r="H320" s="12" t="str">
        <f>IF(Table1[[#This Row],[years to graduate]]&gt;4,"LATE","ON TIME")</f>
        <v>ON TIME</v>
      </c>
    </row>
    <row r="321" spans="1:8" ht="20" customHeight="1" x14ac:dyDescent="0.15">
      <c r="A321" s="33">
        <v>24</v>
      </c>
      <c r="B321" s="8">
        <v>1781</v>
      </c>
      <c r="C321" s="9" t="s">
        <v>12</v>
      </c>
      <c r="D321" s="16">
        <v>72460</v>
      </c>
      <c r="E321" s="10">
        <v>3.3</v>
      </c>
      <c r="F321" s="10">
        <v>3.1</v>
      </c>
      <c r="G321" s="35">
        <v>7</v>
      </c>
      <c r="H321" s="12" t="str">
        <f>IF(Table1[[#This Row],[years to graduate]]&gt;4,"LATE","ON TIME")</f>
        <v>LATE</v>
      </c>
    </row>
    <row r="322" spans="1:8" ht="20" customHeight="1" x14ac:dyDescent="0.15">
      <c r="A322" s="33">
        <v>28</v>
      </c>
      <c r="B322" s="8">
        <v>1932</v>
      </c>
      <c r="C322" s="9" t="s">
        <v>8</v>
      </c>
      <c r="D322" s="16">
        <v>32585</v>
      </c>
      <c r="E322" s="10">
        <v>3.6</v>
      </c>
      <c r="F322" s="10">
        <v>3.1</v>
      </c>
      <c r="G322" s="35">
        <v>7</v>
      </c>
      <c r="H322" s="12" t="str">
        <f>IF(Table1[[#This Row],[years to graduate]]&gt;4,"LATE","ON TIME")</f>
        <v>LATE</v>
      </c>
    </row>
    <row r="323" spans="1:8" ht="20" customHeight="1" x14ac:dyDescent="0.15">
      <c r="A323" s="33">
        <v>29</v>
      </c>
      <c r="B323" s="8">
        <v>2003</v>
      </c>
      <c r="C323" s="9" t="s">
        <v>13</v>
      </c>
      <c r="D323" s="16">
        <v>66611</v>
      </c>
      <c r="E323" s="10">
        <v>3.8</v>
      </c>
      <c r="F323" s="10">
        <v>3.4</v>
      </c>
      <c r="G323" s="35">
        <v>6</v>
      </c>
      <c r="H323" s="12" t="str">
        <f>IF(Table1[[#This Row],[years to graduate]]&gt;4,"LATE","ON TIME")</f>
        <v>LATE</v>
      </c>
    </row>
    <row r="324" spans="1:8" ht="20" customHeight="1" x14ac:dyDescent="0.15">
      <c r="A324" s="33">
        <v>31</v>
      </c>
      <c r="B324" s="8">
        <v>2178</v>
      </c>
      <c r="C324" s="9" t="s">
        <v>8</v>
      </c>
      <c r="D324" s="16">
        <v>63953</v>
      </c>
      <c r="E324" s="10">
        <v>4</v>
      </c>
      <c r="F324" s="10">
        <v>3.6</v>
      </c>
      <c r="G324" s="35">
        <v>4</v>
      </c>
      <c r="H324" s="12" t="str">
        <f>IF(Table1[[#This Row],[years to graduate]]&gt;4,"LATE","ON TIME")</f>
        <v>ON TIME</v>
      </c>
    </row>
    <row r="325" spans="1:8" ht="20" customHeight="1" x14ac:dyDescent="0.15">
      <c r="A325" s="33">
        <v>27</v>
      </c>
      <c r="B325" s="8">
        <v>1899</v>
      </c>
      <c r="C325" s="9" t="s">
        <v>13</v>
      </c>
      <c r="D325" s="16">
        <v>73054</v>
      </c>
      <c r="E325" s="10">
        <v>3.5</v>
      </c>
      <c r="F325" s="10">
        <v>3.4</v>
      </c>
      <c r="G325" s="35">
        <v>4</v>
      </c>
      <c r="H325" s="12" t="str">
        <f>IF(Table1[[#This Row],[years to graduate]]&gt;4,"LATE","ON TIME")</f>
        <v>ON TIME</v>
      </c>
    </row>
    <row r="326" spans="1:8" ht="20" customHeight="1" x14ac:dyDescent="0.15">
      <c r="A326" s="33">
        <v>28</v>
      </c>
      <c r="B326" s="8">
        <v>1945</v>
      </c>
      <c r="C326" s="9" t="s">
        <v>10</v>
      </c>
      <c r="D326" s="16">
        <v>91741</v>
      </c>
      <c r="E326" s="10">
        <v>3.8</v>
      </c>
      <c r="F326" s="10">
        <v>3.5</v>
      </c>
      <c r="G326" s="35">
        <v>4</v>
      </c>
      <c r="H326" s="12" t="str">
        <f>IF(Table1[[#This Row],[years to graduate]]&gt;4,"LATE","ON TIME")</f>
        <v>ON TIME</v>
      </c>
    </row>
    <row r="327" spans="1:8" ht="20" customHeight="1" x14ac:dyDescent="0.15">
      <c r="A327" s="33">
        <v>28</v>
      </c>
      <c r="B327" s="8">
        <v>1883</v>
      </c>
      <c r="C327" s="9" t="s">
        <v>13</v>
      </c>
      <c r="D327" s="16">
        <v>56567</v>
      </c>
      <c r="E327" s="10">
        <v>3.5</v>
      </c>
      <c r="F327" s="10">
        <v>3.5</v>
      </c>
      <c r="G327" s="35">
        <v>3</v>
      </c>
      <c r="H327" s="12" t="str">
        <f>IF(Table1[[#This Row],[years to graduate]]&gt;4,"LATE","ON TIME")</f>
        <v>ON TIME</v>
      </c>
    </row>
    <row r="328" spans="1:8" ht="20" customHeight="1" x14ac:dyDescent="0.15">
      <c r="A328" s="33">
        <v>28</v>
      </c>
      <c r="B328" s="8">
        <v>1927</v>
      </c>
      <c r="C328" s="9" t="s">
        <v>9</v>
      </c>
      <c r="D328" s="16">
        <v>82803</v>
      </c>
      <c r="E328" s="10">
        <v>3.5</v>
      </c>
      <c r="F328" s="10">
        <v>3.6</v>
      </c>
      <c r="G328" s="35">
        <v>3</v>
      </c>
      <c r="H328" s="12" t="str">
        <f>IF(Table1[[#This Row],[years to graduate]]&gt;4,"LATE","ON TIME")</f>
        <v>ON TIME</v>
      </c>
    </row>
    <row r="329" spans="1:8" ht="20" customHeight="1" x14ac:dyDescent="0.15">
      <c r="A329" s="33">
        <v>29</v>
      </c>
      <c r="B329" s="8">
        <v>1964</v>
      </c>
      <c r="C329" s="9" t="s">
        <v>8</v>
      </c>
      <c r="D329" s="16">
        <v>76164</v>
      </c>
      <c r="E329" s="10">
        <v>3.6</v>
      </c>
      <c r="F329" s="10">
        <v>3.3</v>
      </c>
      <c r="G329" s="35">
        <v>4</v>
      </c>
      <c r="H329" s="12" t="str">
        <f>IF(Table1[[#This Row],[years to graduate]]&gt;4,"LATE","ON TIME")</f>
        <v>ON TIME</v>
      </c>
    </row>
    <row r="330" spans="1:8" ht="20" customHeight="1" x14ac:dyDescent="0.15">
      <c r="A330" s="33">
        <v>28</v>
      </c>
      <c r="B330" s="8">
        <v>1979</v>
      </c>
      <c r="C330" s="9" t="s">
        <v>9</v>
      </c>
      <c r="D330" s="16">
        <v>82767</v>
      </c>
      <c r="E330" s="10">
        <v>3.8</v>
      </c>
      <c r="F330" s="10">
        <v>3.6</v>
      </c>
      <c r="G330" s="35">
        <v>4</v>
      </c>
      <c r="H330" s="12" t="str">
        <f>IF(Table1[[#This Row],[years to graduate]]&gt;4,"LATE","ON TIME")</f>
        <v>ON TIME</v>
      </c>
    </row>
    <row r="331" spans="1:8" ht="20" customHeight="1" x14ac:dyDescent="0.15">
      <c r="A331" s="33">
        <v>28</v>
      </c>
      <c r="B331" s="8">
        <v>1995</v>
      </c>
      <c r="C331" s="9" t="s">
        <v>13</v>
      </c>
      <c r="D331" s="16">
        <v>45634</v>
      </c>
      <c r="E331" s="10">
        <v>3.7</v>
      </c>
      <c r="F331" s="10">
        <v>3.2</v>
      </c>
      <c r="G331" s="35">
        <v>5</v>
      </c>
      <c r="H331" s="12" t="str">
        <f>IF(Table1[[#This Row],[years to graduate]]&gt;4,"LATE","ON TIME")</f>
        <v>LATE</v>
      </c>
    </row>
    <row r="332" spans="1:8" ht="20" customHeight="1" x14ac:dyDescent="0.15">
      <c r="A332" s="33">
        <v>27</v>
      </c>
      <c r="B332" s="8">
        <v>1949</v>
      </c>
      <c r="C332" s="9" t="s">
        <v>13</v>
      </c>
      <c r="D332" s="16">
        <v>30833</v>
      </c>
      <c r="E332" s="10">
        <v>3.6</v>
      </c>
      <c r="F332" s="10">
        <v>3.4</v>
      </c>
      <c r="G332" s="35">
        <v>4</v>
      </c>
      <c r="H332" s="12" t="str">
        <f>IF(Table1[[#This Row],[years to graduate]]&gt;4,"LATE","ON TIME")</f>
        <v>ON TIME</v>
      </c>
    </row>
    <row r="333" spans="1:8" ht="20" customHeight="1" x14ac:dyDescent="0.15">
      <c r="A333" s="33">
        <v>26</v>
      </c>
      <c r="B333" s="8">
        <v>1763</v>
      </c>
      <c r="C333" s="9" t="s">
        <v>8</v>
      </c>
      <c r="D333" s="16">
        <v>38095</v>
      </c>
      <c r="E333" s="10">
        <v>3.3</v>
      </c>
      <c r="F333" s="10">
        <v>3.3</v>
      </c>
      <c r="G333" s="35">
        <v>8</v>
      </c>
      <c r="H333" s="12" t="str">
        <f>IF(Table1[[#This Row],[years to graduate]]&gt;4,"LATE","ON TIME")</f>
        <v>LATE</v>
      </c>
    </row>
    <row r="334" spans="1:8" ht="20" customHeight="1" x14ac:dyDescent="0.15">
      <c r="A334" s="33">
        <v>28</v>
      </c>
      <c r="B334" s="8">
        <v>2024</v>
      </c>
      <c r="C334" s="9" t="s">
        <v>13</v>
      </c>
      <c r="D334" s="16">
        <v>71050</v>
      </c>
      <c r="E334" s="10">
        <v>3.8</v>
      </c>
      <c r="F334" s="10">
        <v>3.3</v>
      </c>
      <c r="G334" s="35">
        <v>6</v>
      </c>
      <c r="H334" s="12" t="str">
        <f>IF(Table1[[#This Row],[years to graduate]]&gt;4,"LATE","ON TIME")</f>
        <v>LATE</v>
      </c>
    </row>
    <row r="335" spans="1:8" ht="20" customHeight="1" x14ac:dyDescent="0.15">
      <c r="A335" s="33">
        <v>31</v>
      </c>
      <c r="B335" s="8">
        <v>2080</v>
      </c>
      <c r="C335" s="9" t="s">
        <v>12</v>
      </c>
      <c r="D335" s="16">
        <v>63996</v>
      </c>
      <c r="E335" s="10">
        <v>4</v>
      </c>
      <c r="F335" s="10">
        <v>3.6</v>
      </c>
      <c r="G335" s="35">
        <v>3</v>
      </c>
      <c r="H335" s="12" t="str">
        <f>IF(Table1[[#This Row],[years to graduate]]&gt;4,"LATE","ON TIME")</f>
        <v>ON TIME</v>
      </c>
    </row>
    <row r="336" spans="1:8" ht="20" customHeight="1" x14ac:dyDescent="0.15">
      <c r="A336" s="33">
        <v>27</v>
      </c>
      <c r="B336" s="8">
        <v>1809</v>
      </c>
      <c r="C336" s="9" t="s">
        <v>12</v>
      </c>
      <c r="D336" s="16">
        <v>52098</v>
      </c>
      <c r="E336" s="10">
        <v>3.3</v>
      </c>
      <c r="F336" s="10">
        <v>3</v>
      </c>
      <c r="G336" s="35">
        <v>9</v>
      </c>
      <c r="H336" s="12" t="str">
        <f>IF(Table1[[#This Row],[years to graduate]]&gt;4,"LATE","ON TIME")</f>
        <v>LATE</v>
      </c>
    </row>
    <row r="337" spans="1:8" ht="20" customHeight="1" x14ac:dyDescent="0.15">
      <c r="A337" s="33">
        <v>31</v>
      </c>
      <c r="B337" s="8">
        <v>2098</v>
      </c>
      <c r="C337" s="9" t="s">
        <v>9</v>
      </c>
      <c r="D337" s="16">
        <v>64111</v>
      </c>
      <c r="E337" s="10">
        <v>4</v>
      </c>
      <c r="F337" s="10">
        <v>3.2</v>
      </c>
      <c r="G337" s="35">
        <v>6</v>
      </c>
      <c r="H337" s="12" t="str">
        <f>IF(Table1[[#This Row],[years to graduate]]&gt;4,"LATE","ON TIME")</f>
        <v>LATE</v>
      </c>
    </row>
    <row r="338" spans="1:8" ht="20" customHeight="1" x14ac:dyDescent="0.15">
      <c r="A338" s="33">
        <v>32</v>
      </c>
      <c r="B338" s="8">
        <v>2183</v>
      </c>
      <c r="C338" s="9" t="s">
        <v>12</v>
      </c>
      <c r="D338" s="16">
        <v>64874</v>
      </c>
      <c r="E338" s="10">
        <v>4</v>
      </c>
      <c r="F338" s="10">
        <v>3.4</v>
      </c>
      <c r="G338" s="35">
        <v>6</v>
      </c>
      <c r="H338" s="12" t="str">
        <f>IF(Table1[[#This Row],[years to graduate]]&gt;4,"LATE","ON TIME")</f>
        <v>LATE</v>
      </c>
    </row>
    <row r="339" spans="1:8" ht="20" customHeight="1" x14ac:dyDescent="0.15">
      <c r="A339" s="33">
        <v>27</v>
      </c>
      <c r="B339" s="8">
        <v>1979</v>
      </c>
      <c r="C339" s="9" t="s">
        <v>13</v>
      </c>
      <c r="D339" s="16">
        <v>69626</v>
      </c>
      <c r="E339" s="10">
        <v>3.7</v>
      </c>
      <c r="F339" s="10">
        <v>3.5</v>
      </c>
      <c r="G339" s="35">
        <v>4</v>
      </c>
      <c r="H339" s="12" t="str">
        <f>IF(Table1[[#This Row],[years to graduate]]&gt;4,"LATE","ON TIME")</f>
        <v>ON TIME</v>
      </c>
    </row>
    <row r="340" spans="1:8" ht="20" customHeight="1" x14ac:dyDescent="0.15">
      <c r="A340" s="33">
        <v>28</v>
      </c>
      <c r="B340" s="8">
        <v>1987</v>
      </c>
      <c r="C340" s="9" t="s">
        <v>13</v>
      </c>
      <c r="D340" s="16">
        <v>68928</v>
      </c>
      <c r="E340" s="10">
        <v>3.7</v>
      </c>
      <c r="F340" s="10">
        <v>3.4</v>
      </c>
      <c r="G340" s="35">
        <v>6</v>
      </c>
      <c r="H340" s="12" t="str">
        <f>IF(Table1[[#This Row],[years to graduate]]&gt;4,"LATE","ON TIME")</f>
        <v>LATE</v>
      </c>
    </row>
    <row r="341" spans="1:8" ht="20" customHeight="1" x14ac:dyDescent="0.15">
      <c r="A341" s="33">
        <v>33</v>
      </c>
      <c r="B341" s="8">
        <v>2222</v>
      </c>
      <c r="C341" s="9" t="s">
        <v>8</v>
      </c>
      <c r="D341" s="16">
        <v>65458</v>
      </c>
      <c r="E341" s="10">
        <v>4</v>
      </c>
      <c r="F341" s="10">
        <v>3.6</v>
      </c>
      <c r="G341" s="35">
        <v>4</v>
      </c>
      <c r="H341" s="12" t="str">
        <f>IF(Table1[[#This Row],[years to graduate]]&gt;4,"LATE","ON TIME")</f>
        <v>ON TIME</v>
      </c>
    </row>
    <row r="342" spans="1:8" ht="20" customHeight="1" x14ac:dyDescent="0.15">
      <c r="A342" s="33">
        <v>29</v>
      </c>
      <c r="B342" s="8">
        <v>2026</v>
      </c>
      <c r="C342" s="9" t="s">
        <v>9</v>
      </c>
      <c r="D342" s="16">
        <v>101966</v>
      </c>
      <c r="E342" s="10">
        <v>3.7</v>
      </c>
      <c r="F342" s="10">
        <v>3.5</v>
      </c>
      <c r="G342" s="35">
        <v>5</v>
      </c>
      <c r="H342" s="12" t="str">
        <f>IF(Table1[[#This Row],[years to graduate]]&gt;4,"LATE","ON TIME")</f>
        <v>LATE</v>
      </c>
    </row>
    <row r="343" spans="1:8" ht="20" customHeight="1" x14ac:dyDescent="0.15">
      <c r="A343" s="33">
        <v>32</v>
      </c>
      <c r="B343" s="8">
        <v>2130</v>
      </c>
      <c r="C343" s="9" t="s">
        <v>9</v>
      </c>
      <c r="D343" s="16">
        <v>65608</v>
      </c>
      <c r="E343" s="10">
        <v>4</v>
      </c>
      <c r="F343" s="10">
        <v>3.8</v>
      </c>
      <c r="G343" s="35">
        <v>3</v>
      </c>
      <c r="H343" s="12" t="str">
        <f>IF(Table1[[#This Row],[years to graduate]]&gt;4,"LATE","ON TIME")</f>
        <v>ON TIME</v>
      </c>
    </row>
    <row r="344" spans="1:8" ht="20" customHeight="1" x14ac:dyDescent="0.15">
      <c r="A344" s="33">
        <v>29</v>
      </c>
      <c r="B344" s="8">
        <v>2118</v>
      </c>
      <c r="C344" s="9" t="s">
        <v>13</v>
      </c>
      <c r="D344" s="16">
        <v>32963</v>
      </c>
      <c r="E344" s="10">
        <v>3.9</v>
      </c>
      <c r="F344" s="10">
        <v>3.1</v>
      </c>
      <c r="G344" s="35">
        <v>7</v>
      </c>
      <c r="H344" s="12" t="str">
        <f>IF(Table1[[#This Row],[years to graduate]]&gt;4,"LATE","ON TIME")</f>
        <v>LATE</v>
      </c>
    </row>
    <row r="345" spans="1:8" ht="20" customHeight="1" x14ac:dyDescent="0.15">
      <c r="A345" s="33">
        <v>32</v>
      </c>
      <c r="B345" s="8">
        <v>2279</v>
      </c>
      <c r="C345" s="9" t="s">
        <v>10</v>
      </c>
      <c r="D345" s="16">
        <v>65650</v>
      </c>
      <c r="E345" s="10">
        <v>4</v>
      </c>
      <c r="F345" s="10">
        <v>3.3</v>
      </c>
      <c r="G345" s="35">
        <v>5</v>
      </c>
      <c r="H345" s="12" t="str">
        <f>IF(Table1[[#This Row],[years to graduate]]&gt;4,"LATE","ON TIME")</f>
        <v>LATE</v>
      </c>
    </row>
    <row r="346" spans="1:8" ht="20" customHeight="1" x14ac:dyDescent="0.15">
      <c r="A346" s="33">
        <v>32</v>
      </c>
      <c r="B346" s="8">
        <v>2037</v>
      </c>
      <c r="C346" s="9" t="s">
        <v>8</v>
      </c>
      <c r="D346" s="16">
        <v>84231</v>
      </c>
      <c r="E346" s="10">
        <v>3.9</v>
      </c>
      <c r="F346" s="10">
        <v>3.5</v>
      </c>
      <c r="G346" s="35">
        <v>6</v>
      </c>
      <c r="H346" s="12" t="str">
        <f>IF(Table1[[#This Row],[years to graduate]]&gt;4,"LATE","ON TIME")</f>
        <v>LATE</v>
      </c>
    </row>
    <row r="347" spans="1:8" ht="20" customHeight="1" x14ac:dyDescent="0.15">
      <c r="A347" s="33">
        <v>31</v>
      </c>
      <c r="B347" s="8">
        <v>2110</v>
      </c>
      <c r="C347" s="9" t="s">
        <v>12</v>
      </c>
      <c r="D347" s="16">
        <v>65866</v>
      </c>
      <c r="E347" s="10">
        <v>4</v>
      </c>
      <c r="F347" s="10">
        <v>3.5</v>
      </c>
      <c r="G347" s="35">
        <v>4</v>
      </c>
      <c r="H347" s="12" t="str">
        <f>IF(Table1[[#This Row],[years to graduate]]&gt;4,"LATE","ON TIME")</f>
        <v>ON TIME</v>
      </c>
    </row>
    <row r="348" spans="1:8" ht="20" customHeight="1" x14ac:dyDescent="0.15">
      <c r="A348" s="33">
        <v>26</v>
      </c>
      <c r="B348" s="8">
        <v>1883</v>
      </c>
      <c r="C348" s="9" t="s">
        <v>9</v>
      </c>
      <c r="D348" s="16">
        <v>57927</v>
      </c>
      <c r="E348" s="10">
        <v>3.5</v>
      </c>
      <c r="F348" s="10">
        <v>3.4</v>
      </c>
      <c r="G348" s="35">
        <v>4</v>
      </c>
      <c r="H348" s="12" t="str">
        <f>IF(Table1[[#This Row],[years to graduate]]&gt;4,"LATE","ON TIME")</f>
        <v>ON TIME</v>
      </c>
    </row>
    <row r="349" spans="1:8" ht="20" customHeight="1" x14ac:dyDescent="0.15">
      <c r="A349" s="33">
        <v>26</v>
      </c>
      <c r="B349" s="8">
        <v>1830</v>
      </c>
      <c r="C349" s="9" t="s">
        <v>8</v>
      </c>
      <c r="D349" s="16">
        <v>33668</v>
      </c>
      <c r="E349" s="10">
        <v>3.5</v>
      </c>
      <c r="F349" s="10">
        <v>3.5</v>
      </c>
      <c r="G349" s="35">
        <v>4</v>
      </c>
      <c r="H349" s="12" t="str">
        <f>IF(Table1[[#This Row],[years to graduate]]&gt;4,"LATE","ON TIME")</f>
        <v>ON TIME</v>
      </c>
    </row>
    <row r="350" spans="1:8" ht="20" customHeight="1" x14ac:dyDescent="0.15">
      <c r="A350" s="33">
        <v>33</v>
      </c>
      <c r="B350" s="8">
        <v>2248</v>
      </c>
      <c r="C350" s="9" t="s">
        <v>9</v>
      </c>
      <c r="D350" s="16">
        <v>66233</v>
      </c>
      <c r="E350" s="10">
        <v>4</v>
      </c>
      <c r="F350" s="10">
        <v>3.7</v>
      </c>
      <c r="G350" s="35">
        <v>6</v>
      </c>
      <c r="H350" s="12" t="str">
        <f>IF(Table1[[#This Row],[years to graduate]]&gt;4,"LATE","ON TIME")</f>
        <v>LATE</v>
      </c>
    </row>
    <row r="351" spans="1:8" ht="20" customHeight="1" x14ac:dyDescent="0.15">
      <c r="A351" s="33">
        <v>29</v>
      </c>
      <c r="B351" s="8">
        <v>2021</v>
      </c>
      <c r="C351" s="9" t="s">
        <v>13</v>
      </c>
      <c r="D351" s="16">
        <v>33392</v>
      </c>
      <c r="E351" s="10">
        <v>3.8</v>
      </c>
      <c r="F351" s="10">
        <v>3.5</v>
      </c>
      <c r="G351" s="35">
        <v>4</v>
      </c>
      <c r="H351" s="12" t="str">
        <f>IF(Table1[[#This Row],[years to graduate]]&gt;4,"LATE","ON TIME")</f>
        <v>ON TIME</v>
      </c>
    </row>
    <row r="352" spans="1:8" ht="20" customHeight="1" x14ac:dyDescent="0.15">
      <c r="A352" s="33">
        <v>32</v>
      </c>
      <c r="B352" s="8">
        <v>2109</v>
      </c>
      <c r="C352" s="9" t="s">
        <v>12</v>
      </c>
      <c r="D352" s="16">
        <v>67094</v>
      </c>
      <c r="E352" s="10">
        <v>4</v>
      </c>
      <c r="F352" s="10">
        <v>3.4</v>
      </c>
      <c r="G352" s="35">
        <v>4</v>
      </c>
      <c r="H352" s="12" t="str">
        <f>IF(Table1[[#This Row],[years to graduate]]&gt;4,"LATE","ON TIME")</f>
        <v>ON TIME</v>
      </c>
    </row>
    <row r="353" spans="1:8" ht="20" customHeight="1" x14ac:dyDescent="0.15">
      <c r="A353" s="33">
        <v>25</v>
      </c>
      <c r="B353" s="8">
        <v>1831</v>
      </c>
      <c r="C353" s="9" t="s">
        <v>10</v>
      </c>
      <c r="D353" s="16">
        <v>74145</v>
      </c>
      <c r="E353" s="10">
        <v>3.4</v>
      </c>
      <c r="F353" s="10">
        <v>3.2</v>
      </c>
      <c r="G353" s="35">
        <v>4</v>
      </c>
      <c r="H353" s="12" t="str">
        <f>IF(Table1[[#This Row],[years to graduate]]&gt;4,"LATE","ON TIME")</f>
        <v>ON TIME</v>
      </c>
    </row>
    <row r="354" spans="1:8" ht="20" customHeight="1" x14ac:dyDescent="0.15">
      <c r="A354" s="33">
        <v>26</v>
      </c>
      <c r="B354" s="8">
        <v>1975</v>
      </c>
      <c r="C354" s="9" t="s">
        <v>13</v>
      </c>
      <c r="D354" s="16">
        <v>37441</v>
      </c>
      <c r="E354" s="10">
        <v>3.5</v>
      </c>
      <c r="F354" s="10">
        <v>2.9</v>
      </c>
      <c r="G354" s="35">
        <v>6</v>
      </c>
      <c r="H354" s="12" t="str">
        <f>IF(Table1[[#This Row],[years to graduate]]&gt;4,"LATE","ON TIME")</f>
        <v>LATE</v>
      </c>
    </row>
    <row r="355" spans="1:8" ht="20" customHeight="1" x14ac:dyDescent="0.15">
      <c r="A355" s="33">
        <v>33</v>
      </c>
      <c r="B355" s="8">
        <v>2354</v>
      </c>
      <c r="C355" s="9" t="s">
        <v>9</v>
      </c>
      <c r="D355" s="16">
        <v>67698</v>
      </c>
      <c r="E355" s="10">
        <v>4</v>
      </c>
      <c r="F355" s="10">
        <v>3.7</v>
      </c>
      <c r="G355" s="35">
        <v>4</v>
      </c>
      <c r="H355" s="12" t="str">
        <f>IF(Table1[[#This Row],[years to graduate]]&gt;4,"LATE","ON TIME")</f>
        <v>ON TIME</v>
      </c>
    </row>
    <row r="356" spans="1:8" ht="20" customHeight="1" x14ac:dyDescent="0.15">
      <c r="A356" s="33">
        <v>32</v>
      </c>
      <c r="B356" s="8">
        <v>2126</v>
      </c>
      <c r="C356" s="9" t="s">
        <v>11</v>
      </c>
      <c r="D356" s="16">
        <v>79024</v>
      </c>
      <c r="E356" s="10">
        <v>4</v>
      </c>
      <c r="F356" s="10">
        <v>3.7</v>
      </c>
      <c r="G356" s="35">
        <v>3</v>
      </c>
      <c r="H356" s="12" t="str">
        <f>IF(Table1[[#This Row],[years to graduate]]&gt;4,"LATE","ON TIME")</f>
        <v>ON TIME</v>
      </c>
    </row>
    <row r="357" spans="1:8" ht="20" customHeight="1" x14ac:dyDescent="0.15">
      <c r="A357" s="33">
        <v>33</v>
      </c>
      <c r="B357" s="8">
        <v>2191</v>
      </c>
      <c r="C357" s="9" t="s">
        <v>12</v>
      </c>
      <c r="D357" s="16">
        <v>67834</v>
      </c>
      <c r="E357" s="10">
        <v>4</v>
      </c>
      <c r="F357" s="10">
        <v>3.6</v>
      </c>
      <c r="G357" s="35">
        <v>4</v>
      </c>
      <c r="H357" s="12" t="str">
        <f>IF(Table1[[#This Row],[years to graduate]]&gt;4,"LATE","ON TIME")</f>
        <v>ON TIME</v>
      </c>
    </row>
    <row r="358" spans="1:8" ht="20" customHeight="1" x14ac:dyDescent="0.15">
      <c r="A358" s="33">
        <v>28</v>
      </c>
      <c r="B358" s="8">
        <v>1928</v>
      </c>
      <c r="C358" s="9" t="s">
        <v>8</v>
      </c>
      <c r="D358" s="16">
        <v>79511</v>
      </c>
      <c r="E358" s="10">
        <v>3.7</v>
      </c>
      <c r="F358" s="10">
        <v>3.7</v>
      </c>
      <c r="G358" s="35">
        <v>3</v>
      </c>
      <c r="H358" s="12" t="str">
        <f>IF(Table1[[#This Row],[years to graduate]]&gt;4,"LATE","ON TIME")</f>
        <v>ON TIME</v>
      </c>
    </row>
    <row r="359" spans="1:8" ht="20" customHeight="1" x14ac:dyDescent="0.15">
      <c r="A359" s="33">
        <v>24</v>
      </c>
      <c r="B359" s="8">
        <v>1801</v>
      </c>
      <c r="C359" s="9" t="s">
        <v>12</v>
      </c>
      <c r="D359" s="16">
        <v>84588</v>
      </c>
      <c r="E359" s="10">
        <v>3.3</v>
      </c>
      <c r="F359" s="10">
        <v>3.2</v>
      </c>
      <c r="G359" s="35">
        <v>4</v>
      </c>
      <c r="H359" s="12" t="str">
        <f>IF(Table1[[#This Row],[years to graduate]]&gt;4,"LATE","ON TIME")</f>
        <v>ON TIME</v>
      </c>
    </row>
    <row r="360" spans="1:8" ht="20" customHeight="1" x14ac:dyDescent="0.15">
      <c r="A360" s="33">
        <v>30</v>
      </c>
      <c r="B360" s="8">
        <v>2033</v>
      </c>
      <c r="C360" s="9" t="s">
        <v>10</v>
      </c>
      <c r="D360" s="16">
        <v>78168</v>
      </c>
      <c r="E360" s="10">
        <v>3.8</v>
      </c>
      <c r="F360" s="10">
        <v>3.5</v>
      </c>
      <c r="G360" s="35">
        <v>5</v>
      </c>
      <c r="H360" s="12" t="str">
        <f>IF(Table1[[#This Row],[years to graduate]]&gt;4,"LATE","ON TIME")</f>
        <v>LATE</v>
      </c>
    </row>
    <row r="361" spans="1:8" ht="20" customHeight="1" x14ac:dyDescent="0.15">
      <c r="A361" s="33">
        <v>31</v>
      </c>
      <c r="B361" s="8">
        <v>2174</v>
      </c>
      <c r="C361" s="9" t="s">
        <v>10</v>
      </c>
      <c r="D361" s="16">
        <v>67851</v>
      </c>
      <c r="E361" s="10">
        <v>4</v>
      </c>
      <c r="F361" s="10">
        <v>3.4</v>
      </c>
      <c r="G361" s="35">
        <v>4</v>
      </c>
      <c r="H361" s="12" t="str">
        <f>IF(Table1[[#This Row],[years to graduate]]&gt;4,"LATE","ON TIME")</f>
        <v>ON TIME</v>
      </c>
    </row>
    <row r="362" spans="1:8" ht="20" customHeight="1" x14ac:dyDescent="0.15">
      <c r="A362" s="33">
        <v>29</v>
      </c>
      <c r="B362" s="8">
        <v>1984</v>
      </c>
      <c r="C362" s="9" t="s">
        <v>13</v>
      </c>
      <c r="D362" s="16">
        <v>54859</v>
      </c>
      <c r="E362" s="10">
        <v>3.8</v>
      </c>
      <c r="F362" s="10">
        <v>3.6</v>
      </c>
      <c r="G362" s="35">
        <v>5</v>
      </c>
      <c r="H362" s="12" t="str">
        <f>IF(Table1[[#This Row],[years to graduate]]&gt;4,"LATE","ON TIME")</f>
        <v>LATE</v>
      </c>
    </row>
    <row r="363" spans="1:8" ht="20" customHeight="1" x14ac:dyDescent="0.15">
      <c r="A363" s="33">
        <v>23</v>
      </c>
      <c r="B363" s="8">
        <v>1750</v>
      </c>
      <c r="C363" s="9" t="s">
        <v>13</v>
      </c>
      <c r="D363" s="16">
        <v>45059</v>
      </c>
      <c r="E363" s="10">
        <v>3.1</v>
      </c>
      <c r="F363" s="10">
        <v>2.9</v>
      </c>
      <c r="G363" s="35">
        <v>6</v>
      </c>
      <c r="H363" s="12" t="str">
        <f>IF(Table1[[#This Row],[years to graduate]]&gt;4,"LATE","ON TIME")</f>
        <v>LATE</v>
      </c>
    </row>
    <row r="364" spans="1:8" ht="20" customHeight="1" x14ac:dyDescent="0.15">
      <c r="A364" s="33">
        <v>27</v>
      </c>
      <c r="B364" s="8">
        <v>1909</v>
      </c>
      <c r="C364" s="9" t="s">
        <v>12</v>
      </c>
      <c r="D364" s="16">
        <v>50764</v>
      </c>
      <c r="E364" s="10">
        <v>3.5</v>
      </c>
      <c r="F364" s="10">
        <v>3.2</v>
      </c>
      <c r="G364" s="35">
        <v>6</v>
      </c>
      <c r="H364" s="12" t="str">
        <f>IF(Table1[[#This Row],[years to graduate]]&gt;4,"LATE","ON TIME")</f>
        <v>LATE</v>
      </c>
    </row>
    <row r="365" spans="1:8" ht="20" customHeight="1" x14ac:dyDescent="0.15">
      <c r="A365" s="33">
        <v>29</v>
      </c>
      <c r="B365" s="8">
        <v>1985</v>
      </c>
      <c r="C365" s="9" t="s">
        <v>9</v>
      </c>
      <c r="D365" s="16">
        <v>83925</v>
      </c>
      <c r="E365" s="10">
        <v>3.6</v>
      </c>
      <c r="F365" s="10">
        <v>3.5</v>
      </c>
      <c r="G365" s="35">
        <v>6</v>
      </c>
      <c r="H365" s="12" t="str">
        <f>IF(Table1[[#This Row],[years to graduate]]&gt;4,"LATE","ON TIME")</f>
        <v>LATE</v>
      </c>
    </row>
    <row r="366" spans="1:8" ht="20" customHeight="1" x14ac:dyDescent="0.15">
      <c r="A366" s="33">
        <v>31</v>
      </c>
      <c r="B366" s="8">
        <v>2262</v>
      </c>
      <c r="C366" s="9" t="s">
        <v>8</v>
      </c>
      <c r="D366" s="16">
        <v>67931</v>
      </c>
      <c r="E366" s="10">
        <v>4</v>
      </c>
      <c r="F366" s="10">
        <v>3.9</v>
      </c>
      <c r="G366" s="35">
        <v>3</v>
      </c>
      <c r="H366" s="12" t="str">
        <f>IF(Table1[[#This Row],[years to graduate]]&gt;4,"LATE","ON TIME")</f>
        <v>ON TIME</v>
      </c>
    </row>
    <row r="367" spans="1:8" ht="20" customHeight="1" x14ac:dyDescent="0.15">
      <c r="A367" s="33">
        <v>27</v>
      </c>
      <c r="B367" s="8">
        <v>1896</v>
      </c>
      <c r="C367" s="9" t="s">
        <v>12</v>
      </c>
      <c r="D367" s="16">
        <v>71634</v>
      </c>
      <c r="E367" s="10">
        <v>3.5</v>
      </c>
      <c r="F367" s="10">
        <v>3.2</v>
      </c>
      <c r="G367" s="35">
        <v>4</v>
      </c>
      <c r="H367" s="12" t="str">
        <f>IF(Table1[[#This Row],[years to graduate]]&gt;4,"LATE","ON TIME")</f>
        <v>ON TIME</v>
      </c>
    </row>
    <row r="368" spans="1:8" ht="20" customHeight="1" x14ac:dyDescent="0.15">
      <c r="A368" s="33">
        <v>32</v>
      </c>
      <c r="B368" s="8">
        <v>2099</v>
      </c>
      <c r="C368" s="9" t="s">
        <v>13</v>
      </c>
      <c r="D368" s="16">
        <v>68197</v>
      </c>
      <c r="E368" s="10">
        <v>4</v>
      </c>
      <c r="F368" s="10">
        <v>3.4</v>
      </c>
      <c r="G368" s="35">
        <v>6</v>
      </c>
      <c r="H368" s="12" t="str">
        <f>IF(Table1[[#This Row],[years to graduate]]&gt;4,"LATE","ON TIME")</f>
        <v>LATE</v>
      </c>
    </row>
    <row r="369" spans="1:8" ht="20" customHeight="1" x14ac:dyDescent="0.15">
      <c r="A369" s="33">
        <v>35</v>
      </c>
      <c r="B369" s="8">
        <v>2385</v>
      </c>
      <c r="C369" s="9" t="s">
        <v>11</v>
      </c>
      <c r="D369" s="16">
        <v>80609</v>
      </c>
      <c r="E369" s="10">
        <v>4</v>
      </c>
      <c r="F369" s="10">
        <v>3.6</v>
      </c>
      <c r="G369" s="35">
        <v>4</v>
      </c>
      <c r="H369" s="12" t="str">
        <f>IF(Table1[[#This Row],[years to graduate]]&gt;4,"LATE","ON TIME")</f>
        <v>ON TIME</v>
      </c>
    </row>
    <row r="370" spans="1:8" ht="20" customHeight="1" x14ac:dyDescent="0.15">
      <c r="A370" s="33">
        <v>28</v>
      </c>
      <c r="B370" s="8">
        <v>1988</v>
      </c>
      <c r="C370" s="9" t="s">
        <v>12</v>
      </c>
      <c r="D370" s="16">
        <v>57703</v>
      </c>
      <c r="E370" s="10">
        <v>3.8</v>
      </c>
      <c r="F370" s="10">
        <v>3.3</v>
      </c>
      <c r="G370" s="35">
        <v>4</v>
      </c>
      <c r="H370" s="12" t="str">
        <f>IF(Table1[[#This Row],[years to graduate]]&gt;4,"LATE","ON TIME")</f>
        <v>ON TIME</v>
      </c>
    </row>
    <row r="371" spans="1:8" ht="20" customHeight="1" x14ac:dyDescent="0.15">
      <c r="A371" s="33">
        <v>28</v>
      </c>
      <c r="B371" s="8">
        <v>2078</v>
      </c>
      <c r="C371" s="9" t="s">
        <v>12</v>
      </c>
      <c r="D371" s="16">
        <v>91873</v>
      </c>
      <c r="E371" s="10">
        <v>3.9</v>
      </c>
      <c r="F371" s="10">
        <v>3.5</v>
      </c>
      <c r="G371" s="35">
        <v>5</v>
      </c>
      <c r="H371" s="12" t="str">
        <f>IF(Table1[[#This Row],[years to graduate]]&gt;4,"LATE","ON TIME")</f>
        <v>LATE</v>
      </c>
    </row>
    <row r="372" spans="1:8" ht="20" customHeight="1" x14ac:dyDescent="0.15">
      <c r="A372" s="33">
        <v>27</v>
      </c>
      <c r="B372" s="8">
        <v>1884</v>
      </c>
      <c r="C372" s="9" t="s">
        <v>13</v>
      </c>
      <c r="D372" s="16">
        <v>22932</v>
      </c>
      <c r="E372" s="10">
        <v>3.6</v>
      </c>
      <c r="F372" s="10">
        <v>3</v>
      </c>
      <c r="G372" s="35">
        <v>5</v>
      </c>
      <c r="H372" s="12" t="str">
        <f>IF(Table1[[#This Row],[years to graduate]]&gt;4,"LATE","ON TIME")</f>
        <v>LATE</v>
      </c>
    </row>
    <row r="373" spans="1:8" ht="20" customHeight="1" x14ac:dyDescent="0.15">
      <c r="A373" s="33">
        <v>25</v>
      </c>
      <c r="B373" s="8">
        <v>1892</v>
      </c>
      <c r="C373" s="9" t="s">
        <v>10</v>
      </c>
      <c r="D373" s="16">
        <v>72725</v>
      </c>
      <c r="E373" s="10">
        <v>3.4</v>
      </c>
      <c r="F373" s="10">
        <v>3.3</v>
      </c>
      <c r="G373" s="35">
        <v>4</v>
      </c>
      <c r="H373" s="12" t="str">
        <f>IF(Table1[[#This Row],[years to graduate]]&gt;4,"LATE","ON TIME")</f>
        <v>ON TIME</v>
      </c>
    </row>
    <row r="374" spans="1:8" ht="20" customHeight="1" x14ac:dyDescent="0.15">
      <c r="A374" s="33">
        <v>27</v>
      </c>
      <c r="B374" s="8">
        <v>1973</v>
      </c>
      <c r="C374" s="9" t="s">
        <v>12</v>
      </c>
      <c r="D374" s="16">
        <v>82813</v>
      </c>
      <c r="E374" s="10">
        <v>3.5</v>
      </c>
      <c r="F374" s="10">
        <v>3.3</v>
      </c>
      <c r="G374" s="35">
        <v>4</v>
      </c>
      <c r="H374" s="12" t="str">
        <f>IF(Table1[[#This Row],[years to graduate]]&gt;4,"LATE","ON TIME")</f>
        <v>ON TIME</v>
      </c>
    </row>
    <row r="375" spans="1:8" ht="20" customHeight="1" x14ac:dyDescent="0.15">
      <c r="A375" s="33">
        <v>28</v>
      </c>
      <c r="B375" s="8">
        <v>2064</v>
      </c>
      <c r="C375" s="9" t="s">
        <v>12</v>
      </c>
      <c r="D375" s="16">
        <v>70783</v>
      </c>
      <c r="E375" s="10">
        <v>3.8</v>
      </c>
      <c r="F375" s="10">
        <v>3.5</v>
      </c>
      <c r="G375" s="35">
        <v>4</v>
      </c>
      <c r="H375" s="12" t="str">
        <f>IF(Table1[[#This Row],[years to graduate]]&gt;4,"LATE","ON TIME")</f>
        <v>ON TIME</v>
      </c>
    </row>
    <row r="376" spans="1:8" ht="20" customHeight="1" x14ac:dyDescent="0.15">
      <c r="A376" s="33">
        <v>27</v>
      </c>
      <c r="B376" s="8">
        <v>1882</v>
      </c>
      <c r="C376" s="9" t="s">
        <v>9</v>
      </c>
      <c r="D376" s="16">
        <v>67599</v>
      </c>
      <c r="E376" s="10">
        <v>3.5</v>
      </c>
      <c r="F376" s="10">
        <v>3.3</v>
      </c>
      <c r="G376" s="35">
        <v>4</v>
      </c>
      <c r="H376" s="12" t="str">
        <f>IF(Table1[[#This Row],[years to graduate]]&gt;4,"LATE","ON TIME")</f>
        <v>ON TIME</v>
      </c>
    </row>
    <row r="377" spans="1:8" ht="20" customHeight="1" x14ac:dyDescent="0.15">
      <c r="A377" s="33">
        <v>32</v>
      </c>
      <c r="B377" s="8">
        <v>2141</v>
      </c>
      <c r="C377" s="9" t="s">
        <v>12</v>
      </c>
      <c r="D377" s="16">
        <v>68337</v>
      </c>
      <c r="E377" s="10">
        <v>4</v>
      </c>
      <c r="F377" s="10">
        <v>3.6</v>
      </c>
      <c r="G377" s="35">
        <v>4</v>
      </c>
      <c r="H377" s="12" t="str">
        <f>IF(Table1[[#This Row],[years to graduate]]&gt;4,"LATE","ON TIME")</f>
        <v>ON TIME</v>
      </c>
    </row>
    <row r="378" spans="1:8" ht="20" customHeight="1" x14ac:dyDescent="0.15">
      <c r="A378" s="33">
        <v>33</v>
      </c>
      <c r="B378" s="8">
        <v>2133</v>
      </c>
      <c r="C378" s="9" t="s">
        <v>9</v>
      </c>
      <c r="D378" s="16">
        <v>68917</v>
      </c>
      <c r="E378" s="10">
        <v>4</v>
      </c>
      <c r="F378" s="10">
        <v>3.3</v>
      </c>
      <c r="G378" s="35">
        <v>6</v>
      </c>
      <c r="H378" s="12" t="str">
        <f>IF(Table1[[#This Row],[years to graduate]]&gt;4,"LATE","ON TIME")</f>
        <v>LATE</v>
      </c>
    </row>
    <row r="379" spans="1:8" ht="20" customHeight="1" x14ac:dyDescent="0.15">
      <c r="A379" s="33">
        <v>27</v>
      </c>
      <c r="B379" s="8">
        <v>1950</v>
      </c>
      <c r="C379" s="9" t="s">
        <v>8</v>
      </c>
      <c r="D379" s="16">
        <v>89155</v>
      </c>
      <c r="E379" s="10">
        <v>3.5</v>
      </c>
      <c r="F379" s="10">
        <v>3.2</v>
      </c>
      <c r="G379" s="35">
        <v>7</v>
      </c>
      <c r="H379" s="12" t="str">
        <f>IF(Table1[[#This Row],[years to graduate]]&gt;4,"LATE","ON TIME")</f>
        <v>LATE</v>
      </c>
    </row>
    <row r="380" spans="1:8" ht="20" customHeight="1" x14ac:dyDescent="0.15">
      <c r="A380" s="33">
        <v>31</v>
      </c>
      <c r="B380" s="8">
        <v>2118</v>
      </c>
      <c r="C380" s="9" t="s">
        <v>12</v>
      </c>
      <c r="D380" s="16">
        <v>68920</v>
      </c>
      <c r="E380" s="10">
        <v>4</v>
      </c>
      <c r="F380" s="10">
        <v>3.3</v>
      </c>
      <c r="G380" s="35">
        <v>5</v>
      </c>
      <c r="H380" s="12" t="str">
        <f>IF(Table1[[#This Row],[years to graduate]]&gt;4,"LATE","ON TIME")</f>
        <v>LATE</v>
      </c>
    </row>
    <row r="381" spans="1:8" ht="20" customHeight="1" x14ac:dyDescent="0.15">
      <c r="A381" s="33">
        <v>29</v>
      </c>
      <c r="B381" s="8">
        <v>2056</v>
      </c>
      <c r="C381" s="9" t="s">
        <v>13</v>
      </c>
      <c r="D381" s="16">
        <v>45521</v>
      </c>
      <c r="E381" s="10">
        <v>3.8</v>
      </c>
      <c r="F381" s="10">
        <v>3.2</v>
      </c>
      <c r="G381" s="35">
        <v>5</v>
      </c>
      <c r="H381" s="12" t="str">
        <f>IF(Table1[[#This Row],[years to graduate]]&gt;4,"LATE","ON TIME")</f>
        <v>LATE</v>
      </c>
    </row>
    <row r="382" spans="1:8" ht="20" customHeight="1" x14ac:dyDescent="0.15">
      <c r="A382" s="33">
        <v>27</v>
      </c>
      <c r="B382" s="8">
        <v>1873</v>
      </c>
      <c r="C382" s="9" t="s">
        <v>12</v>
      </c>
      <c r="D382" s="16">
        <v>86540</v>
      </c>
      <c r="E382" s="10">
        <v>3.5</v>
      </c>
      <c r="F382" s="10">
        <v>3.3</v>
      </c>
      <c r="G382" s="35">
        <v>5</v>
      </c>
      <c r="H382" s="12" t="str">
        <f>IF(Table1[[#This Row],[years to graduate]]&gt;4,"LATE","ON TIME")</f>
        <v>LATE</v>
      </c>
    </row>
    <row r="383" spans="1:8" ht="20" customHeight="1" x14ac:dyDescent="0.15">
      <c r="A383" s="33">
        <v>26</v>
      </c>
      <c r="B383" s="8">
        <v>1919</v>
      </c>
      <c r="C383" s="9" t="s">
        <v>13</v>
      </c>
      <c r="D383" s="16">
        <v>63216</v>
      </c>
      <c r="E383" s="10">
        <v>3.5</v>
      </c>
      <c r="F383" s="10">
        <v>3.5</v>
      </c>
      <c r="G383" s="35">
        <v>4</v>
      </c>
      <c r="H383" s="12" t="str">
        <f>IF(Table1[[#This Row],[years to graduate]]&gt;4,"LATE","ON TIME")</f>
        <v>ON TIME</v>
      </c>
    </row>
    <row r="384" spans="1:8" ht="20" customHeight="1" x14ac:dyDescent="0.15">
      <c r="A384" s="33">
        <v>29</v>
      </c>
      <c r="B384" s="8">
        <v>2081</v>
      </c>
      <c r="C384" s="9" t="s">
        <v>10</v>
      </c>
      <c r="D384" s="16">
        <v>69070</v>
      </c>
      <c r="E384" s="10">
        <v>4</v>
      </c>
      <c r="F384" s="10">
        <v>3.3</v>
      </c>
      <c r="G384" s="35">
        <v>4</v>
      </c>
      <c r="H384" s="12" t="str">
        <f>IF(Table1[[#This Row],[years to graduate]]&gt;4,"LATE","ON TIME")</f>
        <v>ON TIME</v>
      </c>
    </row>
    <row r="385" spans="1:8" ht="20" customHeight="1" x14ac:dyDescent="0.15">
      <c r="A385" s="33">
        <v>27</v>
      </c>
      <c r="B385" s="8">
        <v>1989</v>
      </c>
      <c r="C385" s="9" t="s">
        <v>10</v>
      </c>
      <c r="D385" s="16">
        <v>71910</v>
      </c>
      <c r="E385" s="10">
        <v>3.8</v>
      </c>
      <c r="F385" s="10">
        <v>3.5</v>
      </c>
      <c r="G385" s="35">
        <v>3</v>
      </c>
      <c r="H385" s="12" t="str">
        <f>IF(Table1[[#This Row],[years to graduate]]&gt;4,"LATE","ON TIME")</f>
        <v>ON TIME</v>
      </c>
    </row>
    <row r="386" spans="1:8" ht="20" customHeight="1" x14ac:dyDescent="0.15">
      <c r="A386" s="33">
        <v>26</v>
      </c>
      <c r="B386" s="8">
        <v>1882</v>
      </c>
      <c r="C386" s="9" t="s">
        <v>13</v>
      </c>
      <c r="D386" s="16">
        <v>55525</v>
      </c>
      <c r="E386" s="10">
        <v>3.4</v>
      </c>
      <c r="F386" s="10">
        <v>3.1</v>
      </c>
      <c r="G386" s="35">
        <v>5</v>
      </c>
      <c r="H386" s="12" t="str">
        <f>IF(Table1[[#This Row],[years to graduate]]&gt;4,"LATE","ON TIME")</f>
        <v>LATE</v>
      </c>
    </row>
    <row r="387" spans="1:8" ht="20" customHeight="1" x14ac:dyDescent="0.15">
      <c r="A387" s="33">
        <v>28</v>
      </c>
      <c r="B387" s="8">
        <v>2026</v>
      </c>
      <c r="C387" s="9" t="s">
        <v>11</v>
      </c>
      <c r="D387" s="16">
        <v>80678</v>
      </c>
      <c r="E387" s="10">
        <v>3.9</v>
      </c>
      <c r="F387" s="10">
        <v>3.3</v>
      </c>
      <c r="G387" s="35">
        <v>7</v>
      </c>
      <c r="H387" s="12" t="str">
        <f>IF(Table1[[#This Row],[years to graduate]]&gt;4,"LATE","ON TIME")</f>
        <v>LATE</v>
      </c>
    </row>
    <row r="388" spans="1:8" ht="20" customHeight="1" x14ac:dyDescent="0.15">
      <c r="A388" s="33">
        <v>27</v>
      </c>
      <c r="B388" s="8">
        <v>1895</v>
      </c>
      <c r="C388" s="9" t="s">
        <v>8</v>
      </c>
      <c r="D388" s="16">
        <v>56359</v>
      </c>
      <c r="E388" s="10">
        <v>3.6</v>
      </c>
      <c r="F388" s="10">
        <v>3.3</v>
      </c>
      <c r="G388" s="35">
        <v>4</v>
      </c>
      <c r="H388" s="12" t="str">
        <f>IF(Table1[[#This Row],[years to graduate]]&gt;4,"LATE","ON TIME")</f>
        <v>ON TIME</v>
      </c>
    </row>
    <row r="389" spans="1:8" ht="20" customHeight="1" x14ac:dyDescent="0.15">
      <c r="A389" s="33">
        <v>25</v>
      </c>
      <c r="B389" s="8">
        <v>1708</v>
      </c>
      <c r="C389" s="9" t="s">
        <v>12</v>
      </c>
      <c r="D389" s="16">
        <v>47134</v>
      </c>
      <c r="E389" s="10">
        <v>3.2</v>
      </c>
      <c r="F389" s="10">
        <v>3</v>
      </c>
      <c r="G389" s="35">
        <v>5</v>
      </c>
      <c r="H389" s="12" t="str">
        <f>IF(Table1[[#This Row],[years to graduate]]&gt;4,"LATE","ON TIME")</f>
        <v>LATE</v>
      </c>
    </row>
    <row r="390" spans="1:8" ht="20" customHeight="1" x14ac:dyDescent="0.15">
      <c r="A390" s="33">
        <v>28</v>
      </c>
      <c r="B390" s="8">
        <v>1933</v>
      </c>
      <c r="C390" s="9" t="s">
        <v>8</v>
      </c>
      <c r="D390" s="16">
        <v>44433</v>
      </c>
      <c r="E390" s="10">
        <v>3.7</v>
      </c>
      <c r="F390" s="10">
        <v>3.1</v>
      </c>
      <c r="G390" s="35">
        <v>8</v>
      </c>
      <c r="H390" s="12" t="str">
        <f>IF(Table1[[#This Row],[years to graduate]]&gt;4,"LATE","ON TIME")</f>
        <v>LATE</v>
      </c>
    </row>
    <row r="391" spans="1:8" ht="20" customHeight="1" x14ac:dyDescent="0.15">
      <c r="A391" s="33">
        <v>31</v>
      </c>
      <c r="B391" s="8">
        <v>2138</v>
      </c>
      <c r="C391" s="9" t="s">
        <v>10</v>
      </c>
      <c r="D391" s="16">
        <v>69281</v>
      </c>
      <c r="E391" s="10">
        <v>4</v>
      </c>
      <c r="F391" s="10">
        <v>3.2</v>
      </c>
      <c r="G391" s="35">
        <v>5</v>
      </c>
      <c r="H391" s="12" t="str">
        <f>IF(Table1[[#This Row],[years to graduate]]&gt;4,"LATE","ON TIME")</f>
        <v>LATE</v>
      </c>
    </row>
    <row r="392" spans="1:8" ht="20" customHeight="1" x14ac:dyDescent="0.15">
      <c r="A392" s="33">
        <v>23</v>
      </c>
      <c r="B392" s="8">
        <v>1772</v>
      </c>
      <c r="C392" s="9" t="s">
        <v>12</v>
      </c>
      <c r="D392" s="16">
        <v>62215</v>
      </c>
      <c r="E392" s="10">
        <v>3.2</v>
      </c>
      <c r="F392" s="10">
        <v>3.3</v>
      </c>
      <c r="G392" s="35">
        <v>3</v>
      </c>
      <c r="H392" s="12" t="str">
        <f>IF(Table1[[#This Row],[years to graduate]]&gt;4,"LATE","ON TIME")</f>
        <v>ON TIME</v>
      </c>
    </row>
    <row r="393" spans="1:8" ht="20" customHeight="1" x14ac:dyDescent="0.15">
      <c r="A393" s="33">
        <v>28</v>
      </c>
      <c r="B393" s="8">
        <v>1976</v>
      </c>
      <c r="C393" s="9" t="s">
        <v>8</v>
      </c>
      <c r="D393" s="16">
        <v>44273</v>
      </c>
      <c r="E393" s="10">
        <v>3.7</v>
      </c>
      <c r="F393" s="10">
        <v>3.4</v>
      </c>
      <c r="G393" s="35">
        <v>5</v>
      </c>
      <c r="H393" s="12" t="str">
        <f>IF(Table1[[#This Row],[years to graduate]]&gt;4,"LATE","ON TIME")</f>
        <v>LATE</v>
      </c>
    </row>
    <row r="394" spans="1:8" ht="20" customHeight="1" x14ac:dyDescent="0.15">
      <c r="A394" s="33">
        <v>30</v>
      </c>
      <c r="B394" s="8">
        <v>2046</v>
      </c>
      <c r="C394" s="9" t="s">
        <v>8</v>
      </c>
      <c r="D394" s="16">
        <v>61291</v>
      </c>
      <c r="E394" s="10">
        <v>3.8</v>
      </c>
      <c r="F394" s="10">
        <v>3.5</v>
      </c>
      <c r="G394" s="35">
        <v>4</v>
      </c>
      <c r="H394" s="12" t="str">
        <f>IF(Table1[[#This Row],[years to graduate]]&gt;4,"LATE","ON TIME")</f>
        <v>ON TIME</v>
      </c>
    </row>
    <row r="395" spans="1:8" ht="20" customHeight="1" x14ac:dyDescent="0.15">
      <c r="A395" s="33">
        <v>29</v>
      </c>
      <c r="B395" s="8">
        <v>1972</v>
      </c>
      <c r="C395" s="9" t="s">
        <v>13</v>
      </c>
      <c r="D395" s="16">
        <v>57891</v>
      </c>
      <c r="E395" s="10">
        <v>3.8</v>
      </c>
      <c r="F395" s="10">
        <v>3.4</v>
      </c>
      <c r="G395" s="35">
        <v>4</v>
      </c>
      <c r="H395" s="12" t="str">
        <f>IF(Table1[[#This Row],[years to graduate]]&gt;4,"LATE","ON TIME")</f>
        <v>ON TIME</v>
      </c>
    </row>
    <row r="396" spans="1:8" ht="20" customHeight="1" x14ac:dyDescent="0.15">
      <c r="A396" s="33">
        <v>34</v>
      </c>
      <c r="B396" s="8">
        <v>2330</v>
      </c>
      <c r="C396" s="9" t="s">
        <v>12</v>
      </c>
      <c r="D396" s="16">
        <v>69850</v>
      </c>
      <c r="E396" s="10">
        <v>4</v>
      </c>
      <c r="F396" s="10">
        <v>3.6</v>
      </c>
      <c r="G396" s="35">
        <v>6</v>
      </c>
      <c r="H396" s="12" t="str">
        <f>IF(Table1[[#This Row],[years to graduate]]&gt;4,"LATE","ON TIME")</f>
        <v>LATE</v>
      </c>
    </row>
    <row r="397" spans="1:8" ht="20" customHeight="1" x14ac:dyDescent="0.15">
      <c r="A397" s="33">
        <v>31</v>
      </c>
      <c r="B397" s="8">
        <v>2068</v>
      </c>
      <c r="C397" s="9" t="s">
        <v>9</v>
      </c>
      <c r="D397" s="16">
        <v>70007</v>
      </c>
      <c r="E397" s="10">
        <v>4</v>
      </c>
      <c r="F397" s="10">
        <v>3.2</v>
      </c>
      <c r="G397" s="35">
        <v>6</v>
      </c>
      <c r="H397" s="12" t="str">
        <f>IF(Table1[[#This Row],[years to graduate]]&gt;4,"LATE","ON TIME")</f>
        <v>LATE</v>
      </c>
    </row>
    <row r="398" spans="1:8" ht="20" customHeight="1" x14ac:dyDescent="0.15">
      <c r="A398" s="33">
        <v>30</v>
      </c>
      <c r="B398" s="8">
        <v>2099</v>
      </c>
      <c r="C398" s="9" t="s">
        <v>9</v>
      </c>
      <c r="D398" s="16">
        <v>70238</v>
      </c>
      <c r="E398" s="10">
        <v>4</v>
      </c>
      <c r="F398" s="10">
        <v>3.6</v>
      </c>
      <c r="G398" s="35">
        <v>7</v>
      </c>
      <c r="H398" s="12" t="str">
        <f>IF(Table1[[#This Row],[years to graduate]]&gt;4,"LATE","ON TIME")</f>
        <v>LATE</v>
      </c>
    </row>
    <row r="399" spans="1:8" ht="20" customHeight="1" x14ac:dyDescent="0.15">
      <c r="A399" s="33">
        <v>31</v>
      </c>
      <c r="B399" s="8">
        <v>2114</v>
      </c>
      <c r="C399" s="9" t="s">
        <v>10</v>
      </c>
      <c r="D399" s="16">
        <v>70412</v>
      </c>
      <c r="E399" s="10">
        <v>4</v>
      </c>
      <c r="F399" s="10">
        <v>3.2</v>
      </c>
      <c r="G399" s="35">
        <v>5</v>
      </c>
      <c r="H399" s="12" t="str">
        <f>IF(Table1[[#This Row],[years to graduate]]&gt;4,"LATE","ON TIME")</f>
        <v>LATE</v>
      </c>
    </row>
    <row r="400" spans="1:8" ht="20" customHeight="1" x14ac:dyDescent="0.15">
      <c r="A400" s="33">
        <v>24</v>
      </c>
      <c r="B400" s="8">
        <v>1715</v>
      </c>
      <c r="C400" s="9" t="s">
        <v>9</v>
      </c>
      <c r="D400" s="16">
        <v>82959</v>
      </c>
      <c r="E400" s="10">
        <v>3</v>
      </c>
      <c r="F400" s="10">
        <v>3.1</v>
      </c>
      <c r="G400" s="35">
        <v>5</v>
      </c>
      <c r="H400" s="12" t="str">
        <f>IF(Table1[[#This Row],[years to graduate]]&gt;4,"LATE","ON TIME")</f>
        <v>LATE</v>
      </c>
    </row>
    <row r="401" spans="1:8" ht="20" customHeight="1" x14ac:dyDescent="0.15">
      <c r="A401" s="33">
        <v>29</v>
      </c>
      <c r="B401" s="8">
        <v>1952</v>
      </c>
      <c r="C401" s="9" t="s">
        <v>12</v>
      </c>
      <c r="D401" s="16">
        <v>70871</v>
      </c>
      <c r="E401" s="10">
        <v>3.7</v>
      </c>
      <c r="F401" s="10">
        <v>3.5</v>
      </c>
      <c r="G401" s="35">
        <v>4</v>
      </c>
      <c r="H401" s="12" t="str">
        <f>IF(Table1[[#This Row],[years to graduate]]&gt;4,"LATE","ON TIME")</f>
        <v>ON TIME</v>
      </c>
    </row>
    <row r="402" spans="1:8" ht="20" customHeight="1" x14ac:dyDescent="0.15">
      <c r="A402" s="33">
        <v>35</v>
      </c>
      <c r="B402" s="8">
        <v>2290</v>
      </c>
      <c r="C402" s="9" t="s">
        <v>10</v>
      </c>
      <c r="D402" s="16">
        <v>70541</v>
      </c>
      <c r="E402" s="10">
        <v>4</v>
      </c>
      <c r="F402" s="10">
        <v>3.9</v>
      </c>
      <c r="G402" s="35">
        <v>6</v>
      </c>
      <c r="H402" s="12" t="str">
        <f>IF(Table1[[#This Row],[years to graduate]]&gt;4,"LATE","ON TIME")</f>
        <v>LATE</v>
      </c>
    </row>
    <row r="403" spans="1:8" ht="20" customHeight="1" x14ac:dyDescent="0.15">
      <c r="A403" s="33">
        <v>29</v>
      </c>
      <c r="B403" s="8">
        <v>2018</v>
      </c>
      <c r="C403" s="9" t="s">
        <v>13</v>
      </c>
      <c r="D403" s="16">
        <v>52651</v>
      </c>
      <c r="E403" s="10">
        <v>3.9</v>
      </c>
      <c r="F403" s="10">
        <v>3.4</v>
      </c>
      <c r="G403" s="35">
        <v>6</v>
      </c>
      <c r="H403" s="12" t="str">
        <f>IF(Table1[[#This Row],[years to graduate]]&gt;4,"LATE","ON TIME")</f>
        <v>LATE</v>
      </c>
    </row>
    <row r="404" spans="1:8" ht="20" customHeight="1" x14ac:dyDescent="0.15">
      <c r="A404" s="33">
        <v>25</v>
      </c>
      <c r="B404" s="8">
        <v>1856</v>
      </c>
      <c r="C404" s="9" t="s">
        <v>12</v>
      </c>
      <c r="D404" s="16">
        <v>76085</v>
      </c>
      <c r="E404" s="10">
        <v>3.5</v>
      </c>
      <c r="F404" s="10">
        <v>3.6</v>
      </c>
      <c r="G404" s="35">
        <v>3</v>
      </c>
      <c r="H404" s="12" t="str">
        <f>IF(Table1[[#This Row],[years to graduate]]&gt;4,"LATE","ON TIME")</f>
        <v>ON TIME</v>
      </c>
    </row>
    <row r="405" spans="1:8" ht="20" customHeight="1" x14ac:dyDescent="0.15">
      <c r="A405" s="33">
        <v>29</v>
      </c>
      <c r="B405" s="8">
        <v>2101</v>
      </c>
      <c r="C405" s="9" t="s">
        <v>9</v>
      </c>
      <c r="D405" s="16">
        <v>39594</v>
      </c>
      <c r="E405" s="10">
        <v>3.9</v>
      </c>
      <c r="F405" s="10">
        <v>3.5</v>
      </c>
      <c r="G405" s="35">
        <v>4</v>
      </c>
      <c r="H405" s="12" t="str">
        <f>IF(Table1[[#This Row],[years to graduate]]&gt;4,"LATE","ON TIME")</f>
        <v>ON TIME</v>
      </c>
    </row>
    <row r="406" spans="1:8" ht="20" customHeight="1" x14ac:dyDescent="0.15">
      <c r="A406" s="33">
        <v>27</v>
      </c>
      <c r="B406" s="8">
        <v>2076</v>
      </c>
      <c r="C406" s="9" t="s">
        <v>10</v>
      </c>
      <c r="D406" s="16">
        <v>70671</v>
      </c>
      <c r="E406" s="10">
        <v>4</v>
      </c>
      <c r="F406" s="10">
        <v>3</v>
      </c>
      <c r="G406" s="35">
        <v>5</v>
      </c>
      <c r="H406" s="12" t="str">
        <f>IF(Table1[[#This Row],[years to graduate]]&gt;4,"LATE","ON TIME")</f>
        <v>LATE</v>
      </c>
    </row>
    <row r="407" spans="1:8" ht="20" customHeight="1" x14ac:dyDescent="0.15">
      <c r="A407" s="33">
        <v>33</v>
      </c>
      <c r="B407" s="8">
        <v>2110</v>
      </c>
      <c r="C407" s="9" t="s">
        <v>8</v>
      </c>
      <c r="D407" s="16">
        <v>70819</v>
      </c>
      <c r="E407" s="10">
        <v>4</v>
      </c>
      <c r="F407" s="10">
        <v>3.8</v>
      </c>
      <c r="G407" s="35">
        <v>3</v>
      </c>
      <c r="H407" s="12" t="str">
        <f>IF(Table1[[#This Row],[years to graduate]]&gt;4,"LATE","ON TIME")</f>
        <v>ON TIME</v>
      </c>
    </row>
    <row r="408" spans="1:8" ht="20" customHeight="1" x14ac:dyDescent="0.15">
      <c r="A408" s="33">
        <v>32</v>
      </c>
      <c r="B408" s="8">
        <v>2154</v>
      </c>
      <c r="C408" s="9" t="s">
        <v>12</v>
      </c>
      <c r="D408" s="16">
        <v>70905</v>
      </c>
      <c r="E408" s="10">
        <v>4</v>
      </c>
      <c r="F408" s="10">
        <v>3.4</v>
      </c>
      <c r="G408" s="35">
        <v>4</v>
      </c>
      <c r="H408" s="12" t="str">
        <f>IF(Table1[[#This Row],[years to graduate]]&gt;4,"LATE","ON TIME")</f>
        <v>ON TIME</v>
      </c>
    </row>
    <row r="409" spans="1:8" ht="20" customHeight="1" x14ac:dyDescent="0.15">
      <c r="A409" s="33">
        <v>31</v>
      </c>
      <c r="B409" s="8">
        <v>2303</v>
      </c>
      <c r="C409" s="9" t="s">
        <v>10</v>
      </c>
      <c r="D409" s="16">
        <v>71074</v>
      </c>
      <c r="E409" s="10">
        <v>4</v>
      </c>
      <c r="F409" s="10">
        <v>3.7</v>
      </c>
      <c r="G409" s="35">
        <v>3</v>
      </c>
      <c r="H409" s="12" t="str">
        <f>IF(Table1[[#This Row],[years to graduate]]&gt;4,"LATE","ON TIME")</f>
        <v>ON TIME</v>
      </c>
    </row>
    <row r="410" spans="1:8" ht="20" customHeight="1" x14ac:dyDescent="0.15">
      <c r="A410" s="33">
        <v>31</v>
      </c>
      <c r="B410" s="8">
        <v>2193</v>
      </c>
      <c r="C410" s="9" t="s">
        <v>10</v>
      </c>
      <c r="D410" s="16">
        <v>71108</v>
      </c>
      <c r="E410" s="10">
        <v>4</v>
      </c>
      <c r="F410" s="10">
        <v>3.5</v>
      </c>
      <c r="G410" s="35">
        <v>4</v>
      </c>
      <c r="H410" s="12" t="str">
        <f>IF(Table1[[#This Row],[years to graduate]]&gt;4,"LATE","ON TIME")</f>
        <v>ON TIME</v>
      </c>
    </row>
    <row r="411" spans="1:8" ht="20" customHeight="1" x14ac:dyDescent="0.15">
      <c r="A411" s="33">
        <v>27</v>
      </c>
      <c r="B411" s="8">
        <v>1875</v>
      </c>
      <c r="C411" s="9" t="s">
        <v>13</v>
      </c>
      <c r="D411" s="16">
        <v>39808</v>
      </c>
      <c r="E411" s="10">
        <v>3.5</v>
      </c>
      <c r="F411" s="10">
        <v>3.3</v>
      </c>
      <c r="G411" s="35">
        <v>5</v>
      </c>
      <c r="H411" s="12" t="str">
        <f>IF(Table1[[#This Row],[years to graduate]]&gt;4,"LATE","ON TIME")</f>
        <v>LATE</v>
      </c>
    </row>
    <row r="412" spans="1:8" ht="20" customHeight="1" x14ac:dyDescent="0.15">
      <c r="A412" s="33">
        <v>29</v>
      </c>
      <c r="B412" s="8">
        <v>1967</v>
      </c>
      <c r="C412" s="9" t="s">
        <v>9</v>
      </c>
      <c r="D412" s="16">
        <v>76076</v>
      </c>
      <c r="E412" s="10">
        <v>3.8</v>
      </c>
      <c r="F412" s="10">
        <v>3.6</v>
      </c>
      <c r="G412" s="35">
        <v>6</v>
      </c>
      <c r="H412" s="12" t="str">
        <f>IF(Table1[[#This Row],[years to graduate]]&gt;4,"LATE","ON TIME")</f>
        <v>LATE</v>
      </c>
    </row>
    <row r="413" spans="1:8" ht="20" customHeight="1" x14ac:dyDescent="0.15">
      <c r="A413" s="33">
        <v>28</v>
      </c>
      <c r="B413" s="8">
        <v>1945</v>
      </c>
      <c r="C413" s="9" t="s">
        <v>8</v>
      </c>
      <c r="D413" s="16">
        <v>59708</v>
      </c>
      <c r="E413" s="10">
        <v>3.4</v>
      </c>
      <c r="F413" s="10">
        <v>3.6</v>
      </c>
      <c r="G413" s="35">
        <v>5</v>
      </c>
      <c r="H413" s="12" t="str">
        <f>IF(Table1[[#This Row],[years to graduate]]&gt;4,"LATE","ON TIME")</f>
        <v>LATE</v>
      </c>
    </row>
    <row r="414" spans="1:8" ht="20" customHeight="1" x14ac:dyDescent="0.15">
      <c r="A414" s="33">
        <v>30</v>
      </c>
      <c r="B414" s="8">
        <v>2101</v>
      </c>
      <c r="C414" s="9" t="s">
        <v>10</v>
      </c>
      <c r="D414" s="16">
        <v>71120</v>
      </c>
      <c r="E414" s="10">
        <v>4</v>
      </c>
      <c r="F414" s="10">
        <v>3.3</v>
      </c>
      <c r="G414" s="35">
        <v>5</v>
      </c>
      <c r="H414" s="12" t="str">
        <f>IF(Table1[[#This Row],[years to graduate]]&gt;4,"LATE","ON TIME")</f>
        <v>LATE</v>
      </c>
    </row>
    <row r="415" spans="1:8" ht="20" customHeight="1" x14ac:dyDescent="0.15">
      <c r="A415" s="33">
        <v>27</v>
      </c>
      <c r="B415" s="8">
        <v>1800</v>
      </c>
      <c r="C415" s="9" t="s">
        <v>8</v>
      </c>
      <c r="D415" s="16">
        <v>55685</v>
      </c>
      <c r="E415" s="10">
        <v>3.4</v>
      </c>
      <c r="F415" s="10">
        <v>3</v>
      </c>
      <c r="G415" s="35">
        <v>5</v>
      </c>
      <c r="H415" s="12" t="str">
        <f>IF(Table1[[#This Row],[years to graduate]]&gt;4,"LATE","ON TIME")</f>
        <v>LATE</v>
      </c>
    </row>
    <row r="416" spans="1:8" ht="20" customHeight="1" x14ac:dyDescent="0.15">
      <c r="A416" s="33">
        <v>29</v>
      </c>
      <c r="B416" s="8">
        <v>1956</v>
      </c>
      <c r="C416" s="9" t="s">
        <v>10</v>
      </c>
      <c r="D416" s="16">
        <v>84773</v>
      </c>
      <c r="E416" s="10">
        <v>3.7</v>
      </c>
      <c r="F416" s="10">
        <v>3.3</v>
      </c>
      <c r="G416" s="35">
        <v>7</v>
      </c>
      <c r="H416" s="12" t="str">
        <f>IF(Table1[[#This Row],[years to graduate]]&gt;4,"LATE","ON TIME")</f>
        <v>LATE</v>
      </c>
    </row>
    <row r="417" spans="1:8" ht="20" customHeight="1" x14ac:dyDescent="0.15">
      <c r="A417" s="33">
        <v>29</v>
      </c>
      <c r="B417" s="8">
        <v>2059</v>
      </c>
      <c r="C417" s="9" t="s">
        <v>10</v>
      </c>
      <c r="D417" s="16">
        <v>66884</v>
      </c>
      <c r="E417" s="10">
        <v>3.9</v>
      </c>
      <c r="F417" s="10">
        <v>3.3</v>
      </c>
      <c r="G417" s="35">
        <v>5</v>
      </c>
      <c r="H417" s="12" t="str">
        <f>IF(Table1[[#This Row],[years to graduate]]&gt;4,"LATE","ON TIME")</f>
        <v>LATE</v>
      </c>
    </row>
    <row r="418" spans="1:8" ht="20" customHeight="1" x14ac:dyDescent="0.15">
      <c r="A418" s="33">
        <v>31</v>
      </c>
      <c r="B418" s="8">
        <v>2087</v>
      </c>
      <c r="C418" s="9" t="s">
        <v>9</v>
      </c>
      <c r="D418" s="16">
        <v>71209</v>
      </c>
      <c r="E418" s="10">
        <v>4</v>
      </c>
      <c r="F418" s="10">
        <v>3.8</v>
      </c>
      <c r="G418" s="35">
        <v>7</v>
      </c>
      <c r="H418" s="12" t="str">
        <f>IF(Table1[[#This Row],[years to graduate]]&gt;4,"LATE","ON TIME")</f>
        <v>LATE</v>
      </c>
    </row>
    <row r="419" spans="1:8" ht="20" customHeight="1" x14ac:dyDescent="0.15">
      <c r="A419" s="33">
        <v>28</v>
      </c>
      <c r="B419" s="8">
        <v>1855</v>
      </c>
      <c r="C419" s="9" t="s">
        <v>13</v>
      </c>
      <c r="D419" s="16">
        <v>30246</v>
      </c>
      <c r="E419" s="10">
        <v>3.5</v>
      </c>
      <c r="F419" s="10">
        <v>3.2</v>
      </c>
      <c r="G419" s="35">
        <v>5</v>
      </c>
      <c r="H419" s="12" t="str">
        <f>IF(Table1[[#This Row],[years to graduate]]&gt;4,"LATE","ON TIME")</f>
        <v>LATE</v>
      </c>
    </row>
    <row r="420" spans="1:8" ht="20" customHeight="1" x14ac:dyDescent="0.15">
      <c r="A420" s="33">
        <v>25</v>
      </c>
      <c r="B420" s="8">
        <v>1864</v>
      </c>
      <c r="C420" s="9" t="s">
        <v>12</v>
      </c>
      <c r="D420" s="16">
        <v>68990</v>
      </c>
      <c r="E420" s="10">
        <v>3.2</v>
      </c>
      <c r="F420" s="10">
        <v>3</v>
      </c>
      <c r="G420" s="35">
        <v>6</v>
      </c>
      <c r="H420" s="12" t="str">
        <f>IF(Table1[[#This Row],[years to graduate]]&gt;4,"LATE","ON TIME")</f>
        <v>LATE</v>
      </c>
    </row>
    <row r="421" spans="1:8" ht="20" customHeight="1" x14ac:dyDescent="0.15">
      <c r="A421" s="33">
        <v>30</v>
      </c>
      <c r="B421" s="8">
        <v>2059</v>
      </c>
      <c r="C421" s="9" t="s">
        <v>9</v>
      </c>
      <c r="D421" s="16">
        <v>71283</v>
      </c>
      <c r="E421" s="10">
        <v>4</v>
      </c>
      <c r="F421" s="10">
        <v>3.8</v>
      </c>
      <c r="G421" s="35">
        <v>3</v>
      </c>
      <c r="H421" s="12" t="str">
        <f>IF(Table1[[#This Row],[years to graduate]]&gt;4,"LATE","ON TIME")</f>
        <v>ON TIME</v>
      </c>
    </row>
    <row r="422" spans="1:8" ht="20" customHeight="1" x14ac:dyDescent="0.15">
      <c r="A422" s="33">
        <v>30</v>
      </c>
      <c r="B422" s="8">
        <v>2101</v>
      </c>
      <c r="C422" s="9" t="s">
        <v>10</v>
      </c>
      <c r="D422" s="16">
        <v>71340</v>
      </c>
      <c r="E422" s="10">
        <v>4</v>
      </c>
      <c r="F422" s="10">
        <v>3.1</v>
      </c>
      <c r="G422" s="35">
        <v>8</v>
      </c>
      <c r="H422" s="12" t="str">
        <f>IF(Table1[[#This Row],[years to graduate]]&gt;4,"LATE","ON TIME")</f>
        <v>LATE</v>
      </c>
    </row>
    <row r="423" spans="1:8" ht="20" customHeight="1" x14ac:dyDescent="0.15">
      <c r="A423" s="33">
        <v>32</v>
      </c>
      <c r="B423" s="8">
        <v>2126</v>
      </c>
      <c r="C423" s="9" t="s">
        <v>8</v>
      </c>
      <c r="D423" s="16">
        <v>71585</v>
      </c>
      <c r="E423" s="10">
        <v>4</v>
      </c>
      <c r="F423" s="10">
        <v>3</v>
      </c>
      <c r="G423" s="35">
        <v>6</v>
      </c>
      <c r="H423" s="12" t="str">
        <f>IF(Table1[[#This Row],[years to graduate]]&gt;4,"LATE","ON TIME")</f>
        <v>LATE</v>
      </c>
    </row>
    <row r="424" spans="1:8" ht="20" customHeight="1" x14ac:dyDescent="0.15">
      <c r="A424" s="33">
        <v>28</v>
      </c>
      <c r="B424" s="8">
        <v>1935</v>
      </c>
      <c r="C424" s="9" t="s">
        <v>8</v>
      </c>
      <c r="D424" s="16">
        <v>76499</v>
      </c>
      <c r="E424" s="10">
        <v>3.6</v>
      </c>
      <c r="F424" s="10">
        <v>3.2</v>
      </c>
      <c r="G424" s="35">
        <v>5</v>
      </c>
      <c r="H424" s="12" t="str">
        <f>IF(Table1[[#This Row],[years to graduate]]&gt;4,"LATE","ON TIME")</f>
        <v>LATE</v>
      </c>
    </row>
    <row r="425" spans="1:8" ht="20" customHeight="1" x14ac:dyDescent="0.15">
      <c r="A425" s="33">
        <v>24</v>
      </c>
      <c r="B425" s="8">
        <v>1685</v>
      </c>
      <c r="C425" s="9" t="s">
        <v>13</v>
      </c>
      <c r="D425" s="16">
        <v>42246</v>
      </c>
      <c r="E425" s="10">
        <v>3.1</v>
      </c>
      <c r="F425" s="10">
        <v>3</v>
      </c>
      <c r="G425" s="35">
        <v>6</v>
      </c>
      <c r="H425" s="12" t="str">
        <f>IF(Table1[[#This Row],[years to graduate]]&gt;4,"LATE","ON TIME")</f>
        <v>LATE</v>
      </c>
    </row>
    <row r="426" spans="1:8" ht="20" customHeight="1" x14ac:dyDescent="0.15">
      <c r="A426" s="33">
        <v>30</v>
      </c>
      <c r="B426" s="8">
        <v>2102</v>
      </c>
      <c r="C426" s="9" t="s">
        <v>13</v>
      </c>
      <c r="D426" s="16">
        <v>38675</v>
      </c>
      <c r="E426" s="10">
        <v>3.9</v>
      </c>
      <c r="F426" s="10">
        <v>3.4</v>
      </c>
      <c r="G426" s="35">
        <v>5</v>
      </c>
      <c r="H426" s="12" t="str">
        <f>IF(Table1[[#This Row],[years to graduate]]&gt;4,"LATE","ON TIME")</f>
        <v>LATE</v>
      </c>
    </row>
    <row r="427" spans="1:8" ht="20" customHeight="1" x14ac:dyDescent="0.15">
      <c r="A427" s="33">
        <v>30</v>
      </c>
      <c r="B427" s="8">
        <v>2165</v>
      </c>
      <c r="C427" s="9" t="s">
        <v>9</v>
      </c>
      <c r="D427" s="16">
        <v>71615</v>
      </c>
      <c r="E427" s="10">
        <v>4</v>
      </c>
      <c r="F427" s="10">
        <v>3.5</v>
      </c>
      <c r="G427" s="35">
        <v>8</v>
      </c>
      <c r="H427" s="12" t="str">
        <f>IF(Table1[[#This Row],[years to graduate]]&gt;4,"LATE","ON TIME")</f>
        <v>LATE</v>
      </c>
    </row>
    <row r="428" spans="1:8" ht="20" customHeight="1" x14ac:dyDescent="0.15">
      <c r="A428" s="33">
        <v>28</v>
      </c>
      <c r="B428" s="8">
        <v>1934</v>
      </c>
      <c r="C428" s="9" t="s">
        <v>13</v>
      </c>
      <c r="D428" s="16">
        <v>64746</v>
      </c>
      <c r="E428" s="10">
        <v>3.7</v>
      </c>
      <c r="F428" s="10">
        <v>3</v>
      </c>
      <c r="G428" s="35">
        <v>5</v>
      </c>
      <c r="H428" s="12" t="str">
        <f>IF(Table1[[#This Row],[years to graduate]]&gt;4,"LATE","ON TIME")</f>
        <v>LATE</v>
      </c>
    </row>
    <row r="429" spans="1:8" ht="20" customHeight="1" x14ac:dyDescent="0.15">
      <c r="A429" s="33">
        <v>27</v>
      </c>
      <c r="B429" s="8">
        <v>1923</v>
      </c>
      <c r="C429" s="9" t="s">
        <v>8</v>
      </c>
      <c r="D429" s="16">
        <v>44380</v>
      </c>
      <c r="E429" s="10">
        <v>3.6</v>
      </c>
      <c r="F429" s="10">
        <v>3.5</v>
      </c>
      <c r="G429" s="35">
        <v>5</v>
      </c>
      <c r="H429" s="12" t="str">
        <f>IF(Table1[[#This Row],[years to graduate]]&gt;4,"LATE","ON TIME")</f>
        <v>LATE</v>
      </c>
    </row>
    <row r="430" spans="1:8" ht="20" customHeight="1" x14ac:dyDescent="0.15">
      <c r="A430" s="33">
        <v>33</v>
      </c>
      <c r="B430" s="8">
        <v>2234</v>
      </c>
      <c r="C430" s="9" t="s">
        <v>8</v>
      </c>
      <c r="D430" s="16">
        <v>71657</v>
      </c>
      <c r="E430" s="10">
        <v>4</v>
      </c>
      <c r="F430" s="10">
        <v>3.9</v>
      </c>
      <c r="G430" s="35">
        <v>3</v>
      </c>
      <c r="H430" s="12" t="str">
        <f>IF(Table1[[#This Row],[years to graduate]]&gt;4,"LATE","ON TIME")</f>
        <v>ON TIME</v>
      </c>
    </row>
    <row r="431" spans="1:8" ht="20" customHeight="1" x14ac:dyDescent="0.15">
      <c r="A431" s="33">
        <v>28</v>
      </c>
      <c r="B431" s="8">
        <v>2013</v>
      </c>
      <c r="C431" s="9" t="s">
        <v>8</v>
      </c>
      <c r="D431" s="16">
        <v>54189</v>
      </c>
      <c r="E431" s="10">
        <v>3.7</v>
      </c>
      <c r="F431" s="10">
        <v>3.3</v>
      </c>
      <c r="G431" s="35">
        <v>4</v>
      </c>
      <c r="H431" s="12" t="str">
        <f>IF(Table1[[#This Row],[years to graduate]]&gt;4,"LATE","ON TIME")</f>
        <v>ON TIME</v>
      </c>
    </row>
    <row r="432" spans="1:8" ht="20" customHeight="1" x14ac:dyDescent="0.15">
      <c r="A432" s="33">
        <v>34</v>
      </c>
      <c r="B432" s="8">
        <v>2211</v>
      </c>
      <c r="C432" s="9" t="s">
        <v>12</v>
      </c>
      <c r="D432" s="16">
        <v>72022</v>
      </c>
      <c r="E432" s="10">
        <v>4</v>
      </c>
      <c r="F432" s="10">
        <v>3.5</v>
      </c>
      <c r="G432" s="35">
        <v>4</v>
      </c>
      <c r="H432" s="12" t="str">
        <f>IF(Table1[[#This Row],[years to graduate]]&gt;4,"LATE","ON TIME")</f>
        <v>ON TIME</v>
      </c>
    </row>
    <row r="433" spans="1:8" ht="20" customHeight="1" x14ac:dyDescent="0.15">
      <c r="A433" s="33">
        <v>25</v>
      </c>
      <c r="B433" s="8">
        <v>1934</v>
      </c>
      <c r="C433" s="9" t="s">
        <v>9</v>
      </c>
      <c r="D433" s="16">
        <v>55311</v>
      </c>
      <c r="E433" s="10">
        <v>3.4</v>
      </c>
      <c r="F433" s="10">
        <v>3.5</v>
      </c>
      <c r="G433" s="35">
        <v>3</v>
      </c>
      <c r="H433" s="12" t="str">
        <f>IF(Table1[[#This Row],[years to graduate]]&gt;4,"LATE","ON TIME")</f>
        <v>ON TIME</v>
      </c>
    </row>
    <row r="434" spans="1:8" ht="20" customHeight="1" x14ac:dyDescent="0.15">
      <c r="A434" s="33">
        <v>31</v>
      </c>
      <c r="B434" s="8">
        <v>2166</v>
      </c>
      <c r="C434" s="9" t="s">
        <v>10</v>
      </c>
      <c r="D434" s="16">
        <v>72184</v>
      </c>
      <c r="E434" s="10">
        <v>4</v>
      </c>
      <c r="F434" s="10">
        <v>3.3</v>
      </c>
      <c r="G434" s="35">
        <v>4</v>
      </c>
      <c r="H434" s="12" t="str">
        <f>IF(Table1[[#This Row],[years to graduate]]&gt;4,"LATE","ON TIME")</f>
        <v>ON TIME</v>
      </c>
    </row>
    <row r="435" spans="1:8" ht="20" customHeight="1" x14ac:dyDescent="0.15">
      <c r="A435" s="33">
        <v>29</v>
      </c>
      <c r="B435" s="8">
        <v>2044</v>
      </c>
      <c r="C435" s="9" t="s">
        <v>9</v>
      </c>
      <c r="D435" s="16">
        <v>79376</v>
      </c>
      <c r="E435" s="10">
        <v>3.8</v>
      </c>
      <c r="F435" s="10">
        <v>3.6</v>
      </c>
      <c r="G435" s="35">
        <v>8</v>
      </c>
      <c r="H435" s="12" t="str">
        <f>IF(Table1[[#This Row],[years to graduate]]&gt;4,"LATE","ON TIME")</f>
        <v>LATE</v>
      </c>
    </row>
    <row r="436" spans="1:8" ht="20" customHeight="1" x14ac:dyDescent="0.15">
      <c r="A436" s="33">
        <v>27</v>
      </c>
      <c r="B436" s="8">
        <v>1974</v>
      </c>
      <c r="C436" s="9" t="s">
        <v>10</v>
      </c>
      <c r="D436" s="16">
        <v>70771</v>
      </c>
      <c r="E436" s="10">
        <v>3.5</v>
      </c>
      <c r="F436" s="10">
        <v>3</v>
      </c>
      <c r="G436" s="35">
        <v>6</v>
      </c>
      <c r="H436" s="12" t="str">
        <f>IF(Table1[[#This Row],[years to graduate]]&gt;4,"LATE","ON TIME")</f>
        <v>LATE</v>
      </c>
    </row>
    <row r="437" spans="1:8" ht="20" customHeight="1" x14ac:dyDescent="0.15">
      <c r="A437" s="33">
        <v>29</v>
      </c>
      <c r="B437" s="8">
        <v>2113</v>
      </c>
      <c r="C437" s="9" t="s">
        <v>12</v>
      </c>
      <c r="D437" s="16">
        <v>72302</v>
      </c>
      <c r="E437" s="10">
        <v>4</v>
      </c>
      <c r="F437" s="10">
        <v>3.5</v>
      </c>
      <c r="G437" s="35">
        <v>8</v>
      </c>
      <c r="H437" s="12" t="str">
        <f>IF(Table1[[#This Row],[years to graduate]]&gt;4,"LATE","ON TIME")</f>
        <v>LATE</v>
      </c>
    </row>
    <row r="438" spans="1:8" ht="20" customHeight="1" x14ac:dyDescent="0.15">
      <c r="A438" s="33">
        <v>25</v>
      </c>
      <c r="B438" s="8">
        <v>1806</v>
      </c>
      <c r="C438" s="9" t="s">
        <v>12</v>
      </c>
      <c r="D438" s="16">
        <v>76153</v>
      </c>
      <c r="E438" s="10">
        <v>3.4</v>
      </c>
      <c r="F438" s="10">
        <v>3.2</v>
      </c>
      <c r="G438" s="35">
        <v>4</v>
      </c>
      <c r="H438" s="12" t="str">
        <f>IF(Table1[[#This Row],[years to graduate]]&gt;4,"LATE","ON TIME")</f>
        <v>ON TIME</v>
      </c>
    </row>
    <row r="439" spans="1:8" ht="20" customHeight="1" x14ac:dyDescent="0.15">
      <c r="A439" s="33">
        <v>26</v>
      </c>
      <c r="B439" s="8">
        <v>1771</v>
      </c>
      <c r="C439" s="9" t="s">
        <v>8</v>
      </c>
      <c r="D439" s="16">
        <v>57030</v>
      </c>
      <c r="E439" s="10">
        <v>3.3</v>
      </c>
      <c r="F439" s="10">
        <v>3.2</v>
      </c>
      <c r="G439" s="35">
        <v>4</v>
      </c>
      <c r="H439" s="12" t="str">
        <f>IF(Table1[[#This Row],[years to graduate]]&gt;4,"LATE","ON TIME")</f>
        <v>ON TIME</v>
      </c>
    </row>
    <row r="440" spans="1:8" ht="20" customHeight="1" x14ac:dyDescent="0.15">
      <c r="A440" s="33">
        <v>27</v>
      </c>
      <c r="B440" s="8">
        <v>1960</v>
      </c>
      <c r="C440" s="9" t="s">
        <v>8</v>
      </c>
      <c r="D440" s="16">
        <v>47355</v>
      </c>
      <c r="E440" s="10">
        <v>3.7</v>
      </c>
      <c r="F440" s="10">
        <v>3.3</v>
      </c>
      <c r="G440" s="35">
        <v>5</v>
      </c>
      <c r="H440" s="12" t="str">
        <f>IF(Table1[[#This Row],[years to graduate]]&gt;4,"LATE","ON TIME")</f>
        <v>LATE</v>
      </c>
    </row>
    <row r="441" spans="1:8" ht="20" customHeight="1" x14ac:dyDescent="0.15">
      <c r="A441" s="33">
        <v>32</v>
      </c>
      <c r="B441" s="8">
        <v>2180</v>
      </c>
      <c r="C441" s="9" t="s">
        <v>10</v>
      </c>
      <c r="D441" s="16">
        <v>72370</v>
      </c>
      <c r="E441" s="10">
        <v>4</v>
      </c>
      <c r="F441" s="10">
        <v>3.7</v>
      </c>
      <c r="G441" s="35">
        <v>4</v>
      </c>
      <c r="H441" s="12" t="str">
        <f>IF(Table1[[#This Row],[years to graduate]]&gt;4,"LATE","ON TIME")</f>
        <v>ON TIME</v>
      </c>
    </row>
    <row r="442" spans="1:8" ht="20" customHeight="1" x14ac:dyDescent="0.15">
      <c r="A442" s="33">
        <v>28</v>
      </c>
      <c r="B442" s="8">
        <v>1981</v>
      </c>
      <c r="C442" s="9" t="s">
        <v>8</v>
      </c>
      <c r="D442" s="16">
        <v>68553</v>
      </c>
      <c r="E442" s="10">
        <v>3.7</v>
      </c>
      <c r="F442" s="10">
        <v>3.4</v>
      </c>
      <c r="G442" s="35">
        <v>5</v>
      </c>
      <c r="H442" s="12" t="str">
        <f>IF(Table1[[#This Row],[years to graduate]]&gt;4,"LATE","ON TIME")</f>
        <v>LATE</v>
      </c>
    </row>
    <row r="443" spans="1:8" ht="20" customHeight="1" x14ac:dyDescent="0.15">
      <c r="A443" s="33">
        <v>29</v>
      </c>
      <c r="B443" s="8">
        <v>2063</v>
      </c>
      <c r="C443" s="9" t="s">
        <v>13</v>
      </c>
      <c r="D443" s="16">
        <v>78554</v>
      </c>
      <c r="E443" s="10">
        <v>3.7</v>
      </c>
      <c r="F443" s="10">
        <v>3.8</v>
      </c>
      <c r="G443" s="35">
        <v>3</v>
      </c>
      <c r="H443" s="12" t="str">
        <f>IF(Table1[[#This Row],[years to graduate]]&gt;4,"LATE","ON TIME")</f>
        <v>ON TIME</v>
      </c>
    </row>
    <row r="444" spans="1:8" ht="20" customHeight="1" x14ac:dyDescent="0.15">
      <c r="A444" s="33">
        <v>25</v>
      </c>
      <c r="B444" s="8">
        <v>1937</v>
      </c>
      <c r="C444" s="9" t="s">
        <v>13</v>
      </c>
      <c r="D444" s="16">
        <v>47676</v>
      </c>
      <c r="E444" s="10">
        <v>3.6</v>
      </c>
      <c r="F444" s="10">
        <v>3.3</v>
      </c>
      <c r="G444" s="35">
        <v>5</v>
      </c>
      <c r="H444" s="12" t="str">
        <f>IF(Table1[[#This Row],[years to graduate]]&gt;4,"LATE","ON TIME")</f>
        <v>LATE</v>
      </c>
    </row>
    <row r="445" spans="1:8" ht="20" customHeight="1" x14ac:dyDescent="0.15">
      <c r="A445" s="33">
        <v>28</v>
      </c>
      <c r="B445" s="8">
        <v>1989</v>
      </c>
      <c r="C445" s="9" t="s">
        <v>13</v>
      </c>
      <c r="D445" s="16">
        <v>79527</v>
      </c>
      <c r="E445" s="10">
        <v>3.6</v>
      </c>
      <c r="F445" s="10">
        <v>3.3</v>
      </c>
      <c r="G445" s="35">
        <v>4</v>
      </c>
      <c r="H445" s="12" t="str">
        <f>IF(Table1[[#This Row],[years to graduate]]&gt;4,"LATE","ON TIME")</f>
        <v>ON TIME</v>
      </c>
    </row>
    <row r="446" spans="1:8" ht="20" customHeight="1" x14ac:dyDescent="0.15">
      <c r="A446" s="33">
        <v>27</v>
      </c>
      <c r="B446" s="8">
        <v>1957</v>
      </c>
      <c r="C446" s="9" t="s">
        <v>9</v>
      </c>
      <c r="D446" s="16">
        <v>65536</v>
      </c>
      <c r="E446" s="10">
        <v>3.7</v>
      </c>
      <c r="F446" s="10">
        <v>3.4</v>
      </c>
      <c r="G446" s="35">
        <v>4</v>
      </c>
      <c r="H446" s="12" t="str">
        <f>IF(Table1[[#This Row],[years to graduate]]&gt;4,"LATE","ON TIME")</f>
        <v>ON TIME</v>
      </c>
    </row>
    <row r="447" spans="1:8" ht="20" customHeight="1" x14ac:dyDescent="0.15">
      <c r="A447" s="33">
        <v>30</v>
      </c>
      <c r="B447" s="8">
        <v>1992</v>
      </c>
      <c r="C447" s="9" t="s">
        <v>13</v>
      </c>
      <c r="D447" s="16">
        <v>66121</v>
      </c>
      <c r="E447" s="10">
        <v>3.8</v>
      </c>
      <c r="F447" s="10">
        <v>3.2</v>
      </c>
      <c r="G447" s="35">
        <v>7</v>
      </c>
      <c r="H447" s="12" t="str">
        <f>IF(Table1[[#This Row],[years to graduate]]&gt;4,"LATE","ON TIME")</f>
        <v>LATE</v>
      </c>
    </row>
    <row r="448" spans="1:8" ht="20" customHeight="1" x14ac:dyDescent="0.15">
      <c r="A448" s="33">
        <v>29</v>
      </c>
      <c r="B448" s="8">
        <v>1938</v>
      </c>
      <c r="C448" s="9" t="s">
        <v>9</v>
      </c>
      <c r="D448" s="16">
        <v>76536</v>
      </c>
      <c r="E448" s="10">
        <v>3.7</v>
      </c>
      <c r="F448" s="10">
        <v>3.2</v>
      </c>
      <c r="G448" s="35">
        <v>8</v>
      </c>
      <c r="H448" s="12" t="str">
        <f>IF(Table1[[#This Row],[years to graduate]]&gt;4,"LATE","ON TIME")</f>
        <v>LATE</v>
      </c>
    </row>
    <row r="449" spans="1:8" ht="20" customHeight="1" x14ac:dyDescent="0.15">
      <c r="A449" s="33">
        <v>28</v>
      </c>
      <c r="B449" s="8">
        <v>2123</v>
      </c>
      <c r="C449" s="9" t="s">
        <v>11</v>
      </c>
      <c r="D449" s="16">
        <v>82476</v>
      </c>
      <c r="E449" s="10">
        <v>4</v>
      </c>
      <c r="F449" s="10">
        <v>3.6</v>
      </c>
      <c r="G449" s="35">
        <v>4</v>
      </c>
      <c r="H449" s="12" t="str">
        <f>IF(Table1[[#This Row],[years to graduate]]&gt;4,"LATE","ON TIME")</f>
        <v>ON TIME</v>
      </c>
    </row>
    <row r="450" spans="1:8" ht="20" customHeight="1" x14ac:dyDescent="0.15">
      <c r="A450" s="33">
        <v>26</v>
      </c>
      <c r="B450" s="8">
        <v>1871</v>
      </c>
      <c r="C450" s="9" t="s">
        <v>12</v>
      </c>
      <c r="D450" s="16">
        <v>47948</v>
      </c>
      <c r="E450" s="10">
        <v>3.4</v>
      </c>
      <c r="F450" s="10">
        <v>3.2</v>
      </c>
      <c r="G450" s="35">
        <v>5</v>
      </c>
      <c r="H450" s="12" t="str">
        <f>IF(Table1[[#This Row],[years to graduate]]&gt;4,"LATE","ON TIME")</f>
        <v>LATE</v>
      </c>
    </row>
    <row r="451" spans="1:8" ht="20" customHeight="1" x14ac:dyDescent="0.15">
      <c r="A451" s="33">
        <v>31</v>
      </c>
      <c r="B451" s="8">
        <v>2133</v>
      </c>
      <c r="C451" s="9" t="s">
        <v>12</v>
      </c>
      <c r="D451" s="16">
        <v>72536</v>
      </c>
      <c r="E451" s="10">
        <v>4</v>
      </c>
      <c r="F451" s="10">
        <v>3.2</v>
      </c>
      <c r="G451" s="35">
        <v>5</v>
      </c>
      <c r="H451" s="12" t="str">
        <f>IF(Table1[[#This Row],[years to graduate]]&gt;4,"LATE","ON TIME")</f>
        <v>LATE</v>
      </c>
    </row>
    <row r="452" spans="1:8" ht="20" customHeight="1" x14ac:dyDescent="0.15">
      <c r="A452" s="33">
        <v>27</v>
      </c>
      <c r="B452" s="8">
        <v>1947</v>
      </c>
      <c r="C452" s="9" t="s">
        <v>8</v>
      </c>
      <c r="D452" s="16">
        <v>50013</v>
      </c>
      <c r="E452" s="10">
        <v>3.6</v>
      </c>
      <c r="F452" s="10">
        <v>3.3</v>
      </c>
      <c r="G452" s="35">
        <v>5</v>
      </c>
      <c r="H452" s="12" t="str">
        <f>IF(Table1[[#This Row],[years to graduate]]&gt;4,"LATE","ON TIME")</f>
        <v>LATE</v>
      </c>
    </row>
    <row r="453" spans="1:8" ht="20" customHeight="1" x14ac:dyDescent="0.15">
      <c r="A453" s="33">
        <v>31</v>
      </c>
      <c r="B453" s="8">
        <v>2072</v>
      </c>
      <c r="C453" s="9" t="s">
        <v>8</v>
      </c>
      <c r="D453" s="16">
        <v>51642</v>
      </c>
      <c r="E453" s="10">
        <v>3.9</v>
      </c>
      <c r="F453" s="10">
        <v>3.5</v>
      </c>
      <c r="G453" s="35">
        <v>4</v>
      </c>
      <c r="H453" s="12" t="str">
        <f>IF(Table1[[#This Row],[years to graduate]]&gt;4,"LATE","ON TIME")</f>
        <v>ON TIME</v>
      </c>
    </row>
    <row r="454" spans="1:8" ht="20" customHeight="1" x14ac:dyDescent="0.15">
      <c r="A454" s="33">
        <v>28</v>
      </c>
      <c r="B454" s="8">
        <v>2012</v>
      </c>
      <c r="C454" s="9" t="s">
        <v>12</v>
      </c>
      <c r="D454" s="16">
        <v>66896</v>
      </c>
      <c r="E454" s="10">
        <v>3.7</v>
      </c>
      <c r="F454" s="10">
        <v>3.6</v>
      </c>
      <c r="G454" s="35">
        <v>3</v>
      </c>
      <c r="H454" s="12" t="str">
        <f>IF(Table1[[#This Row],[years to graduate]]&gt;4,"LATE","ON TIME")</f>
        <v>ON TIME</v>
      </c>
    </row>
    <row r="455" spans="1:8" ht="20" customHeight="1" x14ac:dyDescent="0.15">
      <c r="A455" s="33">
        <v>34</v>
      </c>
      <c r="B455" s="8">
        <v>2282</v>
      </c>
      <c r="C455" s="9" t="s">
        <v>11</v>
      </c>
      <c r="D455" s="16">
        <v>83338</v>
      </c>
      <c r="E455" s="10">
        <v>4</v>
      </c>
      <c r="F455" s="10">
        <v>3.3</v>
      </c>
      <c r="G455" s="35">
        <v>5</v>
      </c>
      <c r="H455" s="12" t="str">
        <f>IF(Table1[[#This Row],[years to graduate]]&gt;4,"LATE","ON TIME")</f>
        <v>LATE</v>
      </c>
    </row>
    <row r="456" spans="1:8" ht="20" customHeight="1" x14ac:dyDescent="0.15">
      <c r="A456" s="33">
        <v>22</v>
      </c>
      <c r="B456" s="8">
        <v>1598</v>
      </c>
      <c r="C456" s="9" t="s">
        <v>12</v>
      </c>
      <c r="D456" s="16">
        <v>73060</v>
      </c>
      <c r="E456" s="10">
        <v>2.8</v>
      </c>
      <c r="F456" s="10">
        <v>3</v>
      </c>
      <c r="G456" s="35">
        <v>5</v>
      </c>
      <c r="H456" s="12" t="str">
        <f>IF(Table1[[#This Row],[years to graduate]]&gt;4,"LATE","ON TIME")</f>
        <v>LATE</v>
      </c>
    </row>
    <row r="457" spans="1:8" ht="20" customHeight="1" x14ac:dyDescent="0.15">
      <c r="A457" s="33">
        <v>29</v>
      </c>
      <c r="B457" s="8">
        <v>2018</v>
      </c>
      <c r="C457" s="9" t="s">
        <v>9</v>
      </c>
      <c r="D457" s="16">
        <v>67213</v>
      </c>
      <c r="E457" s="10">
        <v>3.7</v>
      </c>
      <c r="F457" s="10">
        <v>3.3</v>
      </c>
      <c r="G457" s="35">
        <v>4</v>
      </c>
      <c r="H457" s="12" t="str">
        <f>IF(Table1[[#This Row],[years to graduate]]&gt;4,"LATE","ON TIME")</f>
        <v>ON TIME</v>
      </c>
    </row>
    <row r="458" spans="1:8" ht="20" customHeight="1" x14ac:dyDescent="0.15">
      <c r="A458" s="33">
        <v>30</v>
      </c>
      <c r="B458" s="8">
        <v>2060</v>
      </c>
      <c r="C458" s="9" t="s">
        <v>9</v>
      </c>
      <c r="D458" s="16">
        <v>101694</v>
      </c>
      <c r="E458" s="10">
        <v>3.8</v>
      </c>
      <c r="F458" s="10">
        <v>3.8</v>
      </c>
      <c r="G458" s="35">
        <v>3</v>
      </c>
      <c r="H458" s="12" t="str">
        <f>IF(Table1[[#This Row],[years to graduate]]&gt;4,"LATE","ON TIME")</f>
        <v>ON TIME</v>
      </c>
    </row>
    <row r="459" spans="1:8" ht="20" customHeight="1" x14ac:dyDescent="0.15">
      <c r="A459" s="33">
        <v>30</v>
      </c>
      <c r="B459" s="8">
        <v>2167</v>
      </c>
      <c r="C459" s="9" t="s">
        <v>10</v>
      </c>
      <c r="D459" s="16">
        <v>72606</v>
      </c>
      <c r="E459" s="10">
        <v>4</v>
      </c>
      <c r="F459" s="10">
        <v>3.8</v>
      </c>
      <c r="G459" s="35">
        <v>6</v>
      </c>
      <c r="H459" s="12" t="str">
        <f>IF(Table1[[#This Row],[years to graduate]]&gt;4,"LATE","ON TIME")</f>
        <v>LATE</v>
      </c>
    </row>
    <row r="460" spans="1:8" ht="20" customHeight="1" x14ac:dyDescent="0.15">
      <c r="A460" s="33">
        <v>29</v>
      </c>
      <c r="B460" s="8">
        <v>2016</v>
      </c>
      <c r="C460" s="9" t="s">
        <v>13</v>
      </c>
      <c r="D460" s="16">
        <v>36428</v>
      </c>
      <c r="E460" s="10">
        <v>3.8</v>
      </c>
      <c r="F460" s="10">
        <v>3.2</v>
      </c>
      <c r="G460" s="35">
        <v>5</v>
      </c>
      <c r="H460" s="12" t="str">
        <f>IF(Table1[[#This Row],[years to graduate]]&gt;4,"LATE","ON TIME")</f>
        <v>LATE</v>
      </c>
    </row>
    <row r="461" spans="1:8" ht="20" customHeight="1" x14ac:dyDescent="0.15">
      <c r="A461" s="33">
        <v>31</v>
      </c>
      <c r="B461" s="8">
        <v>2134</v>
      </c>
      <c r="C461" s="9" t="s">
        <v>10</v>
      </c>
      <c r="D461" s="16">
        <v>72768</v>
      </c>
      <c r="E461" s="10">
        <v>4</v>
      </c>
      <c r="F461" s="10">
        <v>3.4</v>
      </c>
      <c r="G461" s="35">
        <v>5</v>
      </c>
      <c r="H461" s="12" t="str">
        <f>IF(Table1[[#This Row],[years to graduate]]&gt;4,"LATE","ON TIME")</f>
        <v>LATE</v>
      </c>
    </row>
    <row r="462" spans="1:8" ht="20" customHeight="1" x14ac:dyDescent="0.15">
      <c r="A462" s="33">
        <v>29</v>
      </c>
      <c r="B462" s="8">
        <v>2056</v>
      </c>
      <c r="C462" s="9" t="s">
        <v>9</v>
      </c>
      <c r="D462" s="16">
        <v>79834</v>
      </c>
      <c r="E462" s="10">
        <v>3.9</v>
      </c>
      <c r="F462" s="10">
        <v>3.4</v>
      </c>
      <c r="G462" s="35">
        <v>4</v>
      </c>
      <c r="H462" s="12" t="str">
        <f>IF(Table1[[#This Row],[years to graduate]]&gt;4,"LATE","ON TIME")</f>
        <v>ON TIME</v>
      </c>
    </row>
    <row r="463" spans="1:8" ht="20" customHeight="1" x14ac:dyDescent="0.15">
      <c r="A463" s="33">
        <v>27</v>
      </c>
      <c r="B463" s="8">
        <v>1970</v>
      </c>
      <c r="C463" s="9" t="s">
        <v>9</v>
      </c>
      <c r="D463" s="16">
        <v>70870</v>
      </c>
      <c r="E463" s="10">
        <v>3.5</v>
      </c>
      <c r="F463" s="10">
        <v>3.3</v>
      </c>
      <c r="G463" s="35">
        <v>6</v>
      </c>
      <c r="H463" s="12" t="str">
        <f>IF(Table1[[#This Row],[years to graduate]]&gt;4,"LATE","ON TIME")</f>
        <v>LATE</v>
      </c>
    </row>
    <row r="464" spans="1:8" ht="20" customHeight="1" x14ac:dyDescent="0.15">
      <c r="A464" s="33">
        <v>31</v>
      </c>
      <c r="B464" s="8">
        <v>2111</v>
      </c>
      <c r="C464" s="9" t="s">
        <v>9</v>
      </c>
      <c r="D464" s="16">
        <v>72953</v>
      </c>
      <c r="E464" s="10">
        <v>4</v>
      </c>
      <c r="F464" s="10">
        <v>3.3</v>
      </c>
      <c r="G464" s="35">
        <v>5</v>
      </c>
      <c r="H464" s="12" t="str">
        <f>IF(Table1[[#This Row],[years to graduate]]&gt;4,"LATE","ON TIME")</f>
        <v>LATE</v>
      </c>
    </row>
    <row r="465" spans="1:8" ht="20" customHeight="1" x14ac:dyDescent="0.15">
      <c r="A465" s="33">
        <v>29</v>
      </c>
      <c r="B465" s="8">
        <v>2041</v>
      </c>
      <c r="C465" s="9" t="s">
        <v>9</v>
      </c>
      <c r="D465" s="16">
        <v>99695</v>
      </c>
      <c r="E465" s="10">
        <v>3.9</v>
      </c>
      <c r="F465" s="10">
        <v>3.6</v>
      </c>
      <c r="G465" s="35">
        <v>6</v>
      </c>
      <c r="H465" s="12" t="str">
        <f>IF(Table1[[#This Row],[years to graduate]]&gt;4,"LATE","ON TIME")</f>
        <v>LATE</v>
      </c>
    </row>
    <row r="466" spans="1:8" ht="20" customHeight="1" x14ac:dyDescent="0.15">
      <c r="A466" s="33">
        <v>27</v>
      </c>
      <c r="B466" s="8">
        <v>1868</v>
      </c>
      <c r="C466" s="9" t="s">
        <v>12</v>
      </c>
      <c r="D466" s="16">
        <v>56722</v>
      </c>
      <c r="E466" s="10">
        <v>3.5</v>
      </c>
      <c r="F466" s="10">
        <v>3.3</v>
      </c>
      <c r="G466" s="35">
        <v>4</v>
      </c>
      <c r="H466" s="12" t="str">
        <f>IF(Table1[[#This Row],[years to graduate]]&gt;4,"LATE","ON TIME")</f>
        <v>ON TIME</v>
      </c>
    </row>
    <row r="467" spans="1:8" ht="20" customHeight="1" x14ac:dyDescent="0.15">
      <c r="A467" s="33">
        <v>29</v>
      </c>
      <c r="B467" s="8">
        <v>2014</v>
      </c>
      <c r="C467" s="9" t="s">
        <v>12</v>
      </c>
      <c r="D467" s="16">
        <v>56964</v>
      </c>
      <c r="E467" s="10">
        <v>3.9</v>
      </c>
      <c r="F467" s="10">
        <v>2.9</v>
      </c>
      <c r="G467" s="35">
        <v>9</v>
      </c>
      <c r="H467" s="12" t="str">
        <f>IF(Table1[[#This Row],[years to graduate]]&gt;4,"LATE","ON TIME")</f>
        <v>LATE</v>
      </c>
    </row>
    <row r="468" spans="1:8" ht="20" customHeight="1" x14ac:dyDescent="0.15">
      <c r="A468" s="33">
        <v>24</v>
      </c>
      <c r="B468" s="8">
        <v>1888</v>
      </c>
      <c r="C468" s="9" t="s">
        <v>10</v>
      </c>
      <c r="D468" s="16">
        <v>66372</v>
      </c>
      <c r="E468" s="10">
        <v>3.4</v>
      </c>
      <c r="F468" s="10">
        <v>3.3</v>
      </c>
      <c r="G468" s="35">
        <v>4</v>
      </c>
      <c r="H468" s="12" t="str">
        <f>IF(Table1[[#This Row],[years to graduate]]&gt;4,"LATE","ON TIME")</f>
        <v>ON TIME</v>
      </c>
    </row>
    <row r="469" spans="1:8" ht="20" customHeight="1" x14ac:dyDescent="0.15">
      <c r="A469" s="33">
        <v>24</v>
      </c>
      <c r="B469" s="8">
        <v>1733</v>
      </c>
      <c r="C469" s="9" t="s">
        <v>9</v>
      </c>
      <c r="D469" s="16">
        <v>47323</v>
      </c>
      <c r="E469" s="10">
        <v>3.2</v>
      </c>
      <c r="F469" s="10">
        <v>2.9</v>
      </c>
      <c r="G469" s="35">
        <v>6</v>
      </c>
      <c r="H469" s="12" t="str">
        <f>IF(Table1[[#This Row],[years to graduate]]&gt;4,"LATE","ON TIME")</f>
        <v>LATE</v>
      </c>
    </row>
    <row r="470" spans="1:8" ht="20" customHeight="1" x14ac:dyDescent="0.15">
      <c r="A470" s="33">
        <v>28</v>
      </c>
      <c r="B470" s="8">
        <v>1956</v>
      </c>
      <c r="C470" s="9" t="s">
        <v>9</v>
      </c>
      <c r="D470" s="16">
        <v>62151</v>
      </c>
      <c r="E470" s="10">
        <v>3.6</v>
      </c>
      <c r="F470" s="10">
        <v>3.4</v>
      </c>
      <c r="G470" s="35">
        <v>4</v>
      </c>
      <c r="H470" s="12" t="str">
        <f>IF(Table1[[#This Row],[years to graduate]]&gt;4,"LATE","ON TIME")</f>
        <v>ON TIME</v>
      </c>
    </row>
    <row r="471" spans="1:8" ht="20" customHeight="1" x14ac:dyDescent="0.15">
      <c r="A471" s="33">
        <v>30</v>
      </c>
      <c r="B471" s="8">
        <v>2056</v>
      </c>
      <c r="C471" s="9" t="s">
        <v>8</v>
      </c>
      <c r="D471" s="16">
        <v>72235</v>
      </c>
      <c r="E471" s="10">
        <v>3.9</v>
      </c>
      <c r="F471" s="10">
        <v>3.4</v>
      </c>
      <c r="G471" s="35">
        <v>5</v>
      </c>
      <c r="H471" s="12" t="str">
        <f>IF(Table1[[#This Row],[years to graduate]]&gt;4,"LATE","ON TIME")</f>
        <v>LATE</v>
      </c>
    </row>
    <row r="472" spans="1:8" ht="20" customHeight="1" x14ac:dyDescent="0.15">
      <c r="A472" s="33">
        <v>31</v>
      </c>
      <c r="B472" s="8">
        <v>2146</v>
      </c>
      <c r="C472" s="9" t="s">
        <v>8</v>
      </c>
      <c r="D472" s="16">
        <v>73118</v>
      </c>
      <c r="E472" s="10">
        <v>4</v>
      </c>
      <c r="F472" s="10">
        <v>3.3</v>
      </c>
      <c r="G472" s="35">
        <v>7</v>
      </c>
      <c r="H472" s="12" t="str">
        <f>IF(Table1[[#This Row],[years to graduate]]&gt;4,"LATE","ON TIME")</f>
        <v>LATE</v>
      </c>
    </row>
    <row r="473" spans="1:8" ht="20" customHeight="1" x14ac:dyDescent="0.15">
      <c r="A473" s="33">
        <v>28</v>
      </c>
      <c r="B473" s="8">
        <v>1849</v>
      </c>
      <c r="C473" s="9" t="s">
        <v>8</v>
      </c>
      <c r="D473" s="16">
        <v>49161</v>
      </c>
      <c r="E473" s="10">
        <v>3.4</v>
      </c>
      <c r="F473" s="10">
        <v>3.5</v>
      </c>
      <c r="G473" s="35">
        <v>5</v>
      </c>
      <c r="H473" s="12" t="str">
        <f>IF(Table1[[#This Row],[years to graduate]]&gt;4,"LATE","ON TIME")</f>
        <v>LATE</v>
      </c>
    </row>
    <row r="474" spans="1:8" ht="20" customHeight="1" x14ac:dyDescent="0.15">
      <c r="A474" s="33">
        <v>30</v>
      </c>
      <c r="B474" s="8">
        <v>2028</v>
      </c>
      <c r="C474" s="9" t="s">
        <v>12</v>
      </c>
      <c r="D474" s="16">
        <v>73172</v>
      </c>
      <c r="E474" s="10">
        <v>4</v>
      </c>
      <c r="F474" s="10">
        <v>3.4</v>
      </c>
      <c r="G474" s="35">
        <v>4</v>
      </c>
      <c r="H474" s="12" t="str">
        <f>IF(Table1[[#This Row],[years to graduate]]&gt;4,"LATE","ON TIME")</f>
        <v>ON TIME</v>
      </c>
    </row>
    <row r="475" spans="1:8" ht="20" customHeight="1" x14ac:dyDescent="0.15">
      <c r="A475" s="33">
        <v>28</v>
      </c>
      <c r="B475" s="8">
        <v>1899</v>
      </c>
      <c r="C475" s="9" t="s">
        <v>8</v>
      </c>
      <c r="D475" s="16">
        <v>60887</v>
      </c>
      <c r="E475" s="10">
        <v>3.6</v>
      </c>
      <c r="F475" s="10">
        <v>3.4</v>
      </c>
      <c r="G475" s="35">
        <v>8</v>
      </c>
      <c r="H475" s="12" t="str">
        <f>IF(Table1[[#This Row],[years to graduate]]&gt;4,"LATE","ON TIME")</f>
        <v>LATE</v>
      </c>
    </row>
    <row r="476" spans="1:8" ht="20" customHeight="1" x14ac:dyDescent="0.15">
      <c r="A476" s="33">
        <v>32</v>
      </c>
      <c r="B476" s="8">
        <v>2006</v>
      </c>
      <c r="C476" s="9" t="s">
        <v>9</v>
      </c>
      <c r="D476" s="16">
        <v>73173</v>
      </c>
      <c r="E476" s="10">
        <v>4</v>
      </c>
      <c r="F476" s="10">
        <v>3.3</v>
      </c>
      <c r="G476" s="35">
        <v>6</v>
      </c>
      <c r="H476" s="12" t="str">
        <f>IF(Table1[[#This Row],[years to graduate]]&gt;4,"LATE","ON TIME")</f>
        <v>LATE</v>
      </c>
    </row>
    <row r="477" spans="1:8" ht="20" customHeight="1" x14ac:dyDescent="0.15">
      <c r="A477" s="33">
        <v>24</v>
      </c>
      <c r="B477" s="8">
        <v>1748</v>
      </c>
      <c r="C477" s="9" t="s">
        <v>12</v>
      </c>
      <c r="D477" s="16">
        <v>89555</v>
      </c>
      <c r="E477" s="10">
        <v>3.2</v>
      </c>
      <c r="F477" s="10">
        <v>3.4</v>
      </c>
      <c r="G477" s="35">
        <v>4</v>
      </c>
      <c r="H477" s="12" t="str">
        <f>IF(Table1[[#This Row],[years to graduate]]&gt;4,"LATE","ON TIME")</f>
        <v>ON TIME</v>
      </c>
    </row>
    <row r="478" spans="1:8" ht="20" customHeight="1" x14ac:dyDescent="0.15">
      <c r="A478" s="33">
        <v>31</v>
      </c>
      <c r="B478" s="8">
        <v>2204</v>
      </c>
      <c r="C478" s="9" t="s">
        <v>12</v>
      </c>
      <c r="D478" s="16">
        <v>73901</v>
      </c>
      <c r="E478" s="10">
        <v>4</v>
      </c>
      <c r="F478" s="10">
        <v>3.7</v>
      </c>
      <c r="G478" s="35">
        <v>5</v>
      </c>
      <c r="H478" s="12" t="str">
        <f>IF(Table1[[#This Row],[years to graduate]]&gt;4,"LATE","ON TIME")</f>
        <v>LATE</v>
      </c>
    </row>
    <row r="479" spans="1:8" ht="20" customHeight="1" x14ac:dyDescent="0.15">
      <c r="A479" s="33">
        <v>33</v>
      </c>
      <c r="B479" s="8">
        <v>2279</v>
      </c>
      <c r="C479" s="9" t="s">
        <v>10</v>
      </c>
      <c r="D479" s="16">
        <v>73979</v>
      </c>
      <c r="E479" s="10">
        <v>4</v>
      </c>
      <c r="F479" s="10">
        <v>3.5</v>
      </c>
      <c r="G479" s="35">
        <v>4</v>
      </c>
      <c r="H479" s="12" t="str">
        <f>IF(Table1[[#This Row],[years to graduate]]&gt;4,"LATE","ON TIME")</f>
        <v>ON TIME</v>
      </c>
    </row>
    <row r="480" spans="1:8" ht="20" customHeight="1" x14ac:dyDescent="0.15">
      <c r="A480" s="33">
        <v>28</v>
      </c>
      <c r="B480" s="8">
        <v>1993</v>
      </c>
      <c r="C480" s="9" t="s">
        <v>11</v>
      </c>
      <c r="D480" s="16">
        <v>83385</v>
      </c>
      <c r="E480" s="10">
        <v>3.6</v>
      </c>
      <c r="F480" s="10">
        <v>3.4</v>
      </c>
      <c r="G480" s="35">
        <v>7</v>
      </c>
      <c r="H480" s="12" t="str">
        <f>IF(Table1[[#This Row],[years to graduate]]&gt;4,"LATE","ON TIME")</f>
        <v>LATE</v>
      </c>
    </row>
    <row r="481" spans="1:8" ht="20" customHeight="1" x14ac:dyDescent="0.15">
      <c r="A481" s="33">
        <v>28</v>
      </c>
      <c r="B481" s="8">
        <v>1938</v>
      </c>
      <c r="C481" s="9" t="s">
        <v>8</v>
      </c>
      <c r="D481" s="16">
        <v>56564</v>
      </c>
      <c r="E481" s="10">
        <v>3.5</v>
      </c>
      <c r="F481" s="10">
        <v>3.2</v>
      </c>
      <c r="G481" s="35">
        <v>8</v>
      </c>
      <c r="H481" s="12" t="str">
        <f>IF(Table1[[#This Row],[years to graduate]]&gt;4,"LATE","ON TIME")</f>
        <v>LATE</v>
      </c>
    </row>
    <row r="482" spans="1:8" ht="20" customHeight="1" x14ac:dyDescent="0.15">
      <c r="A482" s="33">
        <v>27</v>
      </c>
      <c r="B482" s="8">
        <v>1978</v>
      </c>
      <c r="C482" s="9" t="s">
        <v>12</v>
      </c>
      <c r="D482" s="16">
        <v>74675</v>
      </c>
      <c r="E482" s="10">
        <v>3.6</v>
      </c>
      <c r="F482" s="10">
        <v>3.4</v>
      </c>
      <c r="G482" s="35">
        <v>4</v>
      </c>
      <c r="H482" s="12" t="str">
        <f>IF(Table1[[#This Row],[years to graduate]]&gt;4,"LATE","ON TIME")</f>
        <v>ON TIME</v>
      </c>
    </row>
    <row r="483" spans="1:8" ht="20" customHeight="1" x14ac:dyDescent="0.15">
      <c r="A483" s="33">
        <v>29</v>
      </c>
      <c r="B483" s="8">
        <v>2058</v>
      </c>
      <c r="C483" s="9" t="s">
        <v>9</v>
      </c>
      <c r="D483" s="16">
        <v>74172</v>
      </c>
      <c r="E483" s="10">
        <v>4</v>
      </c>
      <c r="F483" s="10">
        <v>3.4</v>
      </c>
      <c r="G483" s="35">
        <v>7</v>
      </c>
      <c r="H483" s="12" t="str">
        <f>IF(Table1[[#This Row],[years to graduate]]&gt;4,"LATE","ON TIME")</f>
        <v>LATE</v>
      </c>
    </row>
    <row r="484" spans="1:8" ht="20" customHeight="1" x14ac:dyDescent="0.15">
      <c r="A484" s="33">
        <v>26</v>
      </c>
      <c r="B484" s="8">
        <v>1917</v>
      </c>
      <c r="C484" s="9" t="s">
        <v>12</v>
      </c>
      <c r="D484" s="16">
        <v>48630</v>
      </c>
      <c r="E484" s="10">
        <v>3.5</v>
      </c>
      <c r="F484" s="10">
        <v>3.3</v>
      </c>
      <c r="G484" s="35">
        <v>5</v>
      </c>
      <c r="H484" s="12" t="str">
        <f>IF(Table1[[#This Row],[years to graduate]]&gt;4,"LATE","ON TIME")</f>
        <v>LATE</v>
      </c>
    </row>
    <row r="485" spans="1:8" ht="20" customHeight="1" x14ac:dyDescent="0.15">
      <c r="A485" s="33">
        <v>31</v>
      </c>
      <c r="B485" s="8">
        <v>2156</v>
      </c>
      <c r="C485" s="9" t="s">
        <v>10</v>
      </c>
      <c r="D485" s="16">
        <v>74254</v>
      </c>
      <c r="E485" s="10">
        <v>4</v>
      </c>
      <c r="F485" s="10">
        <v>3.4</v>
      </c>
      <c r="G485" s="35">
        <v>6</v>
      </c>
      <c r="H485" s="12" t="str">
        <f>IF(Table1[[#This Row],[years to graduate]]&gt;4,"LATE","ON TIME")</f>
        <v>LATE</v>
      </c>
    </row>
    <row r="486" spans="1:8" ht="20" customHeight="1" x14ac:dyDescent="0.15">
      <c r="A486" s="33">
        <v>27</v>
      </c>
      <c r="B486" s="8">
        <v>1894</v>
      </c>
      <c r="C486" s="9" t="s">
        <v>12</v>
      </c>
      <c r="D486" s="16">
        <v>72324</v>
      </c>
      <c r="E486" s="10">
        <v>3.6</v>
      </c>
      <c r="F486" s="10">
        <v>3.6</v>
      </c>
      <c r="G486" s="35">
        <v>3</v>
      </c>
      <c r="H486" s="12" t="str">
        <f>IF(Table1[[#This Row],[years to graduate]]&gt;4,"LATE","ON TIME")</f>
        <v>ON TIME</v>
      </c>
    </row>
    <row r="487" spans="1:8" ht="20" customHeight="1" x14ac:dyDescent="0.15">
      <c r="A487" s="33">
        <v>26</v>
      </c>
      <c r="B487" s="8">
        <v>1969</v>
      </c>
      <c r="C487" s="9" t="s">
        <v>13</v>
      </c>
      <c r="D487" s="16">
        <v>57007</v>
      </c>
      <c r="E487" s="10">
        <v>3.6</v>
      </c>
      <c r="F487" s="10">
        <v>3.2</v>
      </c>
      <c r="G487" s="35">
        <v>5</v>
      </c>
      <c r="H487" s="12" t="str">
        <f>IF(Table1[[#This Row],[years to graduate]]&gt;4,"LATE","ON TIME")</f>
        <v>LATE</v>
      </c>
    </row>
    <row r="488" spans="1:8" ht="20" customHeight="1" x14ac:dyDescent="0.15">
      <c r="A488" s="33">
        <v>26</v>
      </c>
      <c r="B488" s="8">
        <v>1872</v>
      </c>
      <c r="C488" s="9" t="s">
        <v>8</v>
      </c>
      <c r="D488" s="16">
        <v>30384</v>
      </c>
      <c r="E488" s="10">
        <v>3.4</v>
      </c>
      <c r="F488" s="10">
        <v>2.9</v>
      </c>
      <c r="G488" s="35">
        <v>6</v>
      </c>
      <c r="H488" s="12" t="str">
        <f>IF(Table1[[#This Row],[years to graduate]]&gt;4,"LATE","ON TIME")</f>
        <v>LATE</v>
      </c>
    </row>
    <row r="489" spans="1:8" ht="20" customHeight="1" x14ac:dyDescent="0.15">
      <c r="A489" s="33">
        <v>28</v>
      </c>
      <c r="B489" s="8">
        <v>1914</v>
      </c>
      <c r="C489" s="9" t="s">
        <v>8</v>
      </c>
      <c r="D489" s="16">
        <v>44890</v>
      </c>
      <c r="E489" s="10">
        <v>3.5</v>
      </c>
      <c r="F489" s="10">
        <v>3.3</v>
      </c>
      <c r="G489" s="35">
        <v>6</v>
      </c>
      <c r="H489" s="12" t="str">
        <f>IF(Table1[[#This Row],[years to graduate]]&gt;4,"LATE","ON TIME")</f>
        <v>LATE</v>
      </c>
    </row>
    <row r="490" spans="1:8" ht="20" customHeight="1" x14ac:dyDescent="0.15">
      <c r="A490" s="33">
        <v>26</v>
      </c>
      <c r="B490" s="8">
        <v>2004</v>
      </c>
      <c r="C490" s="9" t="s">
        <v>10</v>
      </c>
      <c r="D490" s="16">
        <v>83394</v>
      </c>
      <c r="E490" s="10">
        <v>3.7</v>
      </c>
      <c r="F490" s="10">
        <v>3.3</v>
      </c>
      <c r="G490" s="35">
        <v>4</v>
      </c>
      <c r="H490" s="12" t="str">
        <f>IF(Table1[[#This Row],[years to graduate]]&gt;4,"LATE","ON TIME")</f>
        <v>ON TIME</v>
      </c>
    </row>
    <row r="491" spans="1:8" ht="20" customHeight="1" x14ac:dyDescent="0.15">
      <c r="A491" s="33">
        <v>28</v>
      </c>
      <c r="B491" s="8">
        <v>2003</v>
      </c>
      <c r="C491" s="9" t="s">
        <v>10</v>
      </c>
      <c r="D491" s="16">
        <v>64362</v>
      </c>
      <c r="E491" s="10">
        <v>3.6</v>
      </c>
      <c r="F491" s="10">
        <v>3.5</v>
      </c>
      <c r="G491" s="35">
        <v>7</v>
      </c>
      <c r="H491" s="12" t="str">
        <f>IF(Table1[[#This Row],[years to graduate]]&gt;4,"LATE","ON TIME")</f>
        <v>LATE</v>
      </c>
    </row>
    <row r="492" spans="1:8" ht="20" customHeight="1" x14ac:dyDescent="0.15">
      <c r="A492" s="33">
        <v>27</v>
      </c>
      <c r="B492" s="8">
        <v>1896</v>
      </c>
      <c r="C492" s="9" t="s">
        <v>13</v>
      </c>
      <c r="D492" s="16">
        <v>55887</v>
      </c>
      <c r="E492" s="10">
        <v>3.6</v>
      </c>
      <c r="F492" s="10">
        <v>3.1</v>
      </c>
      <c r="G492" s="35">
        <v>7</v>
      </c>
      <c r="H492" s="12" t="str">
        <f>IF(Table1[[#This Row],[years to graduate]]&gt;4,"LATE","ON TIME")</f>
        <v>LATE</v>
      </c>
    </row>
    <row r="493" spans="1:8" ht="20" customHeight="1" x14ac:dyDescent="0.15">
      <c r="A493" s="33">
        <v>28</v>
      </c>
      <c r="B493" s="8">
        <v>1897</v>
      </c>
      <c r="C493" s="9" t="s">
        <v>8</v>
      </c>
      <c r="D493" s="16">
        <v>55399</v>
      </c>
      <c r="E493" s="10">
        <v>3.5</v>
      </c>
      <c r="F493" s="10">
        <v>3.2</v>
      </c>
      <c r="G493" s="35">
        <v>4</v>
      </c>
      <c r="H493" s="12" t="str">
        <f>IF(Table1[[#This Row],[years to graduate]]&gt;4,"LATE","ON TIME")</f>
        <v>ON TIME</v>
      </c>
    </row>
    <row r="494" spans="1:8" ht="20" customHeight="1" x14ac:dyDescent="0.15">
      <c r="A494" s="33">
        <v>30</v>
      </c>
      <c r="B494" s="8">
        <v>1985</v>
      </c>
      <c r="C494" s="9" t="s">
        <v>12</v>
      </c>
      <c r="D494" s="16">
        <v>81840</v>
      </c>
      <c r="E494" s="10">
        <v>3.8</v>
      </c>
      <c r="F494" s="10">
        <v>3.5</v>
      </c>
      <c r="G494" s="35">
        <v>4</v>
      </c>
      <c r="H494" s="12" t="str">
        <f>IF(Table1[[#This Row],[years to graduate]]&gt;4,"LATE","ON TIME")</f>
        <v>ON TIME</v>
      </c>
    </row>
    <row r="495" spans="1:8" ht="20" customHeight="1" x14ac:dyDescent="0.15">
      <c r="A495" s="33">
        <v>27</v>
      </c>
      <c r="B495" s="8">
        <v>1916</v>
      </c>
      <c r="C495" s="9" t="s">
        <v>12</v>
      </c>
      <c r="D495" s="16">
        <v>67994</v>
      </c>
      <c r="E495" s="10">
        <v>3.5</v>
      </c>
      <c r="F495" s="10">
        <v>3.3</v>
      </c>
      <c r="G495" s="35">
        <v>4</v>
      </c>
      <c r="H495" s="12" t="str">
        <f>IF(Table1[[#This Row],[years to graduate]]&gt;4,"LATE","ON TIME")</f>
        <v>ON TIME</v>
      </c>
    </row>
    <row r="496" spans="1:8" ht="20" customHeight="1" x14ac:dyDescent="0.15">
      <c r="A496" s="33">
        <v>32</v>
      </c>
      <c r="B496" s="8">
        <v>2164</v>
      </c>
      <c r="C496" s="9" t="s">
        <v>8</v>
      </c>
      <c r="D496" s="16">
        <v>74259</v>
      </c>
      <c r="E496" s="10">
        <v>4</v>
      </c>
      <c r="F496" s="10">
        <v>3.5</v>
      </c>
      <c r="G496" s="35">
        <v>4</v>
      </c>
      <c r="H496" s="12" t="str">
        <f>IF(Table1[[#This Row],[years to graduate]]&gt;4,"LATE","ON TIME")</f>
        <v>ON TIME</v>
      </c>
    </row>
    <row r="497" spans="1:8" ht="20" customHeight="1" x14ac:dyDescent="0.15">
      <c r="A497" s="33">
        <v>26</v>
      </c>
      <c r="B497" s="8">
        <v>1750</v>
      </c>
      <c r="C497" s="9" t="s">
        <v>13</v>
      </c>
      <c r="D497" s="16">
        <v>45142</v>
      </c>
      <c r="E497" s="10">
        <v>3.2</v>
      </c>
      <c r="F497" s="10">
        <v>3.4</v>
      </c>
      <c r="G497" s="35">
        <v>4</v>
      </c>
      <c r="H497" s="12" t="str">
        <f>IF(Table1[[#This Row],[years to graduate]]&gt;4,"LATE","ON TIME")</f>
        <v>ON TIME</v>
      </c>
    </row>
    <row r="498" spans="1:8" ht="20" customHeight="1" x14ac:dyDescent="0.15">
      <c r="A498" s="33">
        <v>30</v>
      </c>
      <c r="B498" s="8">
        <v>2018</v>
      </c>
      <c r="C498" s="9" t="s">
        <v>13</v>
      </c>
      <c r="D498" s="16">
        <v>58297</v>
      </c>
      <c r="E498" s="10">
        <v>3.9</v>
      </c>
      <c r="F498" s="10">
        <v>3.3</v>
      </c>
      <c r="G498" s="35">
        <v>7</v>
      </c>
      <c r="H498" s="12" t="str">
        <f>IF(Table1[[#This Row],[years to graduate]]&gt;4,"LATE","ON TIME")</f>
        <v>LATE</v>
      </c>
    </row>
    <row r="499" spans="1:8" ht="20" customHeight="1" x14ac:dyDescent="0.15">
      <c r="A499" s="33">
        <v>29</v>
      </c>
      <c r="B499" s="8">
        <v>2013</v>
      </c>
      <c r="C499" s="9" t="s">
        <v>8</v>
      </c>
      <c r="D499" s="16">
        <v>91228</v>
      </c>
      <c r="E499" s="10">
        <v>3.7</v>
      </c>
      <c r="F499" s="10">
        <v>3.4</v>
      </c>
      <c r="G499" s="35">
        <v>4</v>
      </c>
      <c r="H499" s="12" t="str">
        <f>IF(Table1[[#This Row],[years to graduate]]&gt;4,"LATE","ON TIME")</f>
        <v>ON TIME</v>
      </c>
    </row>
    <row r="500" spans="1:8" ht="20" customHeight="1" x14ac:dyDescent="0.15">
      <c r="A500" s="33">
        <v>33</v>
      </c>
      <c r="B500" s="8">
        <v>2238</v>
      </c>
      <c r="C500" s="9" t="s">
        <v>12</v>
      </c>
      <c r="D500" s="16">
        <v>74347</v>
      </c>
      <c r="E500" s="10">
        <v>4</v>
      </c>
      <c r="F500" s="10">
        <v>3.9</v>
      </c>
      <c r="G500" s="35">
        <v>3</v>
      </c>
      <c r="H500" s="12" t="str">
        <f>IF(Table1[[#This Row],[years to graduate]]&gt;4,"LATE","ON TIME")</f>
        <v>ON TIME</v>
      </c>
    </row>
    <row r="501" spans="1:8" ht="20" customHeight="1" x14ac:dyDescent="0.15">
      <c r="A501" s="33">
        <v>25</v>
      </c>
      <c r="B501" s="8">
        <v>1891</v>
      </c>
      <c r="C501" s="9" t="s">
        <v>12</v>
      </c>
      <c r="D501" s="16">
        <v>71120</v>
      </c>
      <c r="E501" s="10">
        <v>3.4</v>
      </c>
      <c r="F501" s="10">
        <v>3.2</v>
      </c>
      <c r="G501" s="35">
        <v>4</v>
      </c>
      <c r="H501" s="12" t="str">
        <f>IF(Table1[[#This Row],[years to graduate]]&gt;4,"LATE","ON TIME")</f>
        <v>ON TIME</v>
      </c>
    </row>
    <row r="502" spans="1:8" ht="20" customHeight="1" x14ac:dyDescent="0.15">
      <c r="A502" s="33">
        <v>30</v>
      </c>
      <c r="B502" s="8">
        <v>2014</v>
      </c>
      <c r="C502" s="9" t="s">
        <v>12</v>
      </c>
      <c r="D502" s="16">
        <v>45340</v>
      </c>
      <c r="E502" s="10">
        <v>3.9</v>
      </c>
      <c r="F502" s="10">
        <v>3</v>
      </c>
      <c r="G502" s="35">
        <v>6</v>
      </c>
      <c r="H502" s="12" t="str">
        <f>IF(Table1[[#This Row],[years to graduate]]&gt;4,"LATE","ON TIME")</f>
        <v>LATE</v>
      </c>
    </row>
    <row r="503" spans="1:8" ht="20" customHeight="1" x14ac:dyDescent="0.15">
      <c r="A503" s="33">
        <v>28</v>
      </c>
      <c r="B503" s="8">
        <v>1938</v>
      </c>
      <c r="C503" s="9" t="s">
        <v>13</v>
      </c>
      <c r="D503" s="16">
        <v>19452</v>
      </c>
      <c r="E503" s="10">
        <v>3.7</v>
      </c>
      <c r="F503" s="10">
        <v>2.9</v>
      </c>
      <c r="G503" s="35">
        <v>6</v>
      </c>
      <c r="H503" s="12" t="str">
        <f>IF(Table1[[#This Row],[years to graduate]]&gt;4,"LATE","ON TIME")</f>
        <v>LATE</v>
      </c>
    </row>
    <row r="504" spans="1:8" ht="20" customHeight="1" x14ac:dyDescent="0.15">
      <c r="A504" s="33">
        <v>31</v>
      </c>
      <c r="B504" s="8">
        <v>2171</v>
      </c>
      <c r="C504" s="9" t="s">
        <v>10</v>
      </c>
      <c r="D504" s="16">
        <v>74624</v>
      </c>
      <c r="E504" s="10">
        <v>4</v>
      </c>
      <c r="F504" s="10">
        <v>3.6</v>
      </c>
      <c r="G504" s="35">
        <v>6</v>
      </c>
      <c r="H504" s="12" t="str">
        <f>IF(Table1[[#This Row],[years to graduate]]&gt;4,"LATE","ON TIME")</f>
        <v>LATE</v>
      </c>
    </row>
    <row r="505" spans="1:8" ht="20" customHeight="1" x14ac:dyDescent="0.15">
      <c r="A505" s="33">
        <v>32</v>
      </c>
      <c r="B505" s="8">
        <v>2165</v>
      </c>
      <c r="C505" s="9" t="s">
        <v>10</v>
      </c>
      <c r="D505" s="16">
        <v>74655</v>
      </c>
      <c r="E505" s="10">
        <v>4</v>
      </c>
      <c r="F505" s="10">
        <v>3.2</v>
      </c>
      <c r="G505" s="35">
        <v>5</v>
      </c>
      <c r="H505" s="12" t="str">
        <f>IF(Table1[[#This Row],[years to graduate]]&gt;4,"LATE","ON TIME")</f>
        <v>LATE</v>
      </c>
    </row>
    <row r="506" spans="1:8" ht="20" customHeight="1" x14ac:dyDescent="0.15">
      <c r="A506" s="33">
        <v>33</v>
      </c>
      <c r="B506" s="8">
        <v>2153</v>
      </c>
      <c r="C506" s="9" t="s">
        <v>9</v>
      </c>
      <c r="D506" s="16">
        <v>74855</v>
      </c>
      <c r="E506" s="10">
        <v>4</v>
      </c>
      <c r="F506" s="10">
        <v>3.5</v>
      </c>
      <c r="G506" s="35">
        <v>5</v>
      </c>
      <c r="H506" s="12" t="str">
        <f>IF(Table1[[#This Row],[years to graduate]]&gt;4,"LATE","ON TIME")</f>
        <v>LATE</v>
      </c>
    </row>
    <row r="507" spans="1:8" ht="20" customHeight="1" x14ac:dyDescent="0.15">
      <c r="A507" s="33">
        <v>35</v>
      </c>
      <c r="B507" s="8">
        <v>2296</v>
      </c>
      <c r="C507" s="9" t="s">
        <v>11</v>
      </c>
      <c r="D507" s="16">
        <v>83525</v>
      </c>
      <c r="E507" s="10">
        <v>4</v>
      </c>
      <c r="F507" s="10">
        <v>3.8</v>
      </c>
      <c r="G507" s="35">
        <v>4</v>
      </c>
      <c r="H507" s="12" t="str">
        <f>IF(Table1[[#This Row],[years to graduate]]&gt;4,"LATE","ON TIME")</f>
        <v>ON TIME</v>
      </c>
    </row>
    <row r="508" spans="1:8" ht="20" customHeight="1" x14ac:dyDescent="0.15">
      <c r="A508" s="33">
        <v>30</v>
      </c>
      <c r="B508" s="8">
        <v>2120</v>
      </c>
      <c r="C508" s="9" t="s">
        <v>11</v>
      </c>
      <c r="D508" s="16">
        <v>84474</v>
      </c>
      <c r="E508" s="10">
        <v>4</v>
      </c>
      <c r="F508" s="10">
        <v>3.5</v>
      </c>
      <c r="G508" s="35">
        <v>4</v>
      </c>
      <c r="H508" s="12" t="str">
        <f>IF(Table1[[#This Row],[years to graduate]]&gt;4,"LATE","ON TIME")</f>
        <v>ON TIME</v>
      </c>
    </row>
    <row r="509" spans="1:8" ht="20" customHeight="1" x14ac:dyDescent="0.15">
      <c r="A509" s="33">
        <v>25</v>
      </c>
      <c r="B509" s="8">
        <v>1854</v>
      </c>
      <c r="C509" s="9" t="s">
        <v>8</v>
      </c>
      <c r="D509" s="16">
        <v>37021</v>
      </c>
      <c r="E509" s="10">
        <v>3.3</v>
      </c>
      <c r="F509" s="10">
        <v>2.8</v>
      </c>
      <c r="G509" s="35">
        <v>9</v>
      </c>
      <c r="H509" s="12" t="str">
        <f>IF(Table1[[#This Row],[years to graduate]]&gt;4,"LATE","ON TIME")</f>
        <v>LATE</v>
      </c>
    </row>
    <row r="510" spans="1:8" ht="20" customHeight="1" x14ac:dyDescent="0.15">
      <c r="A510" s="33">
        <v>32</v>
      </c>
      <c r="B510" s="8">
        <v>2250</v>
      </c>
      <c r="C510" s="9" t="s">
        <v>12</v>
      </c>
      <c r="D510" s="16">
        <v>75126</v>
      </c>
      <c r="E510" s="10">
        <v>4</v>
      </c>
      <c r="F510" s="10">
        <v>3.7</v>
      </c>
      <c r="G510" s="35">
        <v>7</v>
      </c>
      <c r="H510" s="12" t="str">
        <f>IF(Table1[[#This Row],[years to graduate]]&gt;4,"LATE","ON TIME")</f>
        <v>LATE</v>
      </c>
    </row>
    <row r="511" spans="1:8" ht="20" customHeight="1" x14ac:dyDescent="0.15">
      <c r="A511" s="33">
        <v>28</v>
      </c>
      <c r="B511" s="8">
        <v>1888</v>
      </c>
      <c r="C511" s="9" t="s">
        <v>8</v>
      </c>
      <c r="D511" s="16">
        <v>48701</v>
      </c>
      <c r="E511" s="10">
        <v>3.7</v>
      </c>
      <c r="F511" s="10">
        <v>3.2</v>
      </c>
      <c r="G511" s="35">
        <v>5</v>
      </c>
      <c r="H511" s="12" t="str">
        <f>IF(Table1[[#This Row],[years to graduate]]&gt;4,"LATE","ON TIME")</f>
        <v>LATE</v>
      </c>
    </row>
    <row r="512" spans="1:8" ht="20" customHeight="1" x14ac:dyDescent="0.15">
      <c r="A512" s="33">
        <v>27</v>
      </c>
      <c r="B512" s="8">
        <v>1931</v>
      </c>
      <c r="C512" s="9" t="s">
        <v>12</v>
      </c>
      <c r="D512" s="16">
        <v>46610</v>
      </c>
      <c r="E512" s="10">
        <v>3.7</v>
      </c>
      <c r="F512" s="10">
        <v>3.1</v>
      </c>
      <c r="G512" s="35">
        <v>6</v>
      </c>
      <c r="H512" s="12" t="str">
        <f>IF(Table1[[#This Row],[years to graduate]]&gt;4,"LATE","ON TIME")</f>
        <v>LATE</v>
      </c>
    </row>
    <row r="513" spans="1:8" ht="20" customHeight="1" x14ac:dyDescent="0.15">
      <c r="A513" s="33">
        <v>30</v>
      </c>
      <c r="B513" s="8">
        <v>2081</v>
      </c>
      <c r="C513" s="9" t="s">
        <v>9</v>
      </c>
      <c r="D513" s="16">
        <v>71530</v>
      </c>
      <c r="E513" s="10">
        <v>3.9</v>
      </c>
      <c r="F513" s="10">
        <v>3.6</v>
      </c>
      <c r="G513" s="35">
        <v>3</v>
      </c>
      <c r="H513" s="12" t="str">
        <f>IF(Table1[[#This Row],[years to graduate]]&gt;4,"LATE","ON TIME")</f>
        <v>ON TIME</v>
      </c>
    </row>
    <row r="514" spans="1:8" ht="20" customHeight="1" x14ac:dyDescent="0.15">
      <c r="A514" s="33">
        <v>31</v>
      </c>
      <c r="B514" s="8">
        <v>2016</v>
      </c>
      <c r="C514" s="9" t="s">
        <v>9</v>
      </c>
      <c r="D514" s="16">
        <v>74128</v>
      </c>
      <c r="E514" s="10">
        <v>3.9</v>
      </c>
      <c r="F514" s="10">
        <v>3.3</v>
      </c>
      <c r="G514" s="35">
        <v>5</v>
      </c>
      <c r="H514" s="12" t="str">
        <f>IF(Table1[[#This Row],[years to graduate]]&gt;4,"LATE","ON TIME")</f>
        <v>LATE</v>
      </c>
    </row>
    <row r="515" spans="1:8" ht="20" customHeight="1" x14ac:dyDescent="0.15">
      <c r="A515" s="33">
        <v>29</v>
      </c>
      <c r="B515" s="8">
        <v>2018</v>
      </c>
      <c r="C515" s="9" t="s">
        <v>12</v>
      </c>
      <c r="D515" s="16">
        <v>48783</v>
      </c>
      <c r="E515" s="10">
        <v>3.9</v>
      </c>
      <c r="F515" s="10">
        <v>3.4</v>
      </c>
      <c r="G515" s="35">
        <v>7</v>
      </c>
      <c r="H515" s="12" t="str">
        <f>IF(Table1[[#This Row],[years to graduate]]&gt;4,"LATE","ON TIME")</f>
        <v>LATE</v>
      </c>
    </row>
    <row r="516" spans="1:8" ht="20" customHeight="1" x14ac:dyDescent="0.15">
      <c r="A516" s="33">
        <v>31</v>
      </c>
      <c r="B516" s="8">
        <v>2144</v>
      </c>
      <c r="C516" s="9" t="s">
        <v>9</v>
      </c>
      <c r="D516" s="16">
        <v>75148</v>
      </c>
      <c r="E516" s="10">
        <v>4</v>
      </c>
      <c r="F516" s="10">
        <v>3.4</v>
      </c>
      <c r="G516" s="35">
        <v>6</v>
      </c>
      <c r="H516" s="12" t="str">
        <f>IF(Table1[[#This Row],[years to graduate]]&gt;4,"LATE","ON TIME")</f>
        <v>LATE</v>
      </c>
    </row>
    <row r="517" spans="1:8" ht="20" customHeight="1" x14ac:dyDescent="0.15">
      <c r="A517" s="33">
        <v>30</v>
      </c>
      <c r="B517" s="8">
        <v>2177</v>
      </c>
      <c r="C517" s="9" t="s">
        <v>9</v>
      </c>
      <c r="D517" s="16">
        <v>75373</v>
      </c>
      <c r="E517" s="10">
        <v>4</v>
      </c>
      <c r="F517" s="10">
        <v>3.4</v>
      </c>
      <c r="G517" s="35">
        <v>5</v>
      </c>
      <c r="H517" s="12" t="str">
        <f>IF(Table1[[#This Row],[years to graduate]]&gt;4,"LATE","ON TIME")</f>
        <v>LATE</v>
      </c>
    </row>
    <row r="518" spans="1:8" ht="20" customHeight="1" x14ac:dyDescent="0.15">
      <c r="A518" s="33">
        <v>28</v>
      </c>
      <c r="B518" s="8">
        <v>2055</v>
      </c>
      <c r="C518" s="9" t="s">
        <v>9</v>
      </c>
      <c r="D518" s="16">
        <v>75310</v>
      </c>
      <c r="E518" s="10">
        <v>3.8</v>
      </c>
      <c r="F518" s="10">
        <v>3.7</v>
      </c>
      <c r="G518" s="35">
        <v>5</v>
      </c>
      <c r="H518" s="12" t="str">
        <f>IF(Table1[[#This Row],[years to graduate]]&gt;4,"LATE","ON TIME")</f>
        <v>LATE</v>
      </c>
    </row>
    <row r="519" spans="1:8" ht="20" customHeight="1" x14ac:dyDescent="0.15">
      <c r="A519" s="33">
        <v>27</v>
      </c>
      <c r="B519" s="8">
        <v>1943</v>
      </c>
      <c r="C519" s="9" t="s">
        <v>12</v>
      </c>
      <c r="D519" s="16">
        <v>77835</v>
      </c>
      <c r="E519" s="10">
        <v>3.7</v>
      </c>
      <c r="F519" s="10">
        <v>3.2</v>
      </c>
      <c r="G519" s="35">
        <v>9</v>
      </c>
      <c r="H519" s="12" t="str">
        <f>IF(Table1[[#This Row],[years to graduate]]&gt;4,"LATE","ON TIME")</f>
        <v>LATE</v>
      </c>
    </row>
    <row r="520" spans="1:8" ht="20" customHeight="1" x14ac:dyDescent="0.15">
      <c r="A520" s="33">
        <v>31</v>
      </c>
      <c r="B520" s="8">
        <v>2049</v>
      </c>
      <c r="C520" s="9" t="s">
        <v>11</v>
      </c>
      <c r="D520" s="16">
        <v>84720</v>
      </c>
      <c r="E520" s="10">
        <v>4</v>
      </c>
      <c r="F520" s="10">
        <v>3.8</v>
      </c>
      <c r="G520" s="35">
        <v>5</v>
      </c>
      <c r="H520" s="12" t="str">
        <f>IF(Table1[[#This Row],[years to graduate]]&gt;4,"LATE","ON TIME")</f>
        <v>LATE</v>
      </c>
    </row>
    <row r="521" spans="1:8" ht="20" customHeight="1" x14ac:dyDescent="0.15">
      <c r="A521" s="33">
        <v>28</v>
      </c>
      <c r="B521" s="8">
        <v>1925</v>
      </c>
      <c r="C521" s="9" t="s">
        <v>13</v>
      </c>
      <c r="D521" s="16">
        <v>49750</v>
      </c>
      <c r="E521" s="10">
        <v>3.6</v>
      </c>
      <c r="F521" s="10">
        <v>3.3</v>
      </c>
      <c r="G521" s="35">
        <v>8</v>
      </c>
      <c r="H521" s="12" t="str">
        <f>IF(Table1[[#This Row],[years to graduate]]&gt;4,"LATE","ON TIME")</f>
        <v>LATE</v>
      </c>
    </row>
    <row r="522" spans="1:8" ht="20" customHeight="1" x14ac:dyDescent="0.15">
      <c r="A522" s="33">
        <v>21</v>
      </c>
      <c r="B522" s="8">
        <v>1628</v>
      </c>
      <c r="C522" s="9" t="s">
        <v>13</v>
      </c>
      <c r="D522" s="16">
        <v>36769</v>
      </c>
      <c r="E522" s="10">
        <v>2.8</v>
      </c>
      <c r="F522" s="10">
        <v>3.1</v>
      </c>
      <c r="G522" s="35">
        <v>6</v>
      </c>
      <c r="H522" s="12" t="str">
        <f>IF(Table1[[#This Row],[years to graduate]]&gt;4,"LATE","ON TIME")</f>
        <v>LATE</v>
      </c>
    </row>
    <row r="523" spans="1:8" ht="20" customHeight="1" x14ac:dyDescent="0.15">
      <c r="A523" s="33">
        <v>30</v>
      </c>
      <c r="B523" s="8">
        <v>2096</v>
      </c>
      <c r="C523" s="9" t="s">
        <v>12</v>
      </c>
      <c r="D523" s="16">
        <v>75559</v>
      </c>
      <c r="E523" s="10">
        <v>4</v>
      </c>
      <c r="F523" s="10">
        <v>3.5</v>
      </c>
      <c r="G523" s="35">
        <v>4</v>
      </c>
      <c r="H523" s="12" t="str">
        <f>IF(Table1[[#This Row],[years to graduate]]&gt;4,"LATE","ON TIME")</f>
        <v>ON TIME</v>
      </c>
    </row>
    <row r="524" spans="1:8" ht="20" customHeight="1" x14ac:dyDescent="0.15">
      <c r="A524" s="33">
        <v>27</v>
      </c>
      <c r="B524" s="8">
        <v>1934</v>
      </c>
      <c r="C524" s="9" t="s">
        <v>13</v>
      </c>
      <c r="D524" s="16">
        <v>71045</v>
      </c>
      <c r="E524" s="10">
        <v>3.4</v>
      </c>
      <c r="F524" s="10">
        <v>3.4</v>
      </c>
      <c r="G524" s="35">
        <v>5</v>
      </c>
      <c r="H524" s="12" t="str">
        <f>IF(Table1[[#This Row],[years to graduate]]&gt;4,"LATE","ON TIME")</f>
        <v>LATE</v>
      </c>
    </row>
    <row r="525" spans="1:8" ht="20" customHeight="1" x14ac:dyDescent="0.15">
      <c r="A525" s="33">
        <v>26</v>
      </c>
      <c r="B525" s="8">
        <v>1855</v>
      </c>
      <c r="C525" s="9" t="s">
        <v>9</v>
      </c>
      <c r="D525" s="16">
        <v>76883</v>
      </c>
      <c r="E525" s="10">
        <v>3.5</v>
      </c>
      <c r="F525" s="10">
        <v>3.5</v>
      </c>
      <c r="G525" s="35">
        <v>8</v>
      </c>
      <c r="H525" s="12" t="str">
        <f>IF(Table1[[#This Row],[years to graduate]]&gt;4,"LATE","ON TIME")</f>
        <v>LATE</v>
      </c>
    </row>
    <row r="526" spans="1:8" ht="20" customHeight="1" x14ac:dyDescent="0.15">
      <c r="A526" s="33">
        <v>25</v>
      </c>
      <c r="B526" s="8">
        <v>1880</v>
      </c>
      <c r="C526" s="9" t="s">
        <v>13</v>
      </c>
      <c r="D526" s="16">
        <v>27165</v>
      </c>
      <c r="E526" s="10">
        <v>3.3</v>
      </c>
      <c r="F526" s="10">
        <v>3.1</v>
      </c>
      <c r="G526" s="35">
        <v>5</v>
      </c>
      <c r="H526" s="12" t="str">
        <f>IF(Table1[[#This Row],[years to graduate]]&gt;4,"LATE","ON TIME")</f>
        <v>LATE</v>
      </c>
    </row>
    <row r="527" spans="1:8" ht="20" customHeight="1" x14ac:dyDescent="0.15">
      <c r="A527" s="33">
        <v>27</v>
      </c>
      <c r="B527" s="8">
        <v>1797</v>
      </c>
      <c r="C527" s="9" t="s">
        <v>13</v>
      </c>
      <c r="D527" s="16">
        <v>55458</v>
      </c>
      <c r="E527" s="10">
        <v>3.3</v>
      </c>
      <c r="F527" s="10">
        <v>3.2</v>
      </c>
      <c r="G527" s="35">
        <v>4</v>
      </c>
      <c r="H527" s="12" t="str">
        <f>IF(Table1[[#This Row],[years to graduate]]&gt;4,"LATE","ON TIME")</f>
        <v>ON TIME</v>
      </c>
    </row>
    <row r="528" spans="1:8" ht="20" customHeight="1" x14ac:dyDescent="0.15">
      <c r="A528" s="33">
        <v>31</v>
      </c>
      <c r="B528" s="8">
        <v>2214</v>
      </c>
      <c r="C528" s="9" t="s">
        <v>12</v>
      </c>
      <c r="D528" s="16">
        <v>75645</v>
      </c>
      <c r="E528" s="10">
        <v>4</v>
      </c>
      <c r="F528" s="10">
        <v>3.8</v>
      </c>
      <c r="G528" s="35">
        <v>3</v>
      </c>
      <c r="H528" s="12" t="str">
        <f>IF(Table1[[#This Row],[years to graduate]]&gt;4,"LATE","ON TIME")</f>
        <v>ON TIME</v>
      </c>
    </row>
    <row r="529" spans="1:8" ht="20" customHeight="1" x14ac:dyDescent="0.15">
      <c r="A529" s="33">
        <v>30</v>
      </c>
      <c r="B529" s="8">
        <v>2235</v>
      </c>
      <c r="C529" s="9" t="s">
        <v>10</v>
      </c>
      <c r="D529" s="16">
        <v>75686</v>
      </c>
      <c r="E529" s="10">
        <v>4</v>
      </c>
      <c r="F529" s="10">
        <v>3.5</v>
      </c>
      <c r="G529" s="35">
        <v>4</v>
      </c>
      <c r="H529" s="12" t="str">
        <f>IF(Table1[[#This Row],[years to graduate]]&gt;4,"LATE","ON TIME")</f>
        <v>ON TIME</v>
      </c>
    </row>
    <row r="530" spans="1:8" ht="20" customHeight="1" x14ac:dyDescent="0.15">
      <c r="A530" s="33">
        <v>26</v>
      </c>
      <c r="B530" s="8">
        <v>1797</v>
      </c>
      <c r="C530" s="9" t="s">
        <v>13</v>
      </c>
      <c r="D530" s="16">
        <v>55366</v>
      </c>
      <c r="E530" s="10">
        <v>3.4</v>
      </c>
      <c r="F530" s="10">
        <v>3.3</v>
      </c>
      <c r="G530" s="35">
        <v>4</v>
      </c>
      <c r="H530" s="12" t="str">
        <f>IF(Table1[[#This Row],[years to graduate]]&gt;4,"LATE","ON TIME")</f>
        <v>ON TIME</v>
      </c>
    </row>
    <row r="531" spans="1:8" ht="20" customHeight="1" x14ac:dyDescent="0.15">
      <c r="A531" s="33">
        <v>33</v>
      </c>
      <c r="B531" s="8">
        <v>2194</v>
      </c>
      <c r="C531" s="9" t="s">
        <v>9</v>
      </c>
      <c r="D531" s="16">
        <v>75808</v>
      </c>
      <c r="E531" s="10">
        <v>4</v>
      </c>
      <c r="F531" s="10">
        <v>3.2</v>
      </c>
      <c r="G531" s="35">
        <v>5</v>
      </c>
      <c r="H531" s="12" t="str">
        <f>IF(Table1[[#This Row],[years to graduate]]&gt;4,"LATE","ON TIME")</f>
        <v>LATE</v>
      </c>
    </row>
    <row r="532" spans="1:8" ht="20" customHeight="1" x14ac:dyDescent="0.15">
      <c r="A532" s="33">
        <v>26</v>
      </c>
      <c r="B532" s="8">
        <v>1888</v>
      </c>
      <c r="C532" s="9" t="s">
        <v>13</v>
      </c>
      <c r="D532" s="16">
        <v>42848</v>
      </c>
      <c r="E532" s="10">
        <v>3.5</v>
      </c>
      <c r="F532" s="10">
        <v>3.3</v>
      </c>
      <c r="G532" s="35">
        <v>5</v>
      </c>
      <c r="H532" s="12" t="str">
        <f>IF(Table1[[#This Row],[years to graduate]]&gt;4,"LATE","ON TIME")</f>
        <v>LATE</v>
      </c>
    </row>
    <row r="533" spans="1:8" ht="20" customHeight="1" x14ac:dyDescent="0.15">
      <c r="A533" s="33">
        <v>29</v>
      </c>
      <c r="B533" s="8">
        <v>2090</v>
      </c>
      <c r="C533" s="9" t="s">
        <v>9</v>
      </c>
      <c r="D533" s="16">
        <v>75817</v>
      </c>
      <c r="E533" s="10">
        <v>4</v>
      </c>
      <c r="F533" s="10">
        <v>3.4</v>
      </c>
      <c r="G533" s="35">
        <v>5</v>
      </c>
      <c r="H533" s="12" t="str">
        <f>IF(Table1[[#This Row],[years to graduate]]&gt;4,"LATE","ON TIME")</f>
        <v>LATE</v>
      </c>
    </row>
    <row r="534" spans="1:8" ht="20" customHeight="1" x14ac:dyDescent="0.15">
      <c r="A534" s="33">
        <v>26</v>
      </c>
      <c r="B534" s="8">
        <v>2007</v>
      </c>
      <c r="C534" s="9" t="s">
        <v>13</v>
      </c>
      <c r="D534" s="16">
        <v>36811</v>
      </c>
      <c r="E534" s="10">
        <v>3.7</v>
      </c>
      <c r="F534" s="10">
        <v>3.3</v>
      </c>
      <c r="G534" s="35">
        <v>8</v>
      </c>
      <c r="H534" s="12" t="str">
        <f>IF(Table1[[#This Row],[years to graduate]]&gt;4,"LATE","ON TIME")</f>
        <v>LATE</v>
      </c>
    </row>
    <row r="535" spans="1:8" ht="20" customHeight="1" x14ac:dyDescent="0.15">
      <c r="A535" s="33">
        <v>30</v>
      </c>
      <c r="B535" s="8">
        <v>2120</v>
      </c>
      <c r="C535" s="9" t="s">
        <v>12</v>
      </c>
      <c r="D535" s="16">
        <v>75846</v>
      </c>
      <c r="E535" s="10">
        <v>4</v>
      </c>
      <c r="F535" s="10">
        <v>3.3</v>
      </c>
      <c r="G535" s="35">
        <v>6</v>
      </c>
      <c r="H535" s="12" t="str">
        <f>IF(Table1[[#This Row],[years to graduate]]&gt;4,"LATE","ON TIME")</f>
        <v>LATE</v>
      </c>
    </row>
    <row r="536" spans="1:8" ht="20" customHeight="1" x14ac:dyDescent="0.15">
      <c r="A536" s="33">
        <v>32</v>
      </c>
      <c r="B536" s="8">
        <v>2171</v>
      </c>
      <c r="C536" s="9" t="s">
        <v>9</v>
      </c>
      <c r="D536" s="16">
        <v>76111</v>
      </c>
      <c r="E536" s="10">
        <v>4</v>
      </c>
      <c r="F536" s="10">
        <v>3.4</v>
      </c>
      <c r="G536" s="35">
        <v>5</v>
      </c>
      <c r="H536" s="12" t="str">
        <f>IF(Table1[[#This Row],[years to graduate]]&gt;4,"LATE","ON TIME")</f>
        <v>LATE</v>
      </c>
    </row>
    <row r="537" spans="1:8" ht="20" customHeight="1" x14ac:dyDescent="0.15">
      <c r="A537" s="33">
        <v>31</v>
      </c>
      <c r="B537" s="8">
        <v>2007</v>
      </c>
      <c r="C537" s="9" t="s">
        <v>12</v>
      </c>
      <c r="D537" s="16">
        <v>76363</v>
      </c>
      <c r="E537" s="10">
        <v>4</v>
      </c>
      <c r="F537" s="10">
        <v>3.4</v>
      </c>
      <c r="G537" s="35">
        <v>7</v>
      </c>
      <c r="H537" s="12" t="str">
        <f>IF(Table1[[#This Row],[years to graduate]]&gt;4,"LATE","ON TIME")</f>
        <v>LATE</v>
      </c>
    </row>
    <row r="538" spans="1:8" ht="20" customHeight="1" x14ac:dyDescent="0.15">
      <c r="A538" s="33">
        <v>31</v>
      </c>
      <c r="B538" s="8">
        <v>2163</v>
      </c>
      <c r="C538" s="9" t="s">
        <v>12</v>
      </c>
      <c r="D538" s="16">
        <v>76445</v>
      </c>
      <c r="E538" s="10">
        <v>4</v>
      </c>
      <c r="F538" s="10">
        <v>3.3</v>
      </c>
      <c r="G538" s="35">
        <v>5</v>
      </c>
      <c r="H538" s="12" t="str">
        <f>IF(Table1[[#This Row],[years to graduate]]&gt;4,"LATE","ON TIME")</f>
        <v>LATE</v>
      </c>
    </row>
    <row r="539" spans="1:8" ht="20" customHeight="1" x14ac:dyDescent="0.15">
      <c r="A539" s="33">
        <v>27</v>
      </c>
      <c r="B539" s="8">
        <v>2016</v>
      </c>
      <c r="C539" s="9" t="s">
        <v>9</v>
      </c>
      <c r="D539" s="16">
        <v>74430</v>
      </c>
      <c r="E539" s="10">
        <v>3.9</v>
      </c>
      <c r="F539" s="10">
        <v>3.5</v>
      </c>
      <c r="G539" s="35">
        <v>5</v>
      </c>
      <c r="H539" s="12" t="str">
        <f>IF(Table1[[#This Row],[years to graduate]]&gt;4,"LATE","ON TIME")</f>
        <v>LATE</v>
      </c>
    </row>
    <row r="540" spans="1:8" ht="20" customHeight="1" x14ac:dyDescent="0.15">
      <c r="A540" s="33">
        <v>28</v>
      </c>
      <c r="B540" s="8">
        <v>1980</v>
      </c>
      <c r="C540" s="9" t="s">
        <v>12</v>
      </c>
      <c r="D540" s="16">
        <v>59923</v>
      </c>
      <c r="E540" s="10">
        <v>3.8</v>
      </c>
      <c r="F540" s="10">
        <v>2.9</v>
      </c>
      <c r="G540" s="35">
        <v>7</v>
      </c>
      <c r="H540" s="12" t="str">
        <f>IF(Table1[[#This Row],[years to graduate]]&gt;4,"LATE","ON TIME")</f>
        <v>LATE</v>
      </c>
    </row>
    <row r="541" spans="1:8" ht="20" customHeight="1" x14ac:dyDescent="0.15">
      <c r="A541" s="33">
        <v>31</v>
      </c>
      <c r="B541" s="8">
        <v>2081</v>
      </c>
      <c r="C541" s="9" t="s">
        <v>8</v>
      </c>
      <c r="D541" s="16">
        <v>75411</v>
      </c>
      <c r="E541" s="10">
        <v>3.9</v>
      </c>
      <c r="F541" s="10">
        <v>3.8</v>
      </c>
      <c r="G541" s="35">
        <v>4</v>
      </c>
      <c r="H541" s="12" t="str">
        <f>IF(Table1[[#This Row],[years to graduate]]&gt;4,"LATE","ON TIME")</f>
        <v>ON TIME</v>
      </c>
    </row>
    <row r="542" spans="1:8" ht="20" customHeight="1" x14ac:dyDescent="0.15">
      <c r="A542" s="33">
        <v>25</v>
      </c>
      <c r="B542" s="8">
        <v>1852</v>
      </c>
      <c r="C542" s="9" t="s">
        <v>10</v>
      </c>
      <c r="D542" s="16">
        <v>93113</v>
      </c>
      <c r="E542" s="10">
        <v>3.4</v>
      </c>
      <c r="F542" s="10">
        <v>3.5</v>
      </c>
      <c r="G542" s="35">
        <v>4</v>
      </c>
      <c r="H542" s="12" t="str">
        <f>IF(Table1[[#This Row],[years to graduate]]&gt;4,"LATE","ON TIME")</f>
        <v>ON TIME</v>
      </c>
    </row>
    <row r="543" spans="1:8" ht="20" customHeight="1" x14ac:dyDescent="0.15">
      <c r="A543" s="33">
        <v>31</v>
      </c>
      <c r="B543" s="8">
        <v>2051</v>
      </c>
      <c r="C543" s="9" t="s">
        <v>11</v>
      </c>
      <c r="D543" s="16">
        <v>85519</v>
      </c>
      <c r="E543" s="10">
        <v>4</v>
      </c>
      <c r="F543" s="10">
        <v>3.6</v>
      </c>
      <c r="G543" s="35">
        <v>4</v>
      </c>
      <c r="H543" s="12" t="str">
        <f>IF(Table1[[#This Row],[years to graduate]]&gt;4,"LATE","ON TIME")</f>
        <v>ON TIME</v>
      </c>
    </row>
    <row r="544" spans="1:8" ht="20" customHeight="1" x14ac:dyDescent="0.15">
      <c r="A544" s="33">
        <v>30</v>
      </c>
      <c r="B544" s="8">
        <v>2017</v>
      </c>
      <c r="C544" s="9" t="s">
        <v>9</v>
      </c>
      <c r="D544" s="16">
        <v>56874</v>
      </c>
      <c r="E544" s="10">
        <v>3.9</v>
      </c>
      <c r="F544" s="10">
        <v>3.3</v>
      </c>
      <c r="G544" s="35">
        <v>4</v>
      </c>
      <c r="H544" s="12" t="str">
        <f>IF(Table1[[#This Row],[years to graduate]]&gt;4,"LATE","ON TIME")</f>
        <v>ON TIME</v>
      </c>
    </row>
    <row r="545" spans="1:8" ht="20" customHeight="1" x14ac:dyDescent="0.15">
      <c r="A545" s="33">
        <v>28</v>
      </c>
      <c r="B545" s="8">
        <v>1954</v>
      </c>
      <c r="C545" s="9" t="s">
        <v>9</v>
      </c>
      <c r="D545" s="16">
        <v>89951</v>
      </c>
      <c r="E545" s="10">
        <v>3.7</v>
      </c>
      <c r="F545" s="10">
        <v>3.6</v>
      </c>
      <c r="G545" s="35">
        <v>4</v>
      </c>
      <c r="H545" s="12" t="str">
        <f>IF(Table1[[#This Row],[years to graduate]]&gt;4,"LATE","ON TIME")</f>
        <v>ON TIME</v>
      </c>
    </row>
    <row r="546" spans="1:8" ht="20" customHeight="1" x14ac:dyDescent="0.15">
      <c r="A546" s="33">
        <v>29</v>
      </c>
      <c r="B546" s="8">
        <v>2071</v>
      </c>
      <c r="C546" s="9" t="s">
        <v>9</v>
      </c>
      <c r="D546" s="16">
        <v>76588</v>
      </c>
      <c r="E546" s="10">
        <v>4</v>
      </c>
      <c r="F546" s="10">
        <v>3.5</v>
      </c>
      <c r="G546" s="35">
        <v>4</v>
      </c>
      <c r="H546" s="12" t="str">
        <f>IF(Table1[[#This Row],[years to graduate]]&gt;4,"LATE","ON TIME")</f>
        <v>ON TIME</v>
      </c>
    </row>
    <row r="547" spans="1:8" ht="20" customHeight="1" x14ac:dyDescent="0.15">
      <c r="A547" s="33">
        <v>27</v>
      </c>
      <c r="B547" s="8">
        <v>2063</v>
      </c>
      <c r="C547" s="9" t="s">
        <v>11</v>
      </c>
      <c r="D547" s="16">
        <v>85553</v>
      </c>
      <c r="E547" s="10">
        <v>4</v>
      </c>
      <c r="F547" s="10">
        <v>3.7</v>
      </c>
      <c r="G547" s="35">
        <v>3</v>
      </c>
      <c r="H547" s="12" t="str">
        <f>IF(Table1[[#This Row],[years to graduate]]&gt;4,"LATE","ON TIME")</f>
        <v>ON TIME</v>
      </c>
    </row>
    <row r="548" spans="1:8" ht="20" customHeight="1" x14ac:dyDescent="0.15">
      <c r="A548" s="33">
        <v>26</v>
      </c>
      <c r="B548" s="8">
        <v>1969</v>
      </c>
      <c r="C548" s="9" t="s">
        <v>8</v>
      </c>
      <c r="D548" s="16">
        <v>74692</v>
      </c>
      <c r="E548" s="10">
        <v>3.7</v>
      </c>
      <c r="F548" s="10">
        <v>3</v>
      </c>
      <c r="G548" s="35">
        <v>7</v>
      </c>
      <c r="H548" s="12" t="str">
        <f>IF(Table1[[#This Row],[years to graduate]]&gt;4,"LATE","ON TIME")</f>
        <v>LATE</v>
      </c>
    </row>
    <row r="549" spans="1:8" ht="20" customHeight="1" x14ac:dyDescent="0.15">
      <c r="A549" s="33">
        <v>25</v>
      </c>
      <c r="B549" s="8">
        <v>1747</v>
      </c>
      <c r="C549" s="9" t="s">
        <v>13</v>
      </c>
      <c r="D549" s="16">
        <v>48398</v>
      </c>
      <c r="E549" s="10">
        <v>3.2</v>
      </c>
      <c r="F549" s="10">
        <v>3.2</v>
      </c>
      <c r="G549" s="35">
        <v>5</v>
      </c>
      <c r="H549" s="12" t="str">
        <f>IF(Table1[[#This Row],[years to graduate]]&gt;4,"LATE","ON TIME")</f>
        <v>LATE</v>
      </c>
    </row>
    <row r="550" spans="1:8" ht="20" customHeight="1" x14ac:dyDescent="0.15">
      <c r="A550" s="33">
        <v>27</v>
      </c>
      <c r="B550" s="8">
        <v>1945</v>
      </c>
      <c r="C550" s="9" t="s">
        <v>8</v>
      </c>
      <c r="D550" s="16">
        <v>59506</v>
      </c>
      <c r="E550" s="10">
        <v>3.5</v>
      </c>
      <c r="F550" s="10">
        <v>3.5</v>
      </c>
      <c r="G550" s="35">
        <v>7</v>
      </c>
      <c r="H550" s="12" t="str">
        <f>IF(Table1[[#This Row],[years to graduate]]&gt;4,"LATE","ON TIME")</f>
        <v>LATE</v>
      </c>
    </row>
    <row r="551" spans="1:8" ht="20" customHeight="1" x14ac:dyDescent="0.15">
      <c r="A551" s="33">
        <v>26</v>
      </c>
      <c r="B551" s="8">
        <v>1869</v>
      </c>
      <c r="C551" s="9" t="s">
        <v>10</v>
      </c>
      <c r="D551" s="16">
        <v>89105</v>
      </c>
      <c r="E551" s="10">
        <v>3.5</v>
      </c>
      <c r="F551" s="10">
        <v>3.5</v>
      </c>
      <c r="G551" s="35">
        <v>6</v>
      </c>
      <c r="H551" s="12" t="str">
        <f>IF(Table1[[#This Row],[years to graduate]]&gt;4,"LATE","ON TIME")</f>
        <v>LATE</v>
      </c>
    </row>
    <row r="552" spans="1:8" ht="20" customHeight="1" x14ac:dyDescent="0.15">
      <c r="A552" s="33">
        <v>26</v>
      </c>
      <c r="B552" s="8">
        <v>1933</v>
      </c>
      <c r="C552" s="9" t="s">
        <v>13</v>
      </c>
      <c r="D552" s="16">
        <v>53021</v>
      </c>
      <c r="E552" s="10">
        <v>3.6</v>
      </c>
      <c r="F552" s="10">
        <v>3.6</v>
      </c>
      <c r="G552" s="35">
        <v>4</v>
      </c>
      <c r="H552" s="12" t="str">
        <f>IF(Table1[[#This Row],[years to graduate]]&gt;4,"LATE","ON TIME")</f>
        <v>ON TIME</v>
      </c>
    </row>
    <row r="553" spans="1:8" ht="20" customHeight="1" x14ac:dyDescent="0.15">
      <c r="A553" s="33">
        <v>29</v>
      </c>
      <c r="B553" s="8">
        <v>1991</v>
      </c>
      <c r="C553" s="9" t="s">
        <v>8</v>
      </c>
      <c r="D553" s="16">
        <v>63309</v>
      </c>
      <c r="E553" s="10">
        <v>3.8</v>
      </c>
      <c r="F553" s="10">
        <v>3.2</v>
      </c>
      <c r="G553" s="35">
        <v>7</v>
      </c>
      <c r="H553" s="12" t="str">
        <f>IF(Table1[[#This Row],[years to graduate]]&gt;4,"LATE","ON TIME")</f>
        <v>LATE</v>
      </c>
    </row>
    <row r="554" spans="1:8" ht="20" customHeight="1" x14ac:dyDescent="0.15">
      <c r="A554" s="33">
        <v>27</v>
      </c>
      <c r="B554" s="8">
        <v>1913</v>
      </c>
      <c r="C554" s="9" t="s">
        <v>13</v>
      </c>
      <c r="D554" s="16">
        <v>57252</v>
      </c>
      <c r="E554" s="10">
        <v>3.6</v>
      </c>
      <c r="F554" s="10">
        <v>3.5</v>
      </c>
      <c r="G554" s="35">
        <v>3</v>
      </c>
      <c r="H554" s="12" t="str">
        <f>IF(Table1[[#This Row],[years to graduate]]&gt;4,"LATE","ON TIME")</f>
        <v>ON TIME</v>
      </c>
    </row>
    <row r="555" spans="1:8" ht="20" customHeight="1" x14ac:dyDescent="0.15">
      <c r="A555" s="33">
        <v>29</v>
      </c>
      <c r="B555" s="8">
        <v>2049</v>
      </c>
      <c r="C555" s="9" t="s">
        <v>13</v>
      </c>
      <c r="D555" s="16">
        <v>59398</v>
      </c>
      <c r="E555" s="10">
        <v>3.8</v>
      </c>
      <c r="F555" s="10">
        <v>3.4</v>
      </c>
      <c r="G555" s="35">
        <v>4</v>
      </c>
      <c r="H555" s="12" t="str">
        <f>IF(Table1[[#This Row],[years to graduate]]&gt;4,"LATE","ON TIME")</f>
        <v>ON TIME</v>
      </c>
    </row>
    <row r="556" spans="1:8" ht="20" customHeight="1" x14ac:dyDescent="0.15">
      <c r="A556" s="33">
        <v>30</v>
      </c>
      <c r="B556" s="8">
        <v>2171</v>
      </c>
      <c r="C556" s="9" t="s">
        <v>10</v>
      </c>
      <c r="D556" s="16">
        <v>77054</v>
      </c>
      <c r="E556" s="10">
        <v>4</v>
      </c>
      <c r="F556" s="10">
        <v>3.5</v>
      </c>
      <c r="G556" s="35">
        <v>8</v>
      </c>
      <c r="H556" s="12" t="str">
        <f>IF(Table1[[#This Row],[years to graduate]]&gt;4,"LATE","ON TIME")</f>
        <v>LATE</v>
      </c>
    </row>
    <row r="557" spans="1:8" ht="20" customHeight="1" x14ac:dyDescent="0.15">
      <c r="A557" s="33">
        <v>30</v>
      </c>
      <c r="B557" s="8">
        <v>2207</v>
      </c>
      <c r="C557" s="9" t="s">
        <v>10</v>
      </c>
      <c r="D557" s="16">
        <v>77114</v>
      </c>
      <c r="E557" s="10">
        <v>4</v>
      </c>
      <c r="F557" s="10">
        <v>3.3</v>
      </c>
      <c r="G557" s="35">
        <v>5</v>
      </c>
      <c r="H557" s="12" t="str">
        <f>IF(Table1[[#This Row],[years to graduate]]&gt;4,"LATE","ON TIME")</f>
        <v>LATE</v>
      </c>
    </row>
    <row r="558" spans="1:8" ht="20" customHeight="1" x14ac:dyDescent="0.15">
      <c r="A558" s="33">
        <v>28</v>
      </c>
      <c r="B558" s="8">
        <v>1971</v>
      </c>
      <c r="C558" s="9" t="s">
        <v>9</v>
      </c>
      <c r="D558" s="16">
        <v>71186</v>
      </c>
      <c r="E558" s="10">
        <v>3.8</v>
      </c>
      <c r="F558" s="10">
        <v>3.4</v>
      </c>
      <c r="G558" s="35">
        <v>4</v>
      </c>
      <c r="H558" s="12" t="str">
        <f>IF(Table1[[#This Row],[years to graduate]]&gt;4,"LATE","ON TIME")</f>
        <v>ON TIME</v>
      </c>
    </row>
    <row r="559" spans="1:8" ht="20" customHeight="1" x14ac:dyDescent="0.15">
      <c r="A559" s="33">
        <v>34</v>
      </c>
      <c r="B559" s="8">
        <v>2327</v>
      </c>
      <c r="C559" s="9" t="s">
        <v>11</v>
      </c>
      <c r="D559" s="16">
        <v>85855</v>
      </c>
      <c r="E559" s="10">
        <v>4</v>
      </c>
      <c r="F559" s="10">
        <v>3.5</v>
      </c>
      <c r="G559" s="35">
        <v>4</v>
      </c>
      <c r="H559" s="12" t="str">
        <f>IF(Table1[[#This Row],[years to graduate]]&gt;4,"LATE","ON TIME")</f>
        <v>ON TIME</v>
      </c>
    </row>
    <row r="560" spans="1:8" ht="20" customHeight="1" x14ac:dyDescent="0.15">
      <c r="A560" s="33">
        <v>27</v>
      </c>
      <c r="B560" s="8">
        <v>1903</v>
      </c>
      <c r="C560" s="9" t="s">
        <v>13</v>
      </c>
      <c r="D560" s="16">
        <v>46053</v>
      </c>
      <c r="E560" s="10">
        <v>3.5</v>
      </c>
      <c r="F560" s="10">
        <v>3.3</v>
      </c>
      <c r="G560" s="35">
        <v>5</v>
      </c>
      <c r="H560" s="12" t="str">
        <f>IF(Table1[[#This Row],[years to graduate]]&gt;4,"LATE","ON TIME")</f>
        <v>LATE</v>
      </c>
    </row>
    <row r="561" spans="1:8" ht="20" customHeight="1" x14ac:dyDescent="0.15">
      <c r="A561" s="33">
        <v>28</v>
      </c>
      <c r="B561" s="8">
        <v>2120</v>
      </c>
      <c r="C561" s="9" t="s">
        <v>8</v>
      </c>
      <c r="D561" s="16">
        <v>38167</v>
      </c>
      <c r="E561" s="10">
        <v>3.9</v>
      </c>
      <c r="F561" s="10">
        <v>3.6</v>
      </c>
      <c r="G561" s="35">
        <v>6</v>
      </c>
      <c r="H561" s="12" t="str">
        <f>IF(Table1[[#This Row],[years to graduate]]&gt;4,"LATE","ON TIME")</f>
        <v>LATE</v>
      </c>
    </row>
    <row r="562" spans="1:8" ht="20" customHeight="1" x14ac:dyDescent="0.15">
      <c r="A562" s="33">
        <v>29</v>
      </c>
      <c r="B562" s="8">
        <v>2107</v>
      </c>
      <c r="C562" s="9" t="s">
        <v>12</v>
      </c>
      <c r="D562" s="16">
        <v>42981</v>
      </c>
      <c r="E562" s="10">
        <v>3.9</v>
      </c>
      <c r="F562" s="10">
        <v>3.2</v>
      </c>
      <c r="G562" s="35">
        <v>9</v>
      </c>
      <c r="H562" s="12" t="str">
        <f>IF(Table1[[#This Row],[years to graduate]]&gt;4,"LATE","ON TIME")</f>
        <v>LATE</v>
      </c>
    </row>
    <row r="563" spans="1:8" ht="20" customHeight="1" x14ac:dyDescent="0.15">
      <c r="A563" s="33">
        <v>27</v>
      </c>
      <c r="B563" s="8">
        <v>1922</v>
      </c>
      <c r="C563" s="9" t="s">
        <v>8</v>
      </c>
      <c r="D563" s="16">
        <v>42724</v>
      </c>
      <c r="E563" s="10">
        <v>3.5</v>
      </c>
      <c r="F563" s="10">
        <v>3.1</v>
      </c>
      <c r="G563" s="35">
        <v>6</v>
      </c>
      <c r="H563" s="12" t="str">
        <f>IF(Table1[[#This Row],[years to graduate]]&gt;4,"LATE","ON TIME")</f>
        <v>LATE</v>
      </c>
    </row>
    <row r="564" spans="1:8" ht="20" customHeight="1" x14ac:dyDescent="0.15">
      <c r="A564" s="33">
        <v>31</v>
      </c>
      <c r="B564" s="8">
        <v>1998</v>
      </c>
      <c r="C564" s="9" t="s">
        <v>13</v>
      </c>
      <c r="D564" s="16">
        <v>72599</v>
      </c>
      <c r="E564" s="10">
        <v>3.9</v>
      </c>
      <c r="F564" s="10">
        <v>3.1</v>
      </c>
      <c r="G564" s="35">
        <v>7</v>
      </c>
      <c r="H564" s="12" t="str">
        <f>IF(Table1[[#This Row],[years to graduate]]&gt;4,"LATE","ON TIME")</f>
        <v>LATE</v>
      </c>
    </row>
    <row r="565" spans="1:8" ht="20" customHeight="1" x14ac:dyDescent="0.15">
      <c r="A565" s="33">
        <v>32</v>
      </c>
      <c r="B565" s="8">
        <v>2207</v>
      </c>
      <c r="C565" s="9" t="s">
        <v>11</v>
      </c>
      <c r="D565" s="16">
        <v>85878</v>
      </c>
      <c r="E565" s="10">
        <v>4</v>
      </c>
      <c r="F565" s="10">
        <v>3.6</v>
      </c>
      <c r="G565" s="35">
        <v>4</v>
      </c>
      <c r="H565" s="12" t="str">
        <f>IF(Table1[[#This Row],[years to graduate]]&gt;4,"LATE","ON TIME")</f>
        <v>ON TIME</v>
      </c>
    </row>
    <row r="566" spans="1:8" ht="20" customHeight="1" x14ac:dyDescent="0.15">
      <c r="A566" s="33">
        <v>24</v>
      </c>
      <c r="B566" s="8">
        <v>1739</v>
      </c>
      <c r="C566" s="9" t="s">
        <v>13</v>
      </c>
      <c r="D566" s="16">
        <v>44323</v>
      </c>
      <c r="E566" s="10">
        <v>3</v>
      </c>
      <c r="F566" s="10">
        <v>2.6</v>
      </c>
      <c r="G566" s="35">
        <v>9</v>
      </c>
      <c r="H566" s="12" t="str">
        <f>IF(Table1[[#This Row],[years to graduate]]&gt;4,"LATE","ON TIME")</f>
        <v>LATE</v>
      </c>
    </row>
    <row r="567" spans="1:8" ht="20" customHeight="1" x14ac:dyDescent="0.15">
      <c r="A567" s="33">
        <v>32</v>
      </c>
      <c r="B567" s="8">
        <v>2077</v>
      </c>
      <c r="C567" s="9" t="s">
        <v>12</v>
      </c>
      <c r="D567" s="16">
        <v>77575</v>
      </c>
      <c r="E567" s="10">
        <v>4</v>
      </c>
      <c r="F567" s="10">
        <v>3.2</v>
      </c>
      <c r="G567" s="35">
        <v>8</v>
      </c>
      <c r="H567" s="12" t="str">
        <f>IF(Table1[[#This Row],[years to graduate]]&gt;4,"LATE","ON TIME")</f>
        <v>LATE</v>
      </c>
    </row>
    <row r="568" spans="1:8" ht="20" customHeight="1" x14ac:dyDescent="0.15">
      <c r="A568" s="33">
        <v>33</v>
      </c>
      <c r="B568" s="8">
        <v>2225</v>
      </c>
      <c r="C568" s="9" t="s">
        <v>9</v>
      </c>
      <c r="D568" s="16">
        <v>77779</v>
      </c>
      <c r="E568" s="10">
        <v>4</v>
      </c>
      <c r="F568" s="10">
        <v>3.9</v>
      </c>
      <c r="G568" s="35">
        <v>4</v>
      </c>
      <c r="H568" s="12" t="str">
        <f>IF(Table1[[#This Row],[years to graduate]]&gt;4,"LATE","ON TIME")</f>
        <v>ON TIME</v>
      </c>
    </row>
    <row r="569" spans="1:8" ht="20" customHeight="1" x14ac:dyDescent="0.15">
      <c r="A569" s="33">
        <v>27</v>
      </c>
      <c r="B569" s="8">
        <v>1980</v>
      </c>
      <c r="C569" s="9" t="s">
        <v>8</v>
      </c>
      <c r="D569" s="16">
        <v>53177</v>
      </c>
      <c r="E569" s="10">
        <v>3.6</v>
      </c>
      <c r="F569" s="10">
        <v>3.1</v>
      </c>
      <c r="G569" s="35">
        <v>6</v>
      </c>
      <c r="H569" s="12" t="str">
        <f>IF(Table1[[#This Row],[years to graduate]]&gt;4,"LATE","ON TIME")</f>
        <v>LATE</v>
      </c>
    </row>
    <row r="570" spans="1:8" ht="20" customHeight="1" x14ac:dyDescent="0.15">
      <c r="A570" s="33">
        <v>33</v>
      </c>
      <c r="B570" s="8">
        <v>2183</v>
      </c>
      <c r="C570" s="9" t="s">
        <v>9</v>
      </c>
      <c r="D570" s="16">
        <v>78059</v>
      </c>
      <c r="E570" s="10">
        <v>4</v>
      </c>
      <c r="F570" s="10">
        <v>3.6</v>
      </c>
      <c r="G570" s="35">
        <v>8</v>
      </c>
      <c r="H570" s="12" t="str">
        <f>IF(Table1[[#This Row],[years to graduate]]&gt;4,"LATE","ON TIME")</f>
        <v>LATE</v>
      </c>
    </row>
    <row r="571" spans="1:8" ht="20" customHeight="1" x14ac:dyDescent="0.15">
      <c r="A571" s="33">
        <v>32</v>
      </c>
      <c r="B571" s="8">
        <v>2244</v>
      </c>
      <c r="C571" s="9" t="s">
        <v>9</v>
      </c>
      <c r="D571" s="16">
        <v>78061</v>
      </c>
      <c r="E571" s="10">
        <v>4</v>
      </c>
      <c r="F571" s="10">
        <v>3.6</v>
      </c>
      <c r="G571" s="35">
        <v>4</v>
      </c>
      <c r="H571" s="12" t="str">
        <f>IF(Table1[[#This Row],[years to graduate]]&gt;4,"LATE","ON TIME")</f>
        <v>ON TIME</v>
      </c>
    </row>
    <row r="572" spans="1:8" ht="20" customHeight="1" x14ac:dyDescent="0.15">
      <c r="A572" s="33">
        <v>28</v>
      </c>
      <c r="B572" s="8">
        <v>2001</v>
      </c>
      <c r="C572" s="9" t="s">
        <v>12</v>
      </c>
      <c r="D572" s="16">
        <v>63108</v>
      </c>
      <c r="E572" s="10">
        <v>3.8</v>
      </c>
      <c r="F572" s="10">
        <v>3.5</v>
      </c>
      <c r="G572" s="35">
        <v>5</v>
      </c>
      <c r="H572" s="12" t="str">
        <f>IF(Table1[[#This Row],[years to graduate]]&gt;4,"LATE","ON TIME")</f>
        <v>LATE</v>
      </c>
    </row>
    <row r="573" spans="1:8" ht="20" customHeight="1" x14ac:dyDescent="0.15">
      <c r="A573" s="33">
        <v>30</v>
      </c>
      <c r="B573" s="8">
        <v>2138</v>
      </c>
      <c r="C573" s="9" t="s">
        <v>12</v>
      </c>
      <c r="D573" s="16">
        <v>78231</v>
      </c>
      <c r="E573" s="10">
        <v>4</v>
      </c>
      <c r="F573" s="10">
        <v>3.5</v>
      </c>
      <c r="G573" s="35">
        <v>4</v>
      </c>
      <c r="H573" s="12" t="str">
        <f>IF(Table1[[#This Row],[years to graduate]]&gt;4,"LATE","ON TIME")</f>
        <v>ON TIME</v>
      </c>
    </row>
    <row r="574" spans="1:8" ht="20" customHeight="1" x14ac:dyDescent="0.15">
      <c r="A574" s="33">
        <v>28</v>
      </c>
      <c r="B574" s="8">
        <v>1933</v>
      </c>
      <c r="C574" s="9" t="s">
        <v>13</v>
      </c>
      <c r="D574" s="16">
        <v>50333</v>
      </c>
      <c r="E574" s="10">
        <v>3.6</v>
      </c>
      <c r="F574" s="10">
        <v>3</v>
      </c>
      <c r="G574" s="35">
        <v>5</v>
      </c>
      <c r="H574" s="12" t="str">
        <f>IF(Table1[[#This Row],[years to graduate]]&gt;4,"LATE","ON TIME")</f>
        <v>LATE</v>
      </c>
    </row>
    <row r="575" spans="1:8" ht="20" customHeight="1" x14ac:dyDescent="0.15">
      <c r="A575" s="33">
        <v>28</v>
      </c>
      <c r="B575" s="8">
        <v>1960</v>
      </c>
      <c r="C575" s="9" t="s">
        <v>13</v>
      </c>
      <c r="D575" s="16">
        <v>25347</v>
      </c>
      <c r="E575" s="10">
        <v>3.5</v>
      </c>
      <c r="F575" s="10">
        <v>3.1</v>
      </c>
      <c r="G575" s="35">
        <v>5</v>
      </c>
      <c r="H575" s="12" t="str">
        <f>IF(Table1[[#This Row],[years to graduate]]&gt;4,"LATE","ON TIME")</f>
        <v>LATE</v>
      </c>
    </row>
    <row r="576" spans="1:8" ht="20" customHeight="1" x14ac:dyDescent="0.15">
      <c r="A576" s="33">
        <v>31</v>
      </c>
      <c r="B576" s="8">
        <v>2229</v>
      </c>
      <c r="C576" s="9" t="s">
        <v>10</v>
      </c>
      <c r="D576" s="16">
        <v>78379</v>
      </c>
      <c r="E576" s="10">
        <v>4</v>
      </c>
      <c r="F576" s="10">
        <v>3.5</v>
      </c>
      <c r="G576" s="35">
        <v>6</v>
      </c>
      <c r="H576" s="12" t="str">
        <f>IF(Table1[[#This Row],[years to graduate]]&gt;4,"LATE","ON TIME")</f>
        <v>LATE</v>
      </c>
    </row>
    <row r="577" spans="1:8" ht="20" customHeight="1" x14ac:dyDescent="0.15">
      <c r="A577" s="33">
        <v>33</v>
      </c>
      <c r="B577" s="8">
        <v>2217</v>
      </c>
      <c r="C577" s="9" t="s">
        <v>12</v>
      </c>
      <c r="D577" s="16">
        <v>79005</v>
      </c>
      <c r="E577" s="10">
        <v>4</v>
      </c>
      <c r="F577" s="10">
        <v>3.5</v>
      </c>
      <c r="G577" s="35">
        <v>4</v>
      </c>
      <c r="H577" s="12" t="str">
        <f>IF(Table1[[#This Row],[years to graduate]]&gt;4,"LATE","ON TIME")</f>
        <v>ON TIME</v>
      </c>
    </row>
    <row r="578" spans="1:8" ht="20" customHeight="1" x14ac:dyDescent="0.15">
      <c r="A578" s="33">
        <v>29</v>
      </c>
      <c r="B578" s="8">
        <v>2021</v>
      </c>
      <c r="C578" s="9" t="s">
        <v>10</v>
      </c>
      <c r="D578" s="16">
        <v>107584</v>
      </c>
      <c r="E578" s="10">
        <v>3.7</v>
      </c>
      <c r="F578" s="10">
        <v>3.2</v>
      </c>
      <c r="G578" s="35">
        <v>6</v>
      </c>
      <c r="H578" s="12" t="str">
        <f>IF(Table1[[#This Row],[years to graduate]]&gt;4,"LATE","ON TIME")</f>
        <v>LATE</v>
      </c>
    </row>
    <row r="579" spans="1:8" ht="20" customHeight="1" x14ac:dyDescent="0.15">
      <c r="A579" s="33">
        <v>28</v>
      </c>
      <c r="B579" s="8">
        <v>1895</v>
      </c>
      <c r="C579" s="9" t="s">
        <v>13</v>
      </c>
      <c r="D579" s="16">
        <v>46871</v>
      </c>
      <c r="E579" s="10">
        <v>3.5</v>
      </c>
      <c r="F579" s="10">
        <v>3.3</v>
      </c>
      <c r="G579" s="35">
        <v>7</v>
      </c>
      <c r="H579" s="12" t="str">
        <f>IF(Table1[[#This Row],[years to graduate]]&gt;4,"LATE","ON TIME")</f>
        <v>LATE</v>
      </c>
    </row>
    <row r="580" spans="1:8" ht="20" customHeight="1" x14ac:dyDescent="0.15">
      <c r="A580" s="33">
        <v>32</v>
      </c>
      <c r="B580" s="8">
        <v>2049</v>
      </c>
      <c r="C580" s="9" t="s">
        <v>8</v>
      </c>
      <c r="D580" s="16">
        <v>79015</v>
      </c>
      <c r="E580" s="10">
        <v>4</v>
      </c>
      <c r="F580" s="10">
        <v>3.9</v>
      </c>
      <c r="G580" s="35">
        <v>3</v>
      </c>
      <c r="H580" s="12" t="str">
        <f>IF(Table1[[#This Row],[years to graduate]]&gt;4,"LATE","ON TIME")</f>
        <v>ON TIME</v>
      </c>
    </row>
    <row r="581" spans="1:8" ht="20" customHeight="1" x14ac:dyDescent="0.15">
      <c r="A581" s="33">
        <v>31</v>
      </c>
      <c r="B581" s="8">
        <v>2135</v>
      </c>
      <c r="C581" s="9" t="s">
        <v>9</v>
      </c>
      <c r="D581" s="16">
        <v>79017</v>
      </c>
      <c r="E581" s="10">
        <v>4</v>
      </c>
      <c r="F581" s="10">
        <v>3.6</v>
      </c>
      <c r="G581" s="35">
        <v>4</v>
      </c>
      <c r="H581" s="12" t="str">
        <f>IF(Table1[[#This Row],[years to graduate]]&gt;4,"LATE","ON TIME")</f>
        <v>ON TIME</v>
      </c>
    </row>
    <row r="582" spans="1:8" ht="20" customHeight="1" x14ac:dyDescent="0.15">
      <c r="A582" s="33">
        <v>29</v>
      </c>
      <c r="B582" s="8">
        <v>2040</v>
      </c>
      <c r="C582" s="9" t="s">
        <v>11</v>
      </c>
      <c r="D582" s="16">
        <v>85883</v>
      </c>
      <c r="E582" s="10">
        <v>3.8</v>
      </c>
      <c r="F582" s="10">
        <v>3.3</v>
      </c>
      <c r="G582" s="35">
        <v>6</v>
      </c>
      <c r="H582" s="12" t="str">
        <f>IF(Table1[[#This Row],[years to graduate]]&gt;4,"LATE","ON TIME")</f>
        <v>LATE</v>
      </c>
    </row>
    <row r="583" spans="1:8" ht="20" customHeight="1" x14ac:dyDescent="0.15">
      <c r="A583" s="33">
        <v>30</v>
      </c>
      <c r="B583" s="8">
        <v>1921</v>
      </c>
      <c r="C583" s="9" t="s">
        <v>8</v>
      </c>
      <c r="D583" s="16">
        <v>80039</v>
      </c>
      <c r="E583" s="10">
        <v>3.7</v>
      </c>
      <c r="F583" s="10">
        <v>3.4</v>
      </c>
      <c r="G583" s="35">
        <v>8</v>
      </c>
      <c r="H583" s="12" t="str">
        <f>IF(Table1[[#This Row],[years to graduate]]&gt;4,"LATE","ON TIME")</f>
        <v>LATE</v>
      </c>
    </row>
    <row r="584" spans="1:8" ht="20" customHeight="1" x14ac:dyDescent="0.15">
      <c r="A584" s="33">
        <v>33</v>
      </c>
      <c r="B584" s="8">
        <v>2301</v>
      </c>
      <c r="C584" s="9" t="s">
        <v>11</v>
      </c>
      <c r="D584" s="16">
        <v>85959</v>
      </c>
      <c r="E584" s="10">
        <v>4</v>
      </c>
      <c r="F584" s="10">
        <v>3.4</v>
      </c>
      <c r="G584" s="35">
        <v>6</v>
      </c>
      <c r="H584" s="12" t="str">
        <f>IF(Table1[[#This Row],[years to graduate]]&gt;4,"LATE","ON TIME")</f>
        <v>LATE</v>
      </c>
    </row>
    <row r="585" spans="1:8" ht="20" customHeight="1" x14ac:dyDescent="0.15">
      <c r="A585" s="33">
        <v>22</v>
      </c>
      <c r="B585" s="8">
        <v>1764</v>
      </c>
      <c r="C585" s="9" t="s">
        <v>13</v>
      </c>
      <c r="D585" s="16">
        <v>28149</v>
      </c>
      <c r="E585" s="10">
        <v>3</v>
      </c>
      <c r="F585" s="10">
        <v>3.1</v>
      </c>
      <c r="G585" s="35">
        <v>5</v>
      </c>
      <c r="H585" s="12" t="str">
        <f>IF(Table1[[#This Row],[years to graduate]]&gt;4,"LATE","ON TIME")</f>
        <v>LATE</v>
      </c>
    </row>
    <row r="586" spans="1:8" ht="20" customHeight="1" x14ac:dyDescent="0.15">
      <c r="A586" s="33">
        <v>30</v>
      </c>
      <c r="B586" s="8">
        <v>2041</v>
      </c>
      <c r="C586" s="9" t="s">
        <v>12</v>
      </c>
      <c r="D586" s="16">
        <v>67357</v>
      </c>
      <c r="E586" s="10">
        <v>3.8</v>
      </c>
      <c r="F586" s="10">
        <v>3.2</v>
      </c>
      <c r="G586" s="35">
        <v>5</v>
      </c>
      <c r="H586" s="12" t="str">
        <f>IF(Table1[[#This Row],[years to graduate]]&gt;4,"LATE","ON TIME")</f>
        <v>LATE</v>
      </c>
    </row>
    <row r="587" spans="1:8" ht="20" customHeight="1" x14ac:dyDescent="0.15">
      <c r="A587" s="33">
        <v>29</v>
      </c>
      <c r="B587" s="8">
        <v>2050</v>
      </c>
      <c r="C587" s="9" t="s">
        <v>9</v>
      </c>
      <c r="D587" s="16">
        <v>79153</v>
      </c>
      <c r="E587" s="10">
        <v>4</v>
      </c>
      <c r="F587" s="10">
        <v>3.4</v>
      </c>
      <c r="G587" s="35">
        <v>6</v>
      </c>
      <c r="H587" s="12" t="str">
        <f>IF(Table1[[#This Row],[years to graduate]]&gt;4,"LATE","ON TIME")</f>
        <v>LATE</v>
      </c>
    </row>
    <row r="588" spans="1:8" ht="20" customHeight="1" x14ac:dyDescent="0.15">
      <c r="A588" s="33">
        <v>25</v>
      </c>
      <c r="B588" s="8">
        <v>1958</v>
      </c>
      <c r="C588" s="9" t="s">
        <v>9</v>
      </c>
      <c r="D588" s="16">
        <v>65779</v>
      </c>
      <c r="E588" s="10">
        <v>3.4</v>
      </c>
      <c r="F588" s="10">
        <v>3.4</v>
      </c>
      <c r="G588" s="35">
        <v>5</v>
      </c>
      <c r="H588" s="12" t="str">
        <f>IF(Table1[[#This Row],[years to graduate]]&gt;4,"LATE","ON TIME")</f>
        <v>LATE</v>
      </c>
    </row>
    <row r="589" spans="1:8" ht="20" customHeight="1" x14ac:dyDescent="0.15">
      <c r="A589" s="33">
        <v>31</v>
      </c>
      <c r="B589" s="8">
        <v>2123</v>
      </c>
      <c r="C589" s="9" t="s">
        <v>12</v>
      </c>
      <c r="D589" s="16">
        <v>79271</v>
      </c>
      <c r="E589" s="10">
        <v>4</v>
      </c>
      <c r="F589" s="10">
        <v>3.8</v>
      </c>
      <c r="G589" s="35">
        <v>5</v>
      </c>
      <c r="H589" s="12" t="str">
        <f>IF(Table1[[#This Row],[years to graduate]]&gt;4,"LATE","ON TIME")</f>
        <v>LATE</v>
      </c>
    </row>
    <row r="590" spans="1:8" ht="20" customHeight="1" x14ac:dyDescent="0.15">
      <c r="A590" s="33">
        <v>31</v>
      </c>
      <c r="B590" s="8">
        <v>2109</v>
      </c>
      <c r="C590" s="9" t="s">
        <v>8</v>
      </c>
      <c r="D590" s="16">
        <v>20293</v>
      </c>
      <c r="E590" s="10">
        <v>3.9</v>
      </c>
      <c r="F590" s="10">
        <v>3.3</v>
      </c>
      <c r="G590" s="35">
        <v>5</v>
      </c>
      <c r="H590" s="12" t="str">
        <f>IF(Table1[[#This Row],[years to graduate]]&gt;4,"LATE","ON TIME")</f>
        <v>LATE</v>
      </c>
    </row>
    <row r="591" spans="1:8" ht="20" customHeight="1" x14ac:dyDescent="0.15">
      <c r="A591" s="33">
        <v>23</v>
      </c>
      <c r="B591" s="8">
        <v>1765</v>
      </c>
      <c r="C591" s="9" t="s">
        <v>8</v>
      </c>
      <c r="D591" s="16">
        <v>63831</v>
      </c>
      <c r="E591" s="10">
        <v>3.2</v>
      </c>
      <c r="F591" s="10">
        <v>3</v>
      </c>
      <c r="G591" s="35">
        <v>9</v>
      </c>
      <c r="H591" s="12" t="str">
        <f>IF(Table1[[#This Row],[years to graduate]]&gt;4,"LATE","ON TIME")</f>
        <v>LATE</v>
      </c>
    </row>
    <row r="592" spans="1:8" ht="20" customHeight="1" x14ac:dyDescent="0.15">
      <c r="A592" s="33">
        <v>23</v>
      </c>
      <c r="B592" s="8">
        <v>1621</v>
      </c>
      <c r="C592" s="9" t="s">
        <v>8</v>
      </c>
      <c r="D592" s="16">
        <v>51278</v>
      </c>
      <c r="E592" s="10">
        <v>3</v>
      </c>
      <c r="F592" s="10">
        <v>3.1</v>
      </c>
      <c r="G592" s="35">
        <v>5</v>
      </c>
      <c r="H592" s="12" t="str">
        <f>IF(Table1[[#This Row],[years to graduate]]&gt;4,"LATE","ON TIME")</f>
        <v>LATE</v>
      </c>
    </row>
    <row r="593" spans="1:8" ht="20" customHeight="1" x14ac:dyDescent="0.15">
      <c r="A593" s="33">
        <v>27</v>
      </c>
      <c r="B593" s="8">
        <v>1864</v>
      </c>
      <c r="C593" s="9" t="s">
        <v>13</v>
      </c>
      <c r="D593" s="16">
        <v>69211</v>
      </c>
      <c r="E593" s="10">
        <v>3.3</v>
      </c>
      <c r="F593" s="10">
        <v>3.1</v>
      </c>
      <c r="G593" s="35">
        <v>4</v>
      </c>
      <c r="H593" s="12" t="str">
        <f>IF(Table1[[#This Row],[years to graduate]]&gt;4,"LATE","ON TIME")</f>
        <v>ON TIME</v>
      </c>
    </row>
    <row r="594" spans="1:8" ht="20" customHeight="1" x14ac:dyDescent="0.15">
      <c r="A594" s="33">
        <v>27</v>
      </c>
      <c r="B594" s="8">
        <v>1893</v>
      </c>
      <c r="C594" s="9" t="s">
        <v>12</v>
      </c>
      <c r="D594" s="16">
        <v>56630</v>
      </c>
      <c r="E594" s="10">
        <v>3.3</v>
      </c>
      <c r="F594" s="10">
        <v>3.2</v>
      </c>
      <c r="G594" s="35">
        <v>4</v>
      </c>
      <c r="H594" s="12" t="str">
        <f>IF(Table1[[#This Row],[years to graduate]]&gt;4,"LATE","ON TIME")</f>
        <v>ON TIME</v>
      </c>
    </row>
    <row r="595" spans="1:8" ht="20" customHeight="1" x14ac:dyDescent="0.15">
      <c r="A595" s="33">
        <v>28</v>
      </c>
      <c r="B595" s="8">
        <v>2017</v>
      </c>
      <c r="C595" s="9" t="s">
        <v>12</v>
      </c>
      <c r="D595" s="16">
        <v>62150</v>
      </c>
      <c r="E595" s="10">
        <v>3.8</v>
      </c>
      <c r="F595" s="10">
        <v>3.2</v>
      </c>
      <c r="G595" s="35">
        <v>4</v>
      </c>
      <c r="H595" s="12" t="str">
        <f>IF(Table1[[#This Row],[years to graduate]]&gt;4,"LATE","ON TIME")</f>
        <v>ON TIME</v>
      </c>
    </row>
    <row r="596" spans="1:8" ht="20" customHeight="1" x14ac:dyDescent="0.15">
      <c r="A596" s="33">
        <v>26</v>
      </c>
      <c r="B596" s="8">
        <v>1832</v>
      </c>
      <c r="C596" s="9" t="s">
        <v>13</v>
      </c>
      <c r="D596" s="16">
        <v>28863</v>
      </c>
      <c r="E596" s="10">
        <v>3.3</v>
      </c>
      <c r="F596" s="10">
        <v>3</v>
      </c>
      <c r="G596" s="35">
        <v>6</v>
      </c>
      <c r="H596" s="12" t="str">
        <f>IF(Table1[[#This Row],[years to graduate]]&gt;4,"LATE","ON TIME")</f>
        <v>LATE</v>
      </c>
    </row>
    <row r="597" spans="1:8" ht="20" customHeight="1" x14ac:dyDescent="0.15">
      <c r="A597" s="33">
        <v>28</v>
      </c>
      <c r="B597" s="8">
        <v>1976</v>
      </c>
      <c r="C597" s="9" t="s">
        <v>13</v>
      </c>
      <c r="D597" s="16">
        <v>47700</v>
      </c>
      <c r="E597" s="10">
        <v>3.6</v>
      </c>
      <c r="F597" s="10">
        <v>3.1</v>
      </c>
      <c r="G597" s="35">
        <v>7</v>
      </c>
      <c r="H597" s="12" t="str">
        <f>IF(Table1[[#This Row],[years to graduate]]&gt;4,"LATE","ON TIME")</f>
        <v>LATE</v>
      </c>
    </row>
    <row r="598" spans="1:8" ht="20" customHeight="1" x14ac:dyDescent="0.15">
      <c r="A598" s="33">
        <v>31</v>
      </c>
      <c r="B598" s="8">
        <v>2086</v>
      </c>
      <c r="C598" s="9" t="s">
        <v>9</v>
      </c>
      <c r="D598" s="16">
        <v>79405</v>
      </c>
      <c r="E598" s="10">
        <v>4</v>
      </c>
      <c r="F598" s="10">
        <v>3.8</v>
      </c>
      <c r="G598" s="35">
        <v>3</v>
      </c>
      <c r="H598" s="12" t="str">
        <f>IF(Table1[[#This Row],[years to graduate]]&gt;4,"LATE","ON TIME")</f>
        <v>ON TIME</v>
      </c>
    </row>
    <row r="599" spans="1:8" ht="20" customHeight="1" x14ac:dyDescent="0.15">
      <c r="A599" s="33">
        <v>28</v>
      </c>
      <c r="B599" s="8">
        <v>1869</v>
      </c>
      <c r="C599" s="9" t="s">
        <v>13</v>
      </c>
      <c r="D599" s="16">
        <v>61208</v>
      </c>
      <c r="E599" s="10">
        <v>3.3</v>
      </c>
      <c r="F599" s="10">
        <v>3.1</v>
      </c>
      <c r="G599" s="35">
        <v>4</v>
      </c>
      <c r="H599" s="12" t="str">
        <f>IF(Table1[[#This Row],[years to graduate]]&gt;4,"LATE","ON TIME")</f>
        <v>ON TIME</v>
      </c>
    </row>
    <row r="600" spans="1:8" ht="20" customHeight="1" x14ac:dyDescent="0.15">
      <c r="A600" s="33">
        <v>26</v>
      </c>
      <c r="B600" s="8">
        <v>1934</v>
      </c>
      <c r="C600" s="9" t="s">
        <v>12</v>
      </c>
      <c r="D600" s="16">
        <v>75008</v>
      </c>
      <c r="E600" s="10">
        <v>3.6</v>
      </c>
      <c r="F600" s="10">
        <v>3.2</v>
      </c>
      <c r="G600" s="35">
        <v>5</v>
      </c>
      <c r="H600" s="12" t="str">
        <f>IF(Table1[[#This Row],[years to graduate]]&gt;4,"LATE","ON TIME")</f>
        <v>LATE</v>
      </c>
    </row>
    <row r="601" spans="1:8" ht="20" customHeight="1" x14ac:dyDescent="0.15">
      <c r="A601" s="33">
        <v>27</v>
      </c>
      <c r="B601" s="8">
        <v>1952</v>
      </c>
      <c r="C601" s="9" t="s">
        <v>12</v>
      </c>
      <c r="D601" s="16">
        <v>97194</v>
      </c>
      <c r="E601" s="10">
        <v>3.5</v>
      </c>
      <c r="F601" s="10">
        <v>3.4</v>
      </c>
      <c r="G601" s="35">
        <v>4</v>
      </c>
      <c r="H601" s="12" t="str">
        <f>IF(Table1[[#This Row],[years to graduate]]&gt;4,"LATE","ON TIME")</f>
        <v>ON TIME</v>
      </c>
    </row>
    <row r="602" spans="1:8" ht="20" customHeight="1" x14ac:dyDescent="0.15">
      <c r="A602" s="33">
        <v>25</v>
      </c>
      <c r="B602" s="8">
        <v>1851</v>
      </c>
      <c r="C602" s="9" t="s">
        <v>12</v>
      </c>
      <c r="D602" s="16">
        <v>68296</v>
      </c>
      <c r="E602" s="10">
        <v>3.4</v>
      </c>
      <c r="F602" s="10">
        <v>3.1</v>
      </c>
      <c r="G602" s="35">
        <v>5</v>
      </c>
      <c r="H602" s="12" t="str">
        <f>IF(Table1[[#This Row],[years to graduate]]&gt;4,"LATE","ON TIME")</f>
        <v>LATE</v>
      </c>
    </row>
    <row r="603" spans="1:8" ht="20" customHeight="1" x14ac:dyDescent="0.15">
      <c r="A603" s="33">
        <v>29</v>
      </c>
      <c r="B603" s="8">
        <v>1979</v>
      </c>
      <c r="C603" s="9" t="s">
        <v>9</v>
      </c>
      <c r="D603" s="16">
        <v>74620</v>
      </c>
      <c r="E603" s="10">
        <v>3.8</v>
      </c>
      <c r="F603" s="10">
        <v>3.5</v>
      </c>
      <c r="G603" s="35">
        <v>4</v>
      </c>
      <c r="H603" s="12" t="str">
        <f>IF(Table1[[#This Row],[years to graduate]]&gt;4,"LATE","ON TIME")</f>
        <v>ON TIME</v>
      </c>
    </row>
    <row r="604" spans="1:8" ht="20" customHeight="1" x14ac:dyDescent="0.15">
      <c r="A604" s="33">
        <v>22</v>
      </c>
      <c r="B604" s="8">
        <v>1711</v>
      </c>
      <c r="C604" s="9" t="s">
        <v>12</v>
      </c>
      <c r="D604" s="16">
        <v>65491</v>
      </c>
      <c r="E604" s="10">
        <v>2.9</v>
      </c>
      <c r="F604" s="10">
        <v>3.1</v>
      </c>
      <c r="G604" s="35">
        <v>6</v>
      </c>
      <c r="H604" s="12" t="str">
        <f>IF(Table1[[#This Row],[years to graduate]]&gt;4,"LATE","ON TIME")</f>
        <v>LATE</v>
      </c>
    </row>
    <row r="605" spans="1:8" ht="20" customHeight="1" x14ac:dyDescent="0.15">
      <c r="A605" s="33">
        <v>35</v>
      </c>
      <c r="B605" s="8">
        <v>2265</v>
      </c>
      <c r="C605" s="9" t="s">
        <v>9</v>
      </c>
      <c r="D605" s="16">
        <v>79530</v>
      </c>
      <c r="E605" s="10">
        <v>4</v>
      </c>
      <c r="F605" s="10">
        <v>3.7</v>
      </c>
      <c r="G605" s="35">
        <v>7</v>
      </c>
      <c r="H605" s="12" t="str">
        <f>IF(Table1[[#This Row],[years to graduate]]&gt;4,"LATE","ON TIME")</f>
        <v>LATE</v>
      </c>
    </row>
    <row r="606" spans="1:8" ht="20" customHeight="1" x14ac:dyDescent="0.15">
      <c r="A606" s="33">
        <v>27</v>
      </c>
      <c r="B606" s="8">
        <v>1924</v>
      </c>
      <c r="C606" s="9" t="s">
        <v>9</v>
      </c>
      <c r="D606" s="16">
        <v>82191</v>
      </c>
      <c r="E606" s="10">
        <v>3.6</v>
      </c>
      <c r="F606" s="10">
        <v>3.5</v>
      </c>
      <c r="G606" s="35">
        <v>4</v>
      </c>
      <c r="H606" s="12" t="str">
        <f>IF(Table1[[#This Row],[years to graduate]]&gt;4,"LATE","ON TIME")</f>
        <v>ON TIME</v>
      </c>
    </row>
    <row r="607" spans="1:8" ht="20" customHeight="1" x14ac:dyDescent="0.15">
      <c r="A607" s="33">
        <v>31</v>
      </c>
      <c r="B607" s="8">
        <v>2056</v>
      </c>
      <c r="C607" s="9" t="s">
        <v>12</v>
      </c>
      <c r="D607" s="16">
        <v>79877</v>
      </c>
      <c r="E607" s="10">
        <v>4</v>
      </c>
      <c r="F607" s="10">
        <v>3.3</v>
      </c>
      <c r="G607" s="35">
        <v>5</v>
      </c>
      <c r="H607" s="12" t="str">
        <f>IF(Table1[[#This Row],[years to graduate]]&gt;4,"LATE","ON TIME")</f>
        <v>LATE</v>
      </c>
    </row>
    <row r="608" spans="1:8" ht="20" customHeight="1" x14ac:dyDescent="0.15">
      <c r="A608" s="33">
        <v>31</v>
      </c>
      <c r="B608" s="8">
        <v>2037</v>
      </c>
      <c r="C608" s="9" t="s">
        <v>9</v>
      </c>
      <c r="D608" s="16">
        <v>59896</v>
      </c>
      <c r="E608" s="10">
        <v>3.9</v>
      </c>
      <c r="F608" s="10">
        <v>3.3</v>
      </c>
      <c r="G608" s="35">
        <v>4</v>
      </c>
      <c r="H608" s="12" t="str">
        <f>IF(Table1[[#This Row],[years to graduate]]&gt;4,"LATE","ON TIME")</f>
        <v>ON TIME</v>
      </c>
    </row>
    <row r="609" spans="1:8" ht="20" customHeight="1" x14ac:dyDescent="0.15">
      <c r="A609" s="33">
        <v>29</v>
      </c>
      <c r="B609" s="8">
        <v>2041</v>
      </c>
      <c r="C609" s="9" t="s">
        <v>13</v>
      </c>
      <c r="D609" s="16">
        <v>61264</v>
      </c>
      <c r="E609" s="10">
        <v>3.8</v>
      </c>
      <c r="F609" s="10">
        <v>3.6</v>
      </c>
      <c r="G609" s="35">
        <v>6</v>
      </c>
      <c r="H609" s="12" t="str">
        <f>IF(Table1[[#This Row],[years to graduate]]&gt;4,"LATE","ON TIME")</f>
        <v>LATE</v>
      </c>
    </row>
    <row r="610" spans="1:8" ht="20" customHeight="1" x14ac:dyDescent="0.15">
      <c r="A610" s="33">
        <v>27</v>
      </c>
      <c r="B610" s="8">
        <v>2010</v>
      </c>
      <c r="C610" s="9" t="s">
        <v>9</v>
      </c>
      <c r="D610" s="16">
        <v>64341</v>
      </c>
      <c r="E610" s="10">
        <v>3.7</v>
      </c>
      <c r="F610" s="10">
        <v>3.3</v>
      </c>
      <c r="G610" s="35">
        <v>5</v>
      </c>
      <c r="H610" s="12" t="str">
        <f>IF(Table1[[#This Row],[years to graduate]]&gt;4,"LATE","ON TIME")</f>
        <v>LATE</v>
      </c>
    </row>
    <row r="611" spans="1:8" ht="20" customHeight="1" x14ac:dyDescent="0.15">
      <c r="A611" s="33">
        <v>31</v>
      </c>
      <c r="B611" s="8">
        <v>2079</v>
      </c>
      <c r="C611" s="9" t="s">
        <v>10</v>
      </c>
      <c r="D611" s="16">
        <v>70454</v>
      </c>
      <c r="E611" s="10">
        <v>3.9</v>
      </c>
      <c r="F611" s="10">
        <v>3.6</v>
      </c>
      <c r="G611" s="35">
        <v>3</v>
      </c>
      <c r="H611" s="12" t="str">
        <f>IF(Table1[[#This Row],[years to graduate]]&gt;4,"LATE","ON TIME")</f>
        <v>ON TIME</v>
      </c>
    </row>
    <row r="612" spans="1:8" ht="20" customHeight="1" x14ac:dyDescent="0.15">
      <c r="A612" s="33">
        <v>28</v>
      </c>
      <c r="B612" s="8">
        <v>1982</v>
      </c>
      <c r="C612" s="9" t="s">
        <v>9</v>
      </c>
      <c r="D612" s="16">
        <v>69881</v>
      </c>
      <c r="E612" s="10">
        <v>3.7</v>
      </c>
      <c r="F612" s="10">
        <v>3.6</v>
      </c>
      <c r="G612" s="35">
        <v>3</v>
      </c>
      <c r="H612" s="12" t="str">
        <f>IF(Table1[[#This Row],[years to graduate]]&gt;4,"LATE","ON TIME")</f>
        <v>ON TIME</v>
      </c>
    </row>
    <row r="613" spans="1:8" ht="20" customHeight="1" x14ac:dyDescent="0.15">
      <c r="A613" s="33">
        <v>25</v>
      </c>
      <c r="B613" s="8">
        <v>1758</v>
      </c>
      <c r="C613" s="9" t="s">
        <v>13</v>
      </c>
      <c r="D613" s="16">
        <v>46564</v>
      </c>
      <c r="E613" s="10">
        <v>3.2</v>
      </c>
      <c r="F613" s="10">
        <v>2.8</v>
      </c>
      <c r="G613" s="35">
        <v>6</v>
      </c>
      <c r="H613" s="12" t="str">
        <f>IF(Table1[[#This Row],[years to graduate]]&gt;4,"LATE","ON TIME")</f>
        <v>LATE</v>
      </c>
    </row>
    <row r="614" spans="1:8" ht="20" customHeight="1" x14ac:dyDescent="0.15">
      <c r="A614" s="33">
        <v>28</v>
      </c>
      <c r="B614" s="8">
        <v>1961</v>
      </c>
      <c r="C614" s="9" t="s">
        <v>12</v>
      </c>
      <c r="D614" s="16">
        <v>75540</v>
      </c>
      <c r="E614" s="10">
        <v>3.8</v>
      </c>
      <c r="F614" s="10">
        <v>3.2</v>
      </c>
      <c r="G614" s="35">
        <v>6</v>
      </c>
      <c r="H614" s="12" t="str">
        <f>IF(Table1[[#This Row],[years to graduate]]&gt;4,"LATE","ON TIME")</f>
        <v>LATE</v>
      </c>
    </row>
    <row r="615" spans="1:8" ht="20" customHeight="1" x14ac:dyDescent="0.15">
      <c r="A615" s="33">
        <v>27</v>
      </c>
      <c r="B615" s="8">
        <v>1959</v>
      </c>
      <c r="C615" s="9" t="s">
        <v>13</v>
      </c>
      <c r="D615" s="16">
        <v>54414</v>
      </c>
      <c r="E615" s="10">
        <v>3.7</v>
      </c>
      <c r="F615" s="10">
        <v>3.6</v>
      </c>
      <c r="G615" s="35">
        <v>3</v>
      </c>
      <c r="H615" s="12" t="str">
        <f>IF(Table1[[#This Row],[years to graduate]]&gt;4,"LATE","ON TIME")</f>
        <v>ON TIME</v>
      </c>
    </row>
    <row r="616" spans="1:8" ht="20" customHeight="1" x14ac:dyDescent="0.15">
      <c r="A616" s="33">
        <v>29</v>
      </c>
      <c r="B616" s="8">
        <v>1981</v>
      </c>
      <c r="C616" s="9" t="s">
        <v>12</v>
      </c>
      <c r="D616" s="16">
        <v>83983</v>
      </c>
      <c r="E616" s="10">
        <v>3.8</v>
      </c>
      <c r="F616" s="10">
        <v>3.7</v>
      </c>
      <c r="G616" s="35">
        <v>5</v>
      </c>
      <c r="H616" s="12" t="str">
        <f>IF(Table1[[#This Row],[years to graduate]]&gt;4,"LATE","ON TIME")</f>
        <v>LATE</v>
      </c>
    </row>
    <row r="617" spans="1:8" ht="20" customHeight="1" x14ac:dyDescent="0.15">
      <c r="A617" s="33">
        <v>30</v>
      </c>
      <c r="B617" s="8">
        <v>2027</v>
      </c>
      <c r="C617" s="9" t="s">
        <v>12</v>
      </c>
      <c r="D617" s="16">
        <v>35814</v>
      </c>
      <c r="E617" s="10">
        <v>3.7</v>
      </c>
      <c r="F617" s="10">
        <v>3.2</v>
      </c>
      <c r="G617" s="35">
        <v>9</v>
      </c>
      <c r="H617" s="12" t="str">
        <f>IF(Table1[[#This Row],[years to graduate]]&gt;4,"LATE","ON TIME")</f>
        <v>LATE</v>
      </c>
    </row>
    <row r="618" spans="1:8" ht="20" customHeight="1" x14ac:dyDescent="0.15">
      <c r="A618" s="33">
        <v>30</v>
      </c>
      <c r="B618" s="8">
        <v>1991</v>
      </c>
      <c r="C618" s="9" t="s">
        <v>8</v>
      </c>
      <c r="D618" s="16">
        <v>78999</v>
      </c>
      <c r="E618" s="10">
        <v>3.8</v>
      </c>
      <c r="F618" s="10">
        <v>3.4</v>
      </c>
      <c r="G618" s="35">
        <v>9</v>
      </c>
      <c r="H618" s="12" t="str">
        <f>IF(Table1[[#This Row],[years to graduate]]&gt;4,"LATE","ON TIME")</f>
        <v>LATE</v>
      </c>
    </row>
    <row r="619" spans="1:8" ht="20" customHeight="1" x14ac:dyDescent="0.15">
      <c r="A619" s="33">
        <v>26</v>
      </c>
      <c r="B619" s="8">
        <v>1758</v>
      </c>
      <c r="C619" s="9" t="s">
        <v>12</v>
      </c>
      <c r="D619" s="16">
        <v>54200</v>
      </c>
      <c r="E619" s="10">
        <v>3.3</v>
      </c>
      <c r="F619" s="10">
        <v>3.3</v>
      </c>
      <c r="G619" s="35">
        <v>4</v>
      </c>
      <c r="H619" s="12" t="str">
        <f>IF(Table1[[#This Row],[years to graduate]]&gt;4,"LATE","ON TIME")</f>
        <v>ON TIME</v>
      </c>
    </row>
    <row r="620" spans="1:8" ht="20" customHeight="1" x14ac:dyDescent="0.15">
      <c r="A620" s="33">
        <v>28</v>
      </c>
      <c r="B620" s="8">
        <v>2085</v>
      </c>
      <c r="C620" s="9" t="s">
        <v>10</v>
      </c>
      <c r="D620" s="16">
        <v>87107</v>
      </c>
      <c r="E620" s="10">
        <v>3.8</v>
      </c>
      <c r="F620" s="10">
        <v>3.4</v>
      </c>
      <c r="G620" s="35">
        <v>4</v>
      </c>
      <c r="H620" s="12" t="str">
        <f>IF(Table1[[#This Row],[years to graduate]]&gt;4,"LATE","ON TIME")</f>
        <v>ON TIME</v>
      </c>
    </row>
    <row r="621" spans="1:8" ht="20" customHeight="1" x14ac:dyDescent="0.15">
      <c r="A621" s="33">
        <v>27</v>
      </c>
      <c r="B621" s="8">
        <v>1813</v>
      </c>
      <c r="C621" s="9" t="s">
        <v>13</v>
      </c>
      <c r="D621" s="16">
        <v>41688</v>
      </c>
      <c r="E621" s="10">
        <v>3.3</v>
      </c>
      <c r="F621" s="10">
        <v>3.1</v>
      </c>
      <c r="G621" s="35">
        <v>5</v>
      </c>
      <c r="H621" s="12" t="str">
        <f>IF(Table1[[#This Row],[years to graduate]]&gt;4,"LATE","ON TIME")</f>
        <v>LATE</v>
      </c>
    </row>
    <row r="622" spans="1:8" ht="20" customHeight="1" x14ac:dyDescent="0.15">
      <c r="A622" s="33">
        <v>28</v>
      </c>
      <c r="B622" s="8">
        <v>2024</v>
      </c>
      <c r="C622" s="9" t="s">
        <v>10</v>
      </c>
      <c r="D622" s="16">
        <v>80024</v>
      </c>
      <c r="E622" s="10">
        <v>4</v>
      </c>
      <c r="F622" s="10">
        <v>3.3</v>
      </c>
      <c r="G622" s="35">
        <v>6</v>
      </c>
      <c r="H622" s="12" t="str">
        <f>IF(Table1[[#This Row],[years to graduate]]&gt;4,"LATE","ON TIME")</f>
        <v>LATE</v>
      </c>
    </row>
    <row r="623" spans="1:8" ht="20" customHeight="1" x14ac:dyDescent="0.15">
      <c r="A623" s="33">
        <v>23</v>
      </c>
      <c r="B623" s="8">
        <v>1702</v>
      </c>
      <c r="C623" s="9" t="s">
        <v>8</v>
      </c>
      <c r="D623" s="16">
        <v>53472</v>
      </c>
      <c r="E623" s="10">
        <v>3</v>
      </c>
      <c r="F623" s="10">
        <v>2.9</v>
      </c>
      <c r="G623" s="35">
        <v>5</v>
      </c>
      <c r="H623" s="12" t="str">
        <f>IF(Table1[[#This Row],[years to graduate]]&gt;4,"LATE","ON TIME")</f>
        <v>LATE</v>
      </c>
    </row>
    <row r="624" spans="1:8" ht="20" customHeight="1" x14ac:dyDescent="0.15">
      <c r="A624" s="33">
        <v>25</v>
      </c>
      <c r="B624" s="8">
        <v>1843</v>
      </c>
      <c r="C624" s="9" t="s">
        <v>13</v>
      </c>
      <c r="D624" s="16">
        <v>73667</v>
      </c>
      <c r="E624" s="10">
        <v>3.2</v>
      </c>
      <c r="F624" s="10">
        <v>3.2</v>
      </c>
      <c r="G624" s="35">
        <v>4</v>
      </c>
      <c r="H624" s="12" t="str">
        <f>IF(Table1[[#This Row],[years to graduate]]&gt;4,"LATE","ON TIME")</f>
        <v>ON TIME</v>
      </c>
    </row>
    <row r="625" spans="1:8" ht="20" customHeight="1" x14ac:dyDescent="0.15">
      <c r="A625" s="33">
        <v>28</v>
      </c>
      <c r="B625" s="8">
        <v>1941</v>
      </c>
      <c r="C625" s="9" t="s">
        <v>9</v>
      </c>
      <c r="D625" s="16">
        <v>54945</v>
      </c>
      <c r="E625" s="10">
        <v>3.7</v>
      </c>
      <c r="F625" s="10">
        <v>3.5</v>
      </c>
      <c r="G625" s="35">
        <v>3</v>
      </c>
      <c r="H625" s="12" t="str">
        <f>IF(Table1[[#This Row],[years to graduate]]&gt;4,"LATE","ON TIME")</f>
        <v>ON TIME</v>
      </c>
    </row>
    <row r="626" spans="1:8" ht="20" customHeight="1" x14ac:dyDescent="0.15">
      <c r="A626" s="33">
        <v>34</v>
      </c>
      <c r="B626" s="8">
        <v>2330</v>
      </c>
      <c r="C626" s="9" t="s">
        <v>10</v>
      </c>
      <c r="D626" s="16">
        <v>80162</v>
      </c>
      <c r="E626" s="10">
        <v>4</v>
      </c>
      <c r="F626" s="10">
        <v>3.6</v>
      </c>
      <c r="G626" s="35">
        <v>6</v>
      </c>
      <c r="H626" s="12" t="str">
        <f>IF(Table1[[#This Row],[years to graduate]]&gt;4,"LATE","ON TIME")</f>
        <v>LATE</v>
      </c>
    </row>
    <row r="627" spans="1:8" ht="20" customHeight="1" x14ac:dyDescent="0.15">
      <c r="A627" s="33">
        <v>30</v>
      </c>
      <c r="B627" s="8">
        <v>2017</v>
      </c>
      <c r="C627" s="9" t="s">
        <v>13</v>
      </c>
      <c r="D627" s="16">
        <v>79680</v>
      </c>
      <c r="E627" s="10">
        <v>3.9</v>
      </c>
      <c r="F627" s="10">
        <v>3.8</v>
      </c>
      <c r="G627" s="35">
        <v>5</v>
      </c>
      <c r="H627" s="12" t="str">
        <f>IF(Table1[[#This Row],[years to graduate]]&gt;4,"LATE","ON TIME")</f>
        <v>LATE</v>
      </c>
    </row>
    <row r="628" spans="1:8" ht="20" customHeight="1" x14ac:dyDescent="0.15">
      <c r="A628" s="33">
        <v>24</v>
      </c>
      <c r="B628" s="8">
        <v>1805</v>
      </c>
      <c r="C628" s="9" t="s">
        <v>12</v>
      </c>
      <c r="D628" s="16">
        <v>69015</v>
      </c>
      <c r="E628" s="10">
        <v>3.3</v>
      </c>
      <c r="F628" s="10">
        <v>3.5</v>
      </c>
      <c r="G628" s="35">
        <v>3</v>
      </c>
      <c r="H628" s="12" t="str">
        <f>IF(Table1[[#This Row],[years to graduate]]&gt;4,"LATE","ON TIME")</f>
        <v>ON TIME</v>
      </c>
    </row>
    <row r="629" spans="1:8" ht="20" customHeight="1" x14ac:dyDescent="0.15">
      <c r="A629" s="33">
        <v>27</v>
      </c>
      <c r="B629" s="8">
        <v>1902</v>
      </c>
      <c r="C629" s="9" t="s">
        <v>8</v>
      </c>
      <c r="D629" s="16">
        <v>71504</v>
      </c>
      <c r="E629" s="10">
        <v>3.5</v>
      </c>
      <c r="F629" s="10">
        <v>3.7</v>
      </c>
      <c r="G629" s="35">
        <v>3</v>
      </c>
      <c r="H629" s="12" t="str">
        <f>IF(Table1[[#This Row],[years to graduate]]&gt;4,"LATE","ON TIME")</f>
        <v>ON TIME</v>
      </c>
    </row>
    <row r="630" spans="1:8" ht="20" customHeight="1" x14ac:dyDescent="0.15">
      <c r="A630" s="33">
        <v>24</v>
      </c>
      <c r="B630" s="8">
        <v>1820</v>
      </c>
      <c r="C630" s="9" t="s">
        <v>12</v>
      </c>
      <c r="D630" s="16">
        <v>73259</v>
      </c>
      <c r="E630" s="10">
        <v>3.2</v>
      </c>
      <c r="F630" s="10">
        <v>3.5</v>
      </c>
      <c r="G630" s="35">
        <v>4</v>
      </c>
      <c r="H630" s="12" t="str">
        <f>IF(Table1[[#This Row],[years to graduate]]&gt;4,"LATE","ON TIME")</f>
        <v>ON TIME</v>
      </c>
    </row>
    <row r="631" spans="1:8" ht="20" customHeight="1" x14ac:dyDescent="0.15">
      <c r="A631" s="33">
        <v>25</v>
      </c>
      <c r="B631" s="8">
        <v>1816</v>
      </c>
      <c r="C631" s="9" t="s">
        <v>13</v>
      </c>
      <c r="D631" s="16">
        <v>65988</v>
      </c>
      <c r="E631" s="10">
        <v>3.3</v>
      </c>
      <c r="F631" s="10">
        <v>2.9</v>
      </c>
      <c r="G631" s="35">
        <v>5</v>
      </c>
      <c r="H631" s="12" t="str">
        <f>IF(Table1[[#This Row],[years to graduate]]&gt;4,"LATE","ON TIME")</f>
        <v>LATE</v>
      </c>
    </row>
    <row r="632" spans="1:8" ht="20" customHeight="1" x14ac:dyDescent="0.15">
      <c r="A632" s="33">
        <v>25</v>
      </c>
      <c r="B632" s="8">
        <v>1749</v>
      </c>
      <c r="C632" s="9" t="s">
        <v>13</v>
      </c>
      <c r="D632" s="16">
        <v>45852</v>
      </c>
      <c r="E632" s="10">
        <v>3.1</v>
      </c>
      <c r="F632" s="10">
        <v>3.3</v>
      </c>
      <c r="G632" s="35">
        <v>4</v>
      </c>
      <c r="H632" s="12" t="str">
        <f>IF(Table1[[#This Row],[years to graduate]]&gt;4,"LATE","ON TIME")</f>
        <v>ON TIME</v>
      </c>
    </row>
    <row r="633" spans="1:8" ht="20" customHeight="1" x14ac:dyDescent="0.15">
      <c r="A633" s="33">
        <v>31</v>
      </c>
      <c r="B633" s="8">
        <v>2066</v>
      </c>
      <c r="C633" s="9" t="s">
        <v>11</v>
      </c>
      <c r="D633" s="16">
        <v>86211</v>
      </c>
      <c r="E633" s="10">
        <v>3.9</v>
      </c>
      <c r="F633" s="10">
        <v>3.5</v>
      </c>
      <c r="G633" s="35">
        <v>4</v>
      </c>
      <c r="H633" s="12" t="str">
        <f>IF(Table1[[#This Row],[years to graduate]]&gt;4,"LATE","ON TIME")</f>
        <v>ON TIME</v>
      </c>
    </row>
    <row r="634" spans="1:8" ht="20" customHeight="1" x14ac:dyDescent="0.15">
      <c r="A634" s="33">
        <v>28</v>
      </c>
      <c r="B634" s="8">
        <v>2136</v>
      </c>
      <c r="C634" s="9" t="s">
        <v>10</v>
      </c>
      <c r="D634" s="16">
        <v>80213</v>
      </c>
      <c r="E634" s="10">
        <v>4</v>
      </c>
      <c r="F634" s="10">
        <v>3.4</v>
      </c>
      <c r="G634" s="35">
        <v>4</v>
      </c>
      <c r="H634" s="12" t="str">
        <f>IF(Table1[[#This Row],[years to graduate]]&gt;4,"LATE","ON TIME")</f>
        <v>ON TIME</v>
      </c>
    </row>
    <row r="635" spans="1:8" ht="20" customHeight="1" x14ac:dyDescent="0.15">
      <c r="A635" s="33">
        <v>33</v>
      </c>
      <c r="B635" s="8">
        <v>2141</v>
      </c>
      <c r="C635" s="9" t="s">
        <v>9</v>
      </c>
      <c r="D635" s="16">
        <v>80407</v>
      </c>
      <c r="E635" s="10">
        <v>4</v>
      </c>
      <c r="F635" s="10">
        <v>3.6</v>
      </c>
      <c r="G635" s="35">
        <v>4</v>
      </c>
      <c r="H635" s="12" t="str">
        <f>IF(Table1[[#This Row],[years to graduate]]&gt;4,"LATE","ON TIME")</f>
        <v>ON TIME</v>
      </c>
    </row>
    <row r="636" spans="1:8" ht="20" customHeight="1" x14ac:dyDescent="0.15">
      <c r="A636" s="33">
        <v>27</v>
      </c>
      <c r="B636" s="8">
        <v>1860</v>
      </c>
      <c r="C636" s="9" t="s">
        <v>13</v>
      </c>
      <c r="D636" s="16">
        <v>43246</v>
      </c>
      <c r="E636" s="10">
        <v>3.5</v>
      </c>
      <c r="F636" s="10">
        <v>3.3</v>
      </c>
      <c r="G636" s="35">
        <v>6</v>
      </c>
      <c r="H636" s="12" t="str">
        <f>IF(Table1[[#This Row],[years to graduate]]&gt;4,"LATE","ON TIME")</f>
        <v>LATE</v>
      </c>
    </row>
    <row r="637" spans="1:8" ht="20" customHeight="1" x14ac:dyDescent="0.15">
      <c r="A637" s="33">
        <v>28</v>
      </c>
      <c r="B637" s="8">
        <v>1941</v>
      </c>
      <c r="C637" s="9" t="s">
        <v>13</v>
      </c>
      <c r="D637" s="16">
        <v>72922</v>
      </c>
      <c r="E637" s="10">
        <v>3.6</v>
      </c>
      <c r="F637" s="10">
        <v>3.5</v>
      </c>
      <c r="G637" s="35">
        <v>4</v>
      </c>
      <c r="H637" s="12" t="str">
        <f>IF(Table1[[#This Row],[years to graduate]]&gt;4,"LATE","ON TIME")</f>
        <v>ON TIME</v>
      </c>
    </row>
    <row r="638" spans="1:8" ht="20" customHeight="1" x14ac:dyDescent="0.15">
      <c r="A638" s="33">
        <v>24</v>
      </c>
      <c r="B638" s="8">
        <v>1772</v>
      </c>
      <c r="C638" s="9" t="s">
        <v>8</v>
      </c>
      <c r="D638" s="16">
        <v>30363</v>
      </c>
      <c r="E638" s="10">
        <v>3.1</v>
      </c>
      <c r="F638" s="10">
        <v>2.8</v>
      </c>
      <c r="G638" s="35">
        <v>7</v>
      </c>
      <c r="H638" s="12" t="str">
        <f>IF(Table1[[#This Row],[years to graduate]]&gt;4,"LATE","ON TIME")</f>
        <v>LATE</v>
      </c>
    </row>
    <row r="639" spans="1:8" ht="20" customHeight="1" x14ac:dyDescent="0.15">
      <c r="A639" s="33">
        <v>29</v>
      </c>
      <c r="B639" s="8">
        <v>2137</v>
      </c>
      <c r="C639" s="9" t="s">
        <v>10</v>
      </c>
      <c r="D639" s="16">
        <v>80557</v>
      </c>
      <c r="E639" s="10">
        <v>4</v>
      </c>
      <c r="F639" s="10">
        <v>2.8</v>
      </c>
      <c r="G639" s="35">
        <v>7</v>
      </c>
      <c r="H639" s="12" t="str">
        <f>IF(Table1[[#This Row],[years to graduate]]&gt;4,"LATE","ON TIME")</f>
        <v>LATE</v>
      </c>
    </row>
    <row r="640" spans="1:8" ht="20" customHeight="1" x14ac:dyDescent="0.15">
      <c r="A640" s="33">
        <v>30</v>
      </c>
      <c r="B640" s="8">
        <v>1996</v>
      </c>
      <c r="C640" s="9" t="s">
        <v>10</v>
      </c>
      <c r="D640" s="16">
        <v>74939</v>
      </c>
      <c r="E640" s="10">
        <v>3.9</v>
      </c>
      <c r="F640" s="10">
        <v>3.3</v>
      </c>
      <c r="G640" s="35">
        <v>4</v>
      </c>
      <c r="H640" s="12" t="str">
        <f>IF(Table1[[#This Row],[years to graduate]]&gt;4,"LATE","ON TIME")</f>
        <v>ON TIME</v>
      </c>
    </row>
    <row r="641" spans="1:8" ht="20" customHeight="1" x14ac:dyDescent="0.15">
      <c r="A641" s="33">
        <v>28</v>
      </c>
      <c r="B641" s="8">
        <v>2043</v>
      </c>
      <c r="C641" s="9" t="s">
        <v>12</v>
      </c>
      <c r="D641" s="16">
        <v>57005</v>
      </c>
      <c r="E641" s="10">
        <v>3.7</v>
      </c>
      <c r="F641" s="10">
        <v>3.4</v>
      </c>
      <c r="G641" s="35">
        <v>5</v>
      </c>
      <c r="H641" s="12" t="str">
        <f>IF(Table1[[#This Row],[years to graduate]]&gt;4,"LATE","ON TIME")</f>
        <v>LATE</v>
      </c>
    </row>
    <row r="642" spans="1:8" ht="20" customHeight="1" x14ac:dyDescent="0.15">
      <c r="A642" s="33">
        <v>34</v>
      </c>
      <c r="B642" s="8">
        <v>2250</v>
      </c>
      <c r="C642" s="9" t="s">
        <v>11</v>
      </c>
      <c r="D642" s="16">
        <v>86656</v>
      </c>
      <c r="E642" s="10">
        <v>4</v>
      </c>
      <c r="F642" s="10">
        <v>3.2</v>
      </c>
      <c r="G642" s="35">
        <v>5</v>
      </c>
      <c r="H642" s="12" t="str">
        <f>IF(Table1[[#This Row],[years to graduate]]&gt;4,"LATE","ON TIME")</f>
        <v>LATE</v>
      </c>
    </row>
    <row r="643" spans="1:8" ht="20" customHeight="1" x14ac:dyDescent="0.15">
      <c r="A643" s="33">
        <v>33</v>
      </c>
      <c r="B643" s="8">
        <v>2230</v>
      </c>
      <c r="C643" s="9" t="s">
        <v>12</v>
      </c>
      <c r="D643" s="16">
        <v>81075</v>
      </c>
      <c r="E643" s="10">
        <v>4</v>
      </c>
      <c r="F643" s="10">
        <v>3.6</v>
      </c>
      <c r="G643" s="35">
        <v>4</v>
      </c>
      <c r="H643" s="12" t="str">
        <f>IF(Table1[[#This Row],[years to graduate]]&gt;4,"LATE","ON TIME")</f>
        <v>ON TIME</v>
      </c>
    </row>
    <row r="644" spans="1:8" ht="20" customHeight="1" x14ac:dyDescent="0.15">
      <c r="A644" s="33">
        <v>30</v>
      </c>
      <c r="B644" s="8">
        <v>2093</v>
      </c>
      <c r="C644" s="9" t="s">
        <v>9</v>
      </c>
      <c r="D644" s="16">
        <v>83434</v>
      </c>
      <c r="E644" s="10">
        <v>3.9</v>
      </c>
      <c r="F644" s="10">
        <v>3.5</v>
      </c>
      <c r="G644" s="35">
        <v>4</v>
      </c>
      <c r="H644" s="12" t="str">
        <f>IF(Table1[[#This Row],[years to graduate]]&gt;4,"LATE","ON TIME")</f>
        <v>ON TIME</v>
      </c>
    </row>
    <row r="645" spans="1:8" ht="20" customHeight="1" x14ac:dyDescent="0.15">
      <c r="A645" s="33">
        <v>30</v>
      </c>
      <c r="B645" s="8">
        <v>1951</v>
      </c>
      <c r="C645" s="9" t="s">
        <v>8</v>
      </c>
      <c r="D645" s="16">
        <v>57537</v>
      </c>
      <c r="E645" s="10">
        <v>3.8</v>
      </c>
      <c r="F645" s="10">
        <v>3.4</v>
      </c>
      <c r="G645" s="35">
        <v>6</v>
      </c>
      <c r="H645" s="12" t="str">
        <f>IF(Table1[[#This Row],[years to graduate]]&gt;4,"LATE","ON TIME")</f>
        <v>LATE</v>
      </c>
    </row>
    <row r="646" spans="1:8" ht="20" customHeight="1" x14ac:dyDescent="0.15">
      <c r="A646" s="33">
        <v>29</v>
      </c>
      <c r="B646" s="8">
        <v>1944</v>
      </c>
      <c r="C646" s="9" t="s">
        <v>12</v>
      </c>
      <c r="D646" s="16">
        <v>97086</v>
      </c>
      <c r="E646" s="10">
        <v>3.8</v>
      </c>
      <c r="F646" s="10">
        <v>3.4</v>
      </c>
      <c r="G646" s="35">
        <v>4</v>
      </c>
      <c r="H646" s="12" t="str">
        <f>IF(Table1[[#This Row],[years to graduate]]&gt;4,"LATE","ON TIME")</f>
        <v>ON TIME</v>
      </c>
    </row>
    <row r="647" spans="1:8" ht="20" customHeight="1" x14ac:dyDescent="0.15">
      <c r="A647" s="33">
        <v>27</v>
      </c>
      <c r="B647" s="8">
        <v>2023</v>
      </c>
      <c r="C647" s="9" t="s">
        <v>10</v>
      </c>
      <c r="D647" s="16">
        <v>48266</v>
      </c>
      <c r="E647" s="10">
        <v>3.9</v>
      </c>
      <c r="F647" s="10">
        <v>3.2</v>
      </c>
      <c r="G647" s="35">
        <v>8</v>
      </c>
      <c r="H647" s="12" t="str">
        <f>IF(Table1[[#This Row],[years to graduate]]&gt;4,"LATE","ON TIME")</f>
        <v>LATE</v>
      </c>
    </row>
    <row r="648" spans="1:8" ht="20" customHeight="1" x14ac:dyDescent="0.15">
      <c r="A648" s="33">
        <v>23</v>
      </c>
      <c r="B648" s="8">
        <v>1806</v>
      </c>
      <c r="C648" s="9" t="s">
        <v>13</v>
      </c>
      <c r="D648" s="16">
        <v>86335</v>
      </c>
      <c r="E648" s="10">
        <v>3.2</v>
      </c>
      <c r="F648" s="10">
        <v>3.4</v>
      </c>
      <c r="G648" s="35">
        <v>7</v>
      </c>
      <c r="H648" s="12" t="str">
        <f>IF(Table1[[#This Row],[years to graduate]]&gt;4,"LATE","ON TIME")</f>
        <v>LATE</v>
      </c>
    </row>
    <row r="649" spans="1:8" ht="20" customHeight="1" x14ac:dyDescent="0.15">
      <c r="A649" s="33">
        <v>29</v>
      </c>
      <c r="B649" s="8">
        <v>2015</v>
      </c>
      <c r="C649" s="9" t="s">
        <v>8</v>
      </c>
      <c r="D649" s="16">
        <v>60620</v>
      </c>
      <c r="E649" s="10">
        <v>3.8</v>
      </c>
      <c r="F649" s="10">
        <v>3.3</v>
      </c>
      <c r="G649" s="35">
        <v>8</v>
      </c>
      <c r="H649" s="12" t="str">
        <f>IF(Table1[[#This Row],[years to graduate]]&gt;4,"LATE","ON TIME")</f>
        <v>LATE</v>
      </c>
    </row>
    <row r="650" spans="1:8" ht="20" customHeight="1" x14ac:dyDescent="0.15">
      <c r="A650" s="33">
        <v>29</v>
      </c>
      <c r="B650" s="8">
        <v>1939</v>
      </c>
      <c r="C650" s="9" t="s">
        <v>9</v>
      </c>
      <c r="D650" s="16">
        <v>81465</v>
      </c>
      <c r="E650" s="10">
        <v>3.8</v>
      </c>
      <c r="F650" s="10">
        <v>3.5</v>
      </c>
      <c r="G650" s="35">
        <v>4</v>
      </c>
      <c r="H650" s="12" t="str">
        <f>IF(Table1[[#This Row],[years to graduate]]&gt;4,"LATE","ON TIME")</f>
        <v>ON TIME</v>
      </c>
    </row>
    <row r="651" spans="1:8" ht="20" customHeight="1" x14ac:dyDescent="0.15">
      <c r="A651" s="33">
        <v>27</v>
      </c>
      <c r="B651" s="8">
        <v>1828</v>
      </c>
      <c r="C651" s="9" t="s">
        <v>8</v>
      </c>
      <c r="D651" s="16">
        <v>40029</v>
      </c>
      <c r="E651" s="10">
        <v>3.4</v>
      </c>
      <c r="F651" s="10">
        <v>3</v>
      </c>
      <c r="G651" s="35">
        <v>6</v>
      </c>
      <c r="H651" s="12" t="str">
        <f>IF(Table1[[#This Row],[years to graduate]]&gt;4,"LATE","ON TIME")</f>
        <v>LATE</v>
      </c>
    </row>
    <row r="652" spans="1:8" ht="20" customHeight="1" x14ac:dyDescent="0.15">
      <c r="A652" s="33">
        <v>29</v>
      </c>
      <c r="B652" s="8">
        <v>2104</v>
      </c>
      <c r="C652" s="9" t="s">
        <v>12</v>
      </c>
      <c r="D652" s="16">
        <v>81195</v>
      </c>
      <c r="E652" s="10">
        <v>4</v>
      </c>
      <c r="F652" s="10">
        <v>3.5</v>
      </c>
      <c r="G652" s="35">
        <v>4</v>
      </c>
      <c r="H652" s="12" t="str">
        <f>IF(Table1[[#This Row],[years to graduate]]&gt;4,"LATE","ON TIME")</f>
        <v>ON TIME</v>
      </c>
    </row>
    <row r="653" spans="1:8" ht="20" customHeight="1" x14ac:dyDescent="0.15">
      <c r="A653" s="33">
        <v>27</v>
      </c>
      <c r="B653" s="8">
        <v>2051</v>
      </c>
      <c r="C653" s="9" t="s">
        <v>13</v>
      </c>
      <c r="D653" s="16">
        <v>38891</v>
      </c>
      <c r="E653" s="10">
        <v>3.7</v>
      </c>
      <c r="F653" s="10">
        <v>3.5</v>
      </c>
      <c r="G653" s="35">
        <v>5</v>
      </c>
      <c r="H653" s="12" t="str">
        <f>IF(Table1[[#This Row],[years to graduate]]&gt;4,"LATE","ON TIME")</f>
        <v>LATE</v>
      </c>
    </row>
    <row r="654" spans="1:8" ht="20" customHeight="1" x14ac:dyDescent="0.15">
      <c r="A654" s="33">
        <v>27</v>
      </c>
      <c r="B654" s="8">
        <v>1877</v>
      </c>
      <c r="C654" s="9" t="s">
        <v>12</v>
      </c>
      <c r="D654" s="16">
        <v>65190</v>
      </c>
      <c r="E654" s="10">
        <v>3.6</v>
      </c>
      <c r="F654" s="10">
        <v>3</v>
      </c>
      <c r="G654" s="35">
        <v>6</v>
      </c>
      <c r="H654" s="12" t="str">
        <f>IF(Table1[[#This Row],[years to graduate]]&gt;4,"LATE","ON TIME")</f>
        <v>LATE</v>
      </c>
    </row>
    <row r="655" spans="1:8" ht="20" customHeight="1" x14ac:dyDescent="0.15">
      <c r="A655" s="33">
        <v>35</v>
      </c>
      <c r="B655" s="8">
        <v>2226</v>
      </c>
      <c r="C655" s="9" t="s">
        <v>8</v>
      </c>
      <c r="D655" s="16">
        <v>81528</v>
      </c>
      <c r="E655" s="10">
        <v>4</v>
      </c>
      <c r="F655" s="10">
        <v>3.6</v>
      </c>
      <c r="G655" s="35">
        <v>4</v>
      </c>
      <c r="H655" s="12" t="str">
        <f>IF(Table1[[#This Row],[years to graduate]]&gt;4,"LATE","ON TIME")</f>
        <v>ON TIME</v>
      </c>
    </row>
    <row r="656" spans="1:8" ht="20" customHeight="1" x14ac:dyDescent="0.15">
      <c r="A656" s="33">
        <v>26</v>
      </c>
      <c r="B656" s="8">
        <v>2015</v>
      </c>
      <c r="C656" s="9" t="s">
        <v>12</v>
      </c>
      <c r="D656" s="16">
        <v>79807</v>
      </c>
      <c r="E656" s="10">
        <v>3.7</v>
      </c>
      <c r="F656" s="10">
        <v>3.7</v>
      </c>
      <c r="G656" s="35">
        <v>3</v>
      </c>
      <c r="H656" s="12" t="str">
        <f>IF(Table1[[#This Row],[years to graduate]]&gt;4,"LATE","ON TIME")</f>
        <v>ON TIME</v>
      </c>
    </row>
    <row r="657" spans="1:8" ht="20" customHeight="1" x14ac:dyDescent="0.15">
      <c r="A657" s="33">
        <v>25</v>
      </c>
      <c r="B657" s="8">
        <v>1797</v>
      </c>
      <c r="C657" s="9" t="s">
        <v>13</v>
      </c>
      <c r="D657" s="16">
        <v>64254</v>
      </c>
      <c r="E657" s="10">
        <v>3.3</v>
      </c>
      <c r="F657" s="10">
        <v>3.2</v>
      </c>
      <c r="G657" s="35">
        <v>4</v>
      </c>
      <c r="H657" s="12" t="str">
        <f>IF(Table1[[#This Row],[years to graduate]]&gt;4,"LATE","ON TIME")</f>
        <v>ON TIME</v>
      </c>
    </row>
    <row r="658" spans="1:8" ht="20" customHeight="1" x14ac:dyDescent="0.15">
      <c r="A658" s="33">
        <v>29</v>
      </c>
      <c r="B658" s="8">
        <v>2089</v>
      </c>
      <c r="C658" s="9" t="s">
        <v>9</v>
      </c>
      <c r="D658" s="16">
        <v>46093</v>
      </c>
      <c r="E658" s="10">
        <v>3.9</v>
      </c>
      <c r="F658" s="10">
        <v>3.4</v>
      </c>
      <c r="G658" s="35">
        <v>5</v>
      </c>
      <c r="H658" s="12" t="str">
        <f>IF(Table1[[#This Row],[years to graduate]]&gt;4,"LATE","ON TIME")</f>
        <v>LATE</v>
      </c>
    </row>
    <row r="659" spans="1:8" ht="20" customHeight="1" x14ac:dyDescent="0.15">
      <c r="A659" s="33">
        <v>31</v>
      </c>
      <c r="B659" s="8">
        <v>2126</v>
      </c>
      <c r="C659" s="9" t="s">
        <v>10</v>
      </c>
      <c r="D659" s="16">
        <v>81538</v>
      </c>
      <c r="E659" s="10">
        <v>4</v>
      </c>
      <c r="F659" s="10">
        <v>3.5</v>
      </c>
      <c r="G659" s="35">
        <v>6</v>
      </c>
      <c r="H659" s="12" t="str">
        <f>IF(Table1[[#This Row],[years to graduate]]&gt;4,"LATE","ON TIME")</f>
        <v>LATE</v>
      </c>
    </row>
    <row r="660" spans="1:8" ht="20" customHeight="1" x14ac:dyDescent="0.15">
      <c r="A660" s="33">
        <v>28</v>
      </c>
      <c r="B660" s="8">
        <v>1913</v>
      </c>
      <c r="C660" s="9" t="s">
        <v>8</v>
      </c>
      <c r="D660" s="16">
        <v>72890</v>
      </c>
      <c r="E660" s="10">
        <v>3.5</v>
      </c>
      <c r="F660" s="10">
        <v>3</v>
      </c>
      <c r="G660" s="35">
        <v>5</v>
      </c>
      <c r="H660" s="12" t="str">
        <f>IF(Table1[[#This Row],[years to graduate]]&gt;4,"LATE","ON TIME")</f>
        <v>LATE</v>
      </c>
    </row>
    <row r="661" spans="1:8" ht="20" customHeight="1" x14ac:dyDescent="0.15">
      <c r="A661" s="33">
        <v>33</v>
      </c>
      <c r="B661" s="8">
        <v>2225</v>
      </c>
      <c r="C661" s="9" t="s">
        <v>9</v>
      </c>
      <c r="D661" s="16">
        <v>81539</v>
      </c>
      <c r="E661" s="10">
        <v>4</v>
      </c>
      <c r="F661" s="10">
        <v>3.5</v>
      </c>
      <c r="G661" s="35">
        <v>4</v>
      </c>
      <c r="H661" s="12" t="str">
        <f>IF(Table1[[#This Row],[years to graduate]]&gt;4,"LATE","ON TIME")</f>
        <v>ON TIME</v>
      </c>
    </row>
    <row r="662" spans="1:8" ht="20" customHeight="1" x14ac:dyDescent="0.15">
      <c r="A662" s="33">
        <v>28</v>
      </c>
      <c r="B662" s="8">
        <v>1965</v>
      </c>
      <c r="C662" s="9" t="s">
        <v>12</v>
      </c>
      <c r="D662" s="16">
        <v>55937</v>
      </c>
      <c r="E662" s="10">
        <v>3.8</v>
      </c>
      <c r="F662" s="10">
        <v>3.2</v>
      </c>
      <c r="G662" s="35">
        <v>6</v>
      </c>
      <c r="H662" s="12" t="str">
        <f>IF(Table1[[#This Row],[years to graduate]]&gt;4,"LATE","ON TIME")</f>
        <v>LATE</v>
      </c>
    </row>
    <row r="663" spans="1:8" ht="20" customHeight="1" x14ac:dyDescent="0.15">
      <c r="A663" s="33">
        <v>25</v>
      </c>
      <c r="B663" s="8">
        <v>1924</v>
      </c>
      <c r="C663" s="9" t="s">
        <v>12</v>
      </c>
      <c r="D663" s="16">
        <v>61445</v>
      </c>
      <c r="E663" s="10">
        <v>3.5</v>
      </c>
      <c r="F663" s="10">
        <v>3.4</v>
      </c>
      <c r="G663" s="35">
        <v>3</v>
      </c>
      <c r="H663" s="12" t="str">
        <f>IF(Table1[[#This Row],[years to graduate]]&gt;4,"LATE","ON TIME")</f>
        <v>ON TIME</v>
      </c>
    </row>
    <row r="664" spans="1:8" ht="20" customHeight="1" x14ac:dyDescent="0.15">
      <c r="A664" s="33">
        <v>30</v>
      </c>
      <c r="B664" s="8">
        <v>2068</v>
      </c>
      <c r="C664" s="9" t="s">
        <v>10</v>
      </c>
      <c r="D664" s="16">
        <v>78028</v>
      </c>
      <c r="E664" s="10">
        <v>3.9</v>
      </c>
      <c r="F664" s="10">
        <v>3.3</v>
      </c>
      <c r="G664" s="35">
        <v>4</v>
      </c>
      <c r="H664" s="12" t="str">
        <f>IF(Table1[[#This Row],[years to graduate]]&gt;4,"LATE","ON TIME")</f>
        <v>ON TIME</v>
      </c>
    </row>
    <row r="665" spans="1:8" ht="20" customHeight="1" x14ac:dyDescent="0.15">
      <c r="A665" s="33">
        <v>29</v>
      </c>
      <c r="B665" s="8">
        <v>2031</v>
      </c>
      <c r="C665" s="9" t="s">
        <v>12</v>
      </c>
      <c r="D665" s="16">
        <v>81633</v>
      </c>
      <c r="E665" s="10">
        <v>4</v>
      </c>
      <c r="F665" s="10">
        <v>3.4</v>
      </c>
      <c r="G665" s="35">
        <v>7</v>
      </c>
      <c r="H665" s="12" t="str">
        <f>IF(Table1[[#This Row],[years to graduate]]&gt;4,"LATE","ON TIME")</f>
        <v>LATE</v>
      </c>
    </row>
    <row r="666" spans="1:8" ht="20" customHeight="1" x14ac:dyDescent="0.15">
      <c r="A666" s="33">
        <v>31</v>
      </c>
      <c r="B666" s="8">
        <v>2083</v>
      </c>
      <c r="C666" s="9" t="s">
        <v>10</v>
      </c>
      <c r="D666" s="16">
        <v>81636</v>
      </c>
      <c r="E666" s="10">
        <v>4</v>
      </c>
      <c r="F666" s="10">
        <v>3.6</v>
      </c>
      <c r="G666" s="35">
        <v>4</v>
      </c>
      <c r="H666" s="12" t="str">
        <f>IF(Table1[[#This Row],[years to graduate]]&gt;4,"LATE","ON TIME")</f>
        <v>ON TIME</v>
      </c>
    </row>
    <row r="667" spans="1:8" ht="20" customHeight="1" x14ac:dyDescent="0.15">
      <c r="A667" s="33">
        <v>28</v>
      </c>
      <c r="B667" s="8">
        <v>1972</v>
      </c>
      <c r="C667" s="9" t="s">
        <v>8</v>
      </c>
      <c r="D667" s="16">
        <v>30155</v>
      </c>
      <c r="E667" s="10">
        <v>3.6</v>
      </c>
      <c r="F667" s="10">
        <v>3.5</v>
      </c>
      <c r="G667" s="35">
        <v>4</v>
      </c>
      <c r="H667" s="12" t="str">
        <f>IF(Table1[[#This Row],[years to graduate]]&gt;4,"LATE","ON TIME")</f>
        <v>ON TIME</v>
      </c>
    </row>
    <row r="668" spans="1:8" ht="20" customHeight="1" x14ac:dyDescent="0.15">
      <c r="A668" s="33">
        <v>31</v>
      </c>
      <c r="B668" s="8">
        <v>2051</v>
      </c>
      <c r="C668" s="9" t="s">
        <v>10</v>
      </c>
      <c r="D668" s="16">
        <v>81731</v>
      </c>
      <c r="E668" s="10">
        <v>4</v>
      </c>
      <c r="F668" s="10">
        <v>3.6</v>
      </c>
      <c r="G668" s="35">
        <v>4</v>
      </c>
      <c r="H668" s="12" t="str">
        <f>IF(Table1[[#This Row],[years to graduate]]&gt;4,"LATE","ON TIME")</f>
        <v>ON TIME</v>
      </c>
    </row>
    <row r="669" spans="1:8" ht="20" customHeight="1" x14ac:dyDescent="0.15">
      <c r="A669" s="33">
        <v>29</v>
      </c>
      <c r="B669" s="8">
        <v>2112</v>
      </c>
      <c r="C669" s="9" t="s">
        <v>10</v>
      </c>
      <c r="D669" s="16">
        <v>66927</v>
      </c>
      <c r="E669" s="10">
        <v>3.9</v>
      </c>
      <c r="F669" s="10">
        <v>3.5</v>
      </c>
      <c r="G669" s="35">
        <v>4</v>
      </c>
      <c r="H669" s="12" t="str">
        <f>IF(Table1[[#This Row],[years to graduate]]&gt;4,"LATE","ON TIME")</f>
        <v>ON TIME</v>
      </c>
    </row>
    <row r="670" spans="1:8" ht="20" customHeight="1" x14ac:dyDescent="0.15">
      <c r="A670" s="33">
        <v>25</v>
      </c>
      <c r="B670" s="8">
        <v>1987</v>
      </c>
      <c r="C670" s="9" t="s">
        <v>12</v>
      </c>
      <c r="D670" s="16">
        <v>71225</v>
      </c>
      <c r="E670" s="10">
        <v>3.7</v>
      </c>
      <c r="F670" s="10">
        <v>3.6</v>
      </c>
      <c r="G670" s="35">
        <v>4</v>
      </c>
      <c r="H670" s="12" t="str">
        <f>IF(Table1[[#This Row],[years to graduate]]&gt;4,"LATE","ON TIME")</f>
        <v>ON TIME</v>
      </c>
    </row>
    <row r="671" spans="1:8" ht="20" customHeight="1" x14ac:dyDescent="0.15">
      <c r="A671" s="33">
        <v>29</v>
      </c>
      <c r="B671" s="8">
        <v>2111</v>
      </c>
      <c r="C671" s="9" t="s">
        <v>12</v>
      </c>
      <c r="D671" s="16">
        <v>88025</v>
      </c>
      <c r="E671" s="10">
        <v>3.9</v>
      </c>
      <c r="F671" s="10">
        <v>3.6</v>
      </c>
      <c r="G671" s="35">
        <v>4</v>
      </c>
      <c r="H671" s="12" t="str">
        <f>IF(Table1[[#This Row],[years to graduate]]&gt;4,"LATE","ON TIME")</f>
        <v>ON TIME</v>
      </c>
    </row>
    <row r="672" spans="1:8" ht="20" customHeight="1" x14ac:dyDescent="0.15">
      <c r="A672" s="33">
        <v>34</v>
      </c>
      <c r="B672" s="8">
        <v>2251</v>
      </c>
      <c r="C672" s="9" t="s">
        <v>9</v>
      </c>
      <c r="D672" s="16">
        <v>82072</v>
      </c>
      <c r="E672" s="10">
        <v>4</v>
      </c>
      <c r="F672" s="10">
        <v>3.8</v>
      </c>
      <c r="G672" s="35">
        <v>3</v>
      </c>
      <c r="H672" s="12" t="str">
        <f>IF(Table1[[#This Row],[years to graduate]]&gt;4,"LATE","ON TIME")</f>
        <v>ON TIME</v>
      </c>
    </row>
    <row r="673" spans="1:8" ht="20" customHeight="1" x14ac:dyDescent="0.15">
      <c r="A673" s="33">
        <v>28</v>
      </c>
      <c r="B673" s="8">
        <v>1942</v>
      </c>
      <c r="C673" s="9" t="s">
        <v>8</v>
      </c>
      <c r="D673" s="16">
        <v>46019</v>
      </c>
      <c r="E673" s="10">
        <v>3.8</v>
      </c>
      <c r="F673" s="10">
        <v>3.4</v>
      </c>
      <c r="G673" s="35">
        <v>5</v>
      </c>
      <c r="H673" s="12" t="str">
        <f>IF(Table1[[#This Row],[years to graduate]]&gt;4,"LATE","ON TIME")</f>
        <v>LATE</v>
      </c>
    </row>
    <row r="674" spans="1:8" ht="20" customHeight="1" x14ac:dyDescent="0.15">
      <c r="A674" s="33">
        <v>34</v>
      </c>
      <c r="B674" s="8">
        <v>2309</v>
      </c>
      <c r="C674" s="9" t="s">
        <v>9</v>
      </c>
      <c r="D674" s="16">
        <v>82318</v>
      </c>
      <c r="E674" s="10">
        <v>4</v>
      </c>
      <c r="F674" s="10">
        <v>3.7</v>
      </c>
      <c r="G674" s="35">
        <v>5</v>
      </c>
      <c r="H674" s="12" t="str">
        <f>IF(Table1[[#This Row],[years to graduate]]&gt;4,"LATE","ON TIME")</f>
        <v>LATE</v>
      </c>
    </row>
    <row r="675" spans="1:8" ht="20" customHeight="1" x14ac:dyDescent="0.15">
      <c r="A675" s="33">
        <v>20</v>
      </c>
      <c r="B675" s="8">
        <v>1608</v>
      </c>
      <c r="C675" s="9" t="s">
        <v>13</v>
      </c>
      <c r="D675" s="16">
        <v>22068</v>
      </c>
      <c r="E675" s="10">
        <v>2.8</v>
      </c>
      <c r="F675" s="10">
        <v>2.7</v>
      </c>
      <c r="G675" s="35">
        <v>6</v>
      </c>
      <c r="H675" s="12" t="str">
        <f>IF(Table1[[#This Row],[years to graduate]]&gt;4,"LATE","ON TIME")</f>
        <v>LATE</v>
      </c>
    </row>
    <row r="676" spans="1:8" ht="20" customHeight="1" x14ac:dyDescent="0.15">
      <c r="A676" s="33">
        <v>27</v>
      </c>
      <c r="B676" s="8">
        <v>1858</v>
      </c>
      <c r="C676" s="9" t="s">
        <v>9</v>
      </c>
      <c r="D676" s="16">
        <v>87625</v>
      </c>
      <c r="E676" s="10">
        <v>3.4</v>
      </c>
      <c r="F676" s="10">
        <v>3.7</v>
      </c>
      <c r="G676" s="35">
        <v>3</v>
      </c>
      <c r="H676" s="12" t="str">
        <f>IF(Table1[[#This Row],[years to graduate]]&gt;4,"LATE","ON TIME")</f>
        <v>ON TIME</v>
      </c>
    </row>
    <row r="677" spans="1:8" ht="20" customHeight="1" x14ac:dyDescent="0.15">
      <c r="A677" s="33">
        <v>29</v>
      </c>
      <c r="B677" s="8">
        <v>1953</v>
      </c>
      <c r="C677" s="9" t="s">
        <v>8</v>
      </c>
      <c r="D677" s="16">
        <v>47558</v>
      </c>
      <c r="E677" s="10">
        <v>3.7</v>
      </c>
      <c r="F677" s="10">
        <v>3.5</v>
      </c>
      <c r="G677" s="35">
        <v>4</v>
      </c>
      <c r="H677" s="12" t="str">
        <f>IF(Table1[[#This Row],[years to graduate]]&gt;4,"LATE","ON TIME")</f>
        <v>ON TIME</v>
      </c>
    </row>
    <row r="678" spans="1:8" ht="20" customHeight="1" x14ac:dyDescent="0.15">
      <c r="A678" s="33">
        <v>32</v>
      </c>
      <c r="B678" s="8">
        <v>2111</v>
      </c>
      <c r="C678" s="9" t="s">
        <v>8</v>
      </c>
      <c r="D678" s="16">
        <v>82362</v>
      </c>
      <c r="E678" s="10">
        <v>4</v>
      </c>
      <c r="F678" s="10">
        <v>3.8</v>
      </c>
      <c r="G678" s="35">
        <v>3</v>
      </c>
      <c r="H678" s="12" t="str">
        <f>IF(Table1[[#This Row],[years to graduate]]&gt;4,"LATE","ON TIME")</f>
        <v>ON TIME</v>
      </c>
    </row>
    <row r="679" spans="1:8" ht="20" customHeight="1" x14ac:dyDescent="0.15">
      <c r="A679" s="33">
        <v>29</v>
      </c>
      <c r="B679" s="8">
        <v>2010</v>
      </c>
      <c r="C679" s="9" t="s">
        <v>8</v>
      </c>
      <c r="D679" s="16">
        <v>49923</v>
      </c>
      <c r="E679" s="10">
        <v>3.8</v>
      </c>
      <c r="F679" s="10">
        <v>3.4</v>
      </c>
      <c r="G679" s="35">
        <v>6</v>
      </c>
      <c r="H679" s="12" t="str">
        <f>IF(Table1[[#This Row],[years to graduate]]&gt;4,"LATE","ON TIME")</f>
        <v>LATE</v>
      </c>
    </row>
    <row r="680" spans="1:8" ht="20" customHeight="1" x14ac:dyDescent="0.15">
      <c r="A680" s="33">
        <v>30</v>
      </c>
      <c r="B680" s="8">
        <v>2171</v>
      </c>
      <c r="C680" s="9" t="s">
        <v>10</v>
      </c>
      <c r="D680" s="16">
        <v>82445</v>
      </c>
      <c r="E680" s="10">
        <v>4</v>
      </c>
      <c r="F680" s="10">
        <v>3.5</v>
      </c>
      <c r="G680" s="35">
        <v>6</v>
      </c>
      <c r="H680" s="12" t="str">
        <f>IF(Table1[[#This Row],[years to graduate]]&gt;4,"LATE","ON TIME")</f>
        <v>LATE</v>
      </c>
    </row>
    <row r="681" spans="1:8" ht="20" customHeight="1" x14ac:dyDescent="0.15">
      <c r="A681" s="33">
        <v>25</v>
      </c>
      <c r="B681" s="8">
        <v>1869</v>
      </c>
      <c r="C681" s="9" t="s">
        <v>11</v>
      </c>
      <c r="D681" s="16">
        <v>87517</v>
      </c>
      <c r="E681" s="10">
        <v>3.3</v>
      </c>
      <c r="F681" s="10">
        <v>3.3</v>
      </c>
      <c r="G681" s="35">
        <v>5</v>
      </c>
      <c r="H681" s="12" t="str">
        <f>IF(Table1[[#This Row],[years to graduate]]&gt;4,"LATE","ON TIME")</f>
        <v>LATE</v>
      </c>
    </row>
    <row r="682" spans="1:8" ht="20" customHeight="1" x14ac:dyDescent="0.15">
      <c r="A682" s="33">
        <v>29</v>
      </c>
      <c r="B682" s="8">
        <v>2088</v>
      </c>
      <c r="C682" s="9" t="s">
        <v>10</v>
      </c>
      <c r="D682" s="16">
        <v>77766</v>
      </c>
      <c r="E682" s="10">
        <v>3.9</v>
      </c>
      <c r="F682" s="10">
        <v>3.4</v>
      </c>
      <c r="G682" s="35">
        <v>8</v>
      </c>
      <c r="H682" s="12" t="str">
        <f>IF(Table1[[#This Row],[years to graduate]]&gt;4,"LATE","ON TIME")</f>
        <v>LATE</v>
      </c>
    </row>
    <row r="683" spans="1:8" ht="20" customHeight="1" x14ac:dyDescent="0.15">
      <c r="A683" s="33">
        <v>32</v>
      </c>
      <c r="B683" s="8">
        <v>2015</v>
      </c>
      <c r="C683" s="9" t="s">
        <v>12</v>
      </c>
      <c r="D683" s="16">
        <v>82577</v>
      </c>
      <c r="E683" s="10">
        <v>4</v>
      </c>
      <c r="F683" s="10">
        <v>3.4</v>
      </c>
      <c r="G683" s="35">
        <v>6</v>
      </c>
      <c r="H683" s="12" t="str">
        <f>IF(Table1[[#This Row],[years to graduate]]&gt;4,"LATE","ON TIME")</f>
        <v>LATE</v>
      </c>
    </row>
    <row r="684" spans="1:8" ht="20" customHeight="1" x14ac:dyDescent="0.15">
      <c r="A684" s="33">
        <v>29</v>
      </c>
      <c r="B684" s="8">
        <v>2011</v>
      </c>
      <c r="C684" s="9" t="s">
        <v>11</v>
      </c>
      <c r="D684" s="16">
        <v>87878</v>
      </c>
      <c r="E684" s="10">
        <v>3.7</v>
      </c>
      <c r="F684" s="10">
        <v>3.6</v>
      </c>
      <c r="G684" s="35">
        <v>3</v>
      </c>
      <c r="H684" s="12" t="str">
        <f>IF(Table1[[#This Row],[years to graduate]]&gt;4,"LATE","ON TIME")</f>
        <v>ON TIME</v>
      </c>
    </row>
    <row r="685" spans="1:8" ht="20" customHeight="1" x14ac:dyDescent="0.15">
      <c r="A685" s="33">
        <v>28</v>
      </c>
      <c r="B685" s="8">
        <v>2028</v>
      </c>
      <c r="C685" s="9" t="s">
        <v>8</v>
      </c>
      <c r="D685" s="16">
        <v>35836</v>
      </c>
      <c r="E685" s="10">
        <v>3.6</v>
      </c>
      <c r="F685" s="10">
        <v>3.3</v>
      </c>
      <c r="G685" s="35">
        <v>9</v>
      </c>
      <c r="H685" s="12" t="str">
        <f>IF(Table1[[#This Row],[years to graduate]]&gt;4,"LATE","ON TIME")</f>
        <v>LATE</v>
      </c>
    </row>
    <row r="686" spans="1:8" ht="20" customHeight="1" x14ac:dyDescent="0.15">
      <c r="A686" s="33">
        <v>28</v>
      </c>
      <c r="B686" s="8">
        <v>1907</v>
      </c>
      <c r="C686" s="9" t="s">
        <v>8</v>
      </c>
      <c r="D686" s="16">
        <v>59330</v>
      </c>
      <c r="E686" s="10">
        <v>3.6</v>
      </c>
      <c r="F686" s="10">
        <v>2.9</v>
      </c>
      <c r="G686" s="35">
        <v>9</v>
      </c>
      <c r="H686" s="12" t="str">
        <f>IF(Table1[[#This Row],[years to graduate]]&gt;4,"LATE","ON TIME")</f>
        <v>LATE</v>
      </c>
    </row>
    <row r="687" spans="1:8" ht="20" customHeight="1" x14ac:dyDescent="0.15">
      <c r="A687" s="33">
        <v>27</v>
      </c>
      <c r="B687" s="8">
        <v>1862</v>
      </c>
      <c r="C687" s="9" t="s">
        <v>8</v>
      </c>
      <c r="D687" s="16">
        <v>57643</v>
      </c>
      <c r="E687" s="10">
        <v>3.5</v>
      </c>
      <c r="F687" s="10">
        <v>3.1</v>
      </c>
      <c r="G687" s="35">
        <v>5</v>
      </c>
      <c r="H687" s="12" t="str">
        <f>IF(Table1[[#This Row],[years to graduate]]&gt;4,"LATE","ON TIME")</f>
        <v>LATE</v>
      </c>
    </row>
    <row r="688" spans="1:8" ht="20" customHeight="1" x14ac:dyDescent="0.15">
      <c r="A688" s="33">
        <v>27</v>
      </c>
      <c r="B688" s="8">
        <v>1887</v>
      </c>
      <c r="C688" s="9" t="s">
        <v>9</v>
      </c>
      <c r="D688" s="16">
        <v>78450</v>
      </c>
      <c r="E688" s="10">
        <v>3.5</v>
      </c>
      <c r="F688" s="10">
        <v>3.4</v>
      </c>
      <c r="G688" s="35">
        <v>4</v>
      </c>
      <c r="H688" s="12" t="str">
        <f>IF(Table1[[#This Row],[years to graduate]]&gt;4,"LATE","ON TIME")</f>
        <v>ON TIME</v>
      </c>
    </row>
    <row r="689" spans="1:8" ht="20" customHeight="1" x14ac:dyDescent="0.15">
      <c r="A689" s="33">
        <v>27</v>
      </c>
      <c r="B689" s="8">
        <v>1848</v>
      </c>
      <c r="C689" s="9" t="s">
        <v>8</v>
      </c>
      <c r="D689" s="16">
        <v>81577</v>
      </c>
      <c r="E689" s="10">
        <v>3.4</v>
      </c>
      <c r="F689" s="10">
        <v>3.4</v>
      </c>
      <c r="G689" s="35">
        <v>4</v>
      </c>
      <c r="H689" s="12" t="str">
        <f>IF(Table1[[#This Row],[years to graduate]]&gt;4,"LATE","ON TIME")</f>
        <v>ON TIME</v>
      </c>
    </row>
    <row r="690" spans="1:8" ht="20" customHeight="1" x14ac:dyDescent="0.15">
      <c r="A690" s="33">
        <v>26</v>
      </c>
      <c r="B690" s="8">
        <v>1908</v>
      </c>
      <c r="C690" s="9" t="s">
        <v>12</v>
      </c>
      <c r="D690" s="16">
        <v>35642</v>
      </c>
      <c r="E690" s="10">
        <v>3.5</v>
      </c>
      <c r="F690" s="10">
        <v>3.2</v>
      </c>
      <c r="G690" s="35">
        <v>8</v>
      </c>
      <c r="H690" s="12" t="str">
        <f>IF(Table1[[#This Row],[years to graduate]]&gt;4,"LATE","ON TIME")</f>
        <v>LATE</v>
      </c>
    </row>
    <row r="691" spans="1:8" ht="20" customHeight="1" x14ac:dyDescent="0.15">
      <c r="A691" s="33">
        <v>35</v>
      </c>
      <c r="B691" s="8">
        <v>2294</v>
      </c>
      <c r="C691" s="9" t="s">
        <v>10</v>
      </c>
      <c r="D691" s="16">
        <v>82854</v>
      </c>
      <c r="E691" s="10">
        <v>4</v>
      </c>
      <c r="F691" s="10">
        <v>3.5</v>
      </c>
      <c r="G691" s="35">
        <v>5</v>
      </c>
      <c r="H691" s="12" t="str">
        <f>IF(Table1[[#This Row],[years to graduate]]&gt;4,"LATE","ON TIME")</f>
        <v>LATE</v>
      </c>
    </row>
    <row r="692" spans="1:8" ht="20" customHeight="1" x14ac:dyDescent="0.15">
      <c r="A692" s="33">
        <v>30</v>
      </c>
      <c r="B692" s="8">
        <v>2008</v>
      </c>
      <c r="C692" s="9" t="s">
        <v>13</v>
      </c>
      <c r="D692" s="16">
        <v>54647</v>
      </c>
      <c r="E692" s="10">
        <v>3.8</v>
      </c>
      <c r="F692" s="10">
        <v>3</v>
      </c>
      <c r="G692" s="35">
        <v>5</v>
      </c>
      <c r="H692" s="12" t="str">
        <f>IF(Table1[[#This Row],[years to graduate]]&gt;4,"LATE","ON TIME")</f>
        <v>LATE</v>
      </c>
    </row>
    <row r="693" spans="1:8" ht="20" customHeight="1" x14ac:dyDescent="0.15">
      <c r="A693" s="33">
        <v>25</v>
      </c>
      <c r="B693" s="8">
        <v>1722</v>
      </c>
      <c r="C693" s="9" t="s">
        <v>13</v>
      </c>
      <c r="D693" s="16">
        <v>31233</v>
      </c>
      <c r="E693" s="10">
        <v>3.1</v>
      </c>
      <c r="F693" s="10">
        <v>2.7</v>
      </c>
      <c r="G693" s="35">
        <v>10</v>
      </c>
      <c r="H693" s="12" t="str">
        <f>IF(Table1[[#This Row],[years to graduate]]&gt;4,"LATE","ON TIME")</f>
        <v>LATE</v>
      </c>
    </row>
    <row r="694" spans="1:8" ht="20" customHeight="1" x14ac:dyDescent="0.15">
      <c r="A694" s="33">
        <v>26</v>
      </c>
      <c r="B694" s="8">
        <v>1938</v>
      </c>
      <c r="C694" s="9" t="s">
        <v>12</v>
      </c>
      <c r="D694" s="16">
        <v>75639</v>
      </c>
      <c r="E694" s="10">
        <v>3.6</v>
      </c>
      <c r="F694" s="10">
        <v>3.1</v>
      </c>
      <c r="G694" s="35">
        <v>5</v>
      </c>
      <c r="H694" s="12" t="str">
        <f>IF(Table1[[#This Row],[years to graduate]]&gt;4,"LATE","ON TIME")</f>
        <v>LATE</v>
      </c>
    </row>
    <row r="695" spans="1:8" ht="20" customHeight="1" x14ac:dyDescent="0.15">
      <c r="A695" s="33">
        <v>27</v>
      </c>
      <c r="B695" s="8">
        <v>1983</v>
      </c>
      <c r="C695" s="9" t="s">
        <v>8</v>
      </c>
      <c r="D695" s="16">
        <v>51832</v>
      </c>
      <c r="E695" s="10">
        <v>3.6</v>
      </c>
      <c r="F695" s="10">
        <v>3.1</v>
      </c>
      <c r="G695" s="35">
        <v>6</v>
      </c>
      <c r="H695" s="12" t="str">
        <f>IF(Table1[[#This Row],[years to graduate]]&gt;4,"LATE","ON TIME")</f>
        <v>LATE</v>
      </c>
    </row>
    <row r="696" spans="1:8" ht="20" customHeight="1" x14ac:dyDescent="0.15">
      <c r="A696" s="33">
        <v>33</v>
      </c>
      <c r="B696" s="8">
        <v>2190</v>
      </c>
      <c r="C696" s="9" t="s">
        <v>11</v>
      </c>
      <c r="D696" s="16">
        <v>88066</v>
      </c>
      <c r="E696" s="10">
        <v>4</v>
      </c>
      <c r="F696" s="10">
        <v>3.8</v>
      </c>
      <c r="G696" s="35">
        <v>5</v>
      </c>
      <c r="H696" s="12" t="str">
        <f>IF(Table1[[#This Row],[years to graduate]]&gt;4,"LATE","ON TIME")</f>
        <v>LATE</v>
      </c>
    </row>
    <row r="697" spans="1:8" ht="20" customHeight="1" x14ac:dyDescent="0.15">
      <c r="A697" s="33">
        <v>29</v>
      </c>
      <c r="B697" s="8">
        <v>2086</v>
      </c>
      <c r="C697" s="9" t="s">
        <v>10</v>
      </c>
      <c r="D697" s="16">
        <v>82881</v>
      </c>
      <c r="E697" s="10">
        <v>4</v>
      </c>
      <c r="F697" s="10">
        <v>3.2</v>
      </c>
      <c r="G697" s="35">
        <v>5</v>
      </c>
      <c r="H697" s="12" t="str">
        <f>IF(Table1[[#This Row],[years to graduate]]&gt;4,"LATE","ON TIME")</f>
        <v>LATE</v>
      </c>
    </row>
    <row r="698" spans="1:8" ht="20" customHeight="1" x14ac:dyDescent="0.15">
      <c r="A698" s="33">
        <v>29</v>
      </c>
      <c r="B698" s="8">
        <v>2009</v>
      </c>
      <c r="C698" s="9" t="s">
        <v>12</v>
      </c>
      <c r="D698" s="16">
        <v>76925</v>
      </c>
      <c r="E698" s="10">
        <v>3.8</v>
      </c>
      <c r="F698" s="10">
        <v>3.7</v>
      </c>
      <c r="G698" s="35">
        <v>4</v>
      </c>
      <c r="H698" s="12" t="str">
        <f>IF(Table1[[#This Row],[years to graduate]]&gt;4,"LATE","ON TIME")</f>
        <v>ON TIME</v>
      </c>
    </row>
    <row r="699" spans="1:8" ht="20" customHeight="1" x14ac:dyDescent="0.15">
      <c r="A699" s="33">
        <v>27</v>
      </c>
      <c r="B699" s="8">
        <v>1971</v>
      </c>
      <c r="C699" s="9" t="s">
        <v>8</v>
      </c>
      <c r="D699" s="16">
        <v>65163</v>
      </c>
      <c r="E699" s="10">
        <v>3.6</v>
      </c>
      <c r="F699" s="10">
        <v>3.5</v>
      </c>
      <c r="G699" s="35">
        <v>4</v>
      </c>
      <c r="H699" s="12" t="str">
        <f>IF(Table1[[#This Row],[years to graduate]]&gt;4,"LATE","ON TIME")</f>
        <v>ON TIME</v>
      </c>
    </row>
    <row r="700" spans="1:8" ht="20" customHeight="1" x14ac:dyDescent="0.15">
      <c r="A700" s="33">
        <v>26</v>
      </c>
      <c r="B700" s="8">
        <v>1698</v>
      </c>
      <c r="C700" s="9" t="s">
        <v>13</v>
      </c>
      <c r="D700" s="16">
        <v>21693</v>
      </c>
      <c r="E700" s="10">
        <v>3.1</v>
      </c>
      <c r="F700" s="10">
        <v>2.8</v>
      </c>
      <c r="G700" s="35">
        <v>6</v>
      </c>
      <c r="H700" s="12" t="str">
        <f>IF(Table1[[#This Row],[years to graduate]]&gt;4,"LATE","ON TIME")</f>
        <v>LATE</v>
      </c>
    </row>
    <row r="701" spans="1:8" ht="20" customHeight="1" x14ac:dyDescent="0.15">
      <c r="A701" s="33">
        <v>26</v>
      </c>
      <c r="B701" s="8">
        <v>1876</v>
      </c>
      <c r="C701" s="9" t="s">
        <v>12</v>
      </c>
      <c r="D701" s="16">
        <v>60782</v>
      </c>
      <c r="E701" s="10">
        <v>3.5</v>
      </c>
      <c r="F701" s="10">
        <v>3.3</v>
      </c>
      <c r="G701" s="35">
        <v>4</v>
      </c>
      <c r="H701" s="12" t="str">
        <f>IF(Table1[[#This Row],[years to graduate]]&gt;4,"LATE","ON TIME")</f>
        <v>ON TIME</v>
      </c>
    </row>
    <row r="702" spans="1:8" ht="20" customHeight="1" x14ac:dyDescent="0.15">
      <c r="A702" s="33">
        <v>25</v>
      </c>
      <c r="B702" s="8">
        <v>1809</v>
      </c>
      <c r="C702" s="9" t="s">
        <v>8</v>
      </c>
      <c r="D702" s="16">
        <v>53205</v>
      </c>
      <c r="E702" s="10">
        <v>3.2</v>
      </c>
      <c r="F702" s="10">
        <v>3</v>
      </c>
      <c r="G702" s="35">
        <v>5</v>
      </c>
      <c r="H702" s="12" t="str">
        <f>IF(Table1[[#This Row],[years to graduate]]&gt;4,"LATE","ON TIME")</f>
        <v>LATE</v>
      </c>
    </row>
    <row r="703" spans="1:8" ht="20" customHeight="1" x14ac:dyDescent="0.15">
      <c r="A703" s="33">
        <v>23</v>
      </c>
      <c r="B703" s="8">
        <v>1693</v>
      </c>
      <c r="C703" s="9" t="s">
        <v>13</v>
      </c>
      <c r="D703" s="16">
        <v>67457</v>
      </c>
      <c r="E703" s="10">
        <v>3.1</v>
      </c>
      <c r="F703" s="10">
        <v>3.2</v>
      </c>
      <c r="G703" s="35">
        <v>5</v>
      </c>
      <c r="H703" s="12" t="str">
        <f>IF(Table1[[#This Row],[years to graduate]]&gt;4,"LATE","ON TIME")</f>
        <v>LATE</v>
      </c>
    </row>
    <row r="704" spans="1:8" ht="20" customHeight="1" x14ac:dyDescent="0.15">
      <c r="A704" s="33">
        <v>28</v>
      </c>
      <c r="B704" s="8">
        <v>1857</v>
      </c>
      <c r="C704" s="9" t="s">
        <v>8</v>
      </c>
      <c r="D704" s="16">
        <v>90919</v>
      </c>
      <c r="E704" s="10">
        <v>3.5</v>
      </c>
      <c r="F704" s="10">
        <v>3.3</v>
      </c>
      <c r="G704" s="35">
        <v>4</v>
      </c>
      <c r="H704" s="12" t="str">
        <f>IF(Table1[[#This Row],[years to graduate]]&gt;4,"LATE","ON TIME")</f>
        <v>ON TIME</v>
      </c>
    </row>
    <row r="705" spans="1:8" ht="20" customHeight="1" x14ac:dyDescent="0.15">
      <c r="A705" s="33">
        <v>30</v>
      </c>
      <c r="B705" s="8">
        <v>2188</v>
      </c>
      <c r="C705" s="9" t="s">
        <v>10</v>
      </c>
      <c r="D705" s="16">
        <v>82888</v>
      </c>
      <c r="E705" s="10">
        <v>4</v>
      </c>
      <c r="F705" s="10">
        <v>3.9</v>
      </c>
      <c r="G705" s="35">
        <v>3</v>
      </c>
      <c r="H705" s="12" t="str">
        <f>IF(Table1[[#This Row],[years to graduate]]&gt;4,"LATE","ON TIME")</f>
        <v>ON TIME</v>
      </c>
    </row>
    <row r="706" spans="1:8" ht="20" customHeight="1" x14ac:dyDescent="0.15">
      <c r="A706" s="33">
        <v>34</v>
      </c>
      <c r="B706" s="8">
        <v>2323</v>
      </c>
      <c r="C706" s="9" t="s">
        <v>11</v>
      </c>
      <c r="D706" s="16">
        <v>89141</v>
      </c>
      <c r="E706" s="10">
        <v>4</v>
      </c>
      <c r="F706" s="10">
        <v>3.7</v>
      </c>
      <c r="G706" s="35">
        <v>4</v>
      </c>
      <c r="H706" s="12" t="str">
        <f>IF(Table1[[#This Row],[years to graduate]]&gt;4,"LATE","ON TIME")</f>
        <v>ON TIME</v>
      </c>
    </row>
    <row r="707" spans="1:8" ht="20" customHeight="1" x14ac:dyDescent="0.15">
      <c r="A707" s="33">
        <v>29</v>
      </c>
      <c r="B707" s="8">
        <v>2018</v>
      </c>
      <c r="C707" s="9" t="s">
        <v>13</v>
      </c>
      <c r="D707" s="16">
        <v>37103</v>
      </c>
      <c r="E707" s="10">
        <v>3.7</v>
      </c>
      <c r="F707" s="10">
        <v>2.9</v>
      </c>
      <c r="G707" s="35">
        <v>6</v>
      </c>
      <c r="H707" s="12" t="str">
        <f>IF(Table1[[#This Row],[years to graduate]]&gt;4,"LATE","ON TIME")</f>
        <v>LATE</v>
      </c>
    </row>
    <row r="708" spans="1:8" ht="20" customHeight="1" x14ac:dyDescent="0.15">
      <c r="A708" s="33">
        <v>27</v>
      </c>
      <c r="B708" s="8">
        <v>1991</v>
      </c>
      <c r="C708" s="9" t="s">
        <v>11</v>
      </c>
      <c r="D708" s="16">
        <v>89224</v>
      </c>
      <c r="E708" s="10">
        <v>3.7</v>
      </c>
      <c r="F708" s="10">
        <v>3.6</v>
      </c>
      <c r="G708" s="35">
        <v>3</v>
      </c>
      <c r="H708" s="12" t="str">
        <f>IF(Table1[[#This Row],[years to graduate]]&gt;4,"LATE","ON TIME")</f>
        <v>ON TIME</v>
      </c>
    </row>
    <row r="709" spans="1:8" ht="20" customHeight="1" x14ac:dyDescent="0.15">
      <c r="A709" s="33">
        <v>26</v>
      </c>
      <c r="B709" s="8">
        <v>1806</v>
      </c>
      <c r="C709" s="9" t="s">
        <v>8</v>
      </c>
      <c r="D709" s="16">
        <v>42594</v>
      </c>
      <c r="E709" s="10">
        <v>3.2</v>
      </c>
      <c r="F709" s="10">
        <v>3.3</v>
      </c>
      <c r="G709" s="35">
        <v>5</v>
      </c>
      <c r="H709" s="12" t="str">
        <f>IF(Table1[[#This Row],[years to graduate]]&gt;4,"LATE","ON TIME")</f>
        <v>LATE</v>
      </c>
    </row>
    <row r="710" spans="1:8" ht="20" customHeight="1" x14ac:dyDescent="0.15">
      <c r="A710" s="33">
        <v>29</v>
      </c>
      <c r="B710" s="8">
        <v>2042</v>
      </c>
      <c r="C710" s="9" t="s">
        <v>8</v>
      </c>
      <c r="D710" s="16">
        <v>53314</v>
      </c>
      <c r="E710" s="10">
        <v>3.8</v>
      </c>
      <c r="F710" s="10">
        <v>3.4</v>
      </c>
      <c r="G710" s="35">
        <v>6</v>
      </c>
      <c r="H710" s="12" t="str">
        <f>IF(Table1[[#This Row],[years to graduate]]&gt;4,"LATE","ON TIME")</f>
        <v>LATE</v>
      </c>
    </row>
    <row r="711" spans="1:8" ht="20" customHeight="1" x14ac:dyDescent="0.15">
      <c r="A711" s="33">
        <v>29</v>
      </c>
      <c r="B711" s="8">
        <v>2080</v>
      </c>
      <c r="C711" s="9" t="s">
        <v>11</v>
      </c>
      <c r="D711" s="16">
        <v>89541</v>
      </c>
      <c r="E711" s="10">
        <v>4</v>
      </c>
      <c r="F711" s="10">
        <v>3.7</v>
      </c>
      <c r="G711" s="35">
        <v>3</v>
      </c>
      <c r="H711" s="12" t="str">
        <f>IF(Table1[[#This Row],[years to graduate]]&gt;4,"LATE","ON TIME")</f>
        <v>ON TIME</v>
      </c>
    </row>
    <row r="712" spans="1:8" ht="20" customHeight="1" x14ac:dyDescent="0.15">
      <c r="A712" s="33">
        <v>27</v>
      </c>
      <c r="B712" s="8">
        <v>2048</v>
      </c>
      <c r="C712" s="9" t="s">
        <v>11</v>
      </c>
      <c r="D712" s="16">
        <v>89723</v>
      </c>
      <c r="E712" s="10">
        <v>3.8</v>
      </c>
      <c r="F712" s="10">
        <v>3.3</v>
      </c>
      <c r="G712" s="35">
        <v>4</v>
      </c>
      <c r="H712" s="12" t="str">
        <f>IF(Table1[[#This Row],[years to graduate]]&gt;4,"LATE","ON TIME")</f>
        <v>ON TIME</v>
      </c>
    </row>
    <row r="713" spans="1:8" ht="20" customHeight="1" x14ac:dyDescent="0.15">
      <c r="A713" s="33">
        <v>30</v>
      </c>
      <c r="B713" s="8">
        <v>2032</v>
      </c>
      <c r="C713" s="9" t="s">
        <v>8</v>
      </c>
      <c r="D713" s="16">
        <v>56946</v>
      </c>
      <c r="E713" s="10">
        <v>3.9</v>
      </c>
      <c r="F713" s="10">
        <v>3.5</v>
      </c>
      <c r="G713" s="35">
        <v>4</v>
      </c>
      <c r="H713" s="12" t="str">
        <f>IF(Table1[[#This Row],[years to graduate]]&gt;4,"LATE","ON TIME")</f>
        <v>ON TIME</v>
      </c>
    </row>
    <row r="714" spans="1:8" ht="20" customHeight="1" x14ac:dyDescent="0.15">
      <c r="A714" s="33">
        <v>26</v>
      </c>
      <c r="B714" s="8">
        <v>1965</v>
      </c>
      <c r="C714" s="9" t="s">
        <v>13</v>
      </c>
      <c r="D714" s="16">
        <v>58196</v>
      </c>
      <c r="E714" s="10">
        <v>3.6</v>
      </c>
      <c r="F714" s="10">
        <v>3.2</v>
      </c>
      <c r="G714" s="35">
        <v>4</v>
      </c>
      <c r="H714" s="12" t="str">
        <f>IF(Table1[[#This Row],[years to graduate]]&gt;4,"LATE","ON TIME")</f>
        <v>ON TIME</v>
      </c>
    </row>
    <row r="715" spans="1:8" ht="20" customHeight="1" x14ac:dyDescent="0.15">
      <c r="A715" s="33">
        <v>34</v>
      </c>
      <c r="B715" s="8">
        <v>2358</v>
      </c>
      <c r="C715" s="9" t="s">
        <v>9</v>
      </c>
      <c r="D715" s="16">
        <v>83577</v>
      </c>
      <c r="E715" s="10">
        <v>4</v>
      </c>
      <c r="F715" s="10">
        <v>3.6</v>
      </c>
      <c r="G715" s="35">
        <v>4</v>
      </c>
      <c r="H715" s="12" t="str">
        <f>IF(Table1[[#This Row],[years to graduate]]&gt;4,"LATE","ON TIME")</f>
        <v>ON TIME</v>
      </c>
    </row>
    <row r="716" spans="1:8" ht="20" customHeight="1" x14ac:dyDescent="0.15">
      <c r="A716" s="33">
        <v>26</v>
      </c>
      <c r="B716" s="8">
        <v>1963</v>
      </c>
      <c r="C716" s="9" t="s">
        <v>11</v>
      </c>
      <c r="D716" s="16">
        <v>89885</v>
      </c>
      <c r="E716" s="10">
        <v>3.5</v>
      </c>
      <c r="F716" s="10">
        <v>3.2</v>
      </c>
      <c r="G716" s="35">
        <v>4</v>
      </c>
      <c r="H716" s="12" t="str">
        <f>IF(Table1[[#This Row],[years to graduate]]&gt;4,"LATE","ON TIME")</f>
        <v>ON TIME</v>
      </c>
    </row>
    <row r="717" spans="1:8" ht="20" customHeight="1" x14ac:dyDescent="0.15">
      <c r="A717" s="33">
        <v>25</v>
      </c>
      <c r="B717" s="8">
        <v>1763</v>
      </c>
      <c r="C717" s="9" t="s">
        <v>13</v>
      </c>
      <c r="D717" s="16">
        <v>52691</v>
      </c>
      <c r="E717" s="10">
        <v>3.2</v>
      </c>
      <c r="F717" s="10">
        <v>2.9</v>
      </c>
      <c r="G717" s="35">
        <v>7</v>
      </c>
      <c r="H717" s="12" t="str">
        <f>IF(Table1[[#This Row],[years to graduate]]&gt;4,"LATE","ON TIME")</f>
        <v>LATE</v>
      </c>
    </row>
    <row r="718" spans="1:8" ht="20" customHeight="1" x14ac:dyDescent="0.15">
      <c r="A718" s="33">
        <v>24</v>
      </c>
      <c r="B718" s="8">
        <v>1858</v>
      </c>
      <c r="C718" s="9" t="s">
        <v>9</v>
      </c>
      <c r="D718" s="16">
        <v>70951</v>
      </c>
      <c r="E718" s="10">
        <v>3.5</v>
      </c>
      <c r="F718" s="10">
        <v>3.4</v>
      </c>
      <c r="G718" s="35">
        <v>4</v>
      </c>
      <c r="H718" s="12" t="str">
        <f>IF(Table1[[#This Row],[years to graduate]]&gt;4,"LATE","ON TIME")</f>
        <v>ON TIME</v>
      </c>
    </row>
    <row r="719" spans="1:8" ht="20" customHeight="1" x14ac:dyDescent="0.15">
      <c r="A719" s="33">
        <v>28</v>
      </c>
      <c r="B719" s="8">
        <v>2021</v>
      </c>
      <c r="C719" s="9" t="s">
        <v>12</v>
      </c>
      <c r="D719" s="16">
        <v>66483</v>
      </c>
      <c r="E719" s="10">
        <v>3.8</v>
      </c>
      <c r="F719" s="10">
        <v>3.4</v>
      </c>
      <c r="G719" s="35">
        <v>4</v>
      </c>
      <c r="H719" s="12" t="str">
        <f>IF(Table1[[#This Row],[years to graduate]]&gt;4,"LATE","ON TIME")</f>
        <v>ON TIME</v>
      </c>
    </row>
    <row r="720" spans="1:8" ht="20" customHeight="1" x14ac:dyDescent="0.15">
      <c r="A720" s="33">
        <v>30</v>
      </c>
      <c r="B720" s="8">
        <v>2093</v>
      </c>
      <c r="C720" s="9" t="s">
        <v>9</v>
      </c>
      <c r="D720" s="16">
        <v>84406</v>
      </c>
      <c r="E720" s="10">
        <v>3.9</v>
      </c>
      <c r="F720" s="10">
        <v>3.2</v>
      </c>
      <c r="G720" s="35">
        <v>9</v>
      </c>
      <c r="H720" s="12" t="str">
        <f>IF(Table1[[#This Row],[years to graduate]]&gt;4,"LATE","ON TIME")</f>
        <v>LATE</v>
      </c>
    </row>
    <row r="721" spans="1:8" ht="20" customHeight="1" x14ac:dyDescent="0.15">
      <c r="A721" s="33">
        <v>29</v>
      </c>
      <c r="B721" s="8">
        <v>1967</v>
      </c>
      <c r="C721" s="9" t="s">
        <v>12</v>
      </c>
      <c r="D721" s="16">
        <v>92666</v>
      </c>
      <c r="E721" s="10">
        <v>3.7</v>
      </c>
      <c r="F721" s="10">
        <v>3.5</v>
      </c>
      <c r="G721" s="35">
        <v>4</v>
      </c>
      <c r="H721" s="12" t="str">
        <f>IF(Table1[[#This Row],[years to graduate]]&gt;4,"LATE","ON TIME")</f>
        <v>ON TIME</v>
      </c>
    </row>
    <row r="722" spans="1:8" ht="20" customHeight="1" x14ac:dyDescent="0.15">
      <c r="A722" s="33">
        <v>28</v>
      </c>
      <c r="B722" s="8">
        <v>2029</v>
      </c>
      <c r="C722" s="9" t="s">
        <v>10</v>
      </c>
      <c r="D722" s="16">
        <v>86592</v>
      </c>
      <c r="E722" s="10">
        <v>3.8</v>
      </c>
      <c r="F722" s="10">
        <v>3.4</v>
      </c>
      <c r="G722" s="35">
        <v>6</v>
      </c>
      <c r="H722" s="12" t="str">
        <f>IF(Table1[[#This Row],[years to graduate]]&gt;4,"LATE","ON TIME")</f>
        <v>LATE</v>
      </c>
    </row>
    <row r="723" spans="1:8" ht="20" customHeight="1" x14ac:dyDescent="0.15">
      <c r="A723" s="33">
        <v>28</v>
      </c>
      <c r="B723" s="8">
        <v>1910</v>
      </c>
      <c r="C723" s="9" t="s">
        <v>9</v>
      </c>
      <c r="D723" s="16">
        <v>64312</v>
      </c>
      <c r="E723" s="10">
        <v>3.5</v>
      </c>
      <c r="F723" s="10">
        <v>3.2</v>
      </c>
      <c r="G723" s="35">
        <v>4</v>
      </c>
      <c r="H723" s="12" t="str">
        <f>IF(Table1[[#This Row],[years to graduate]]&gt;4,"LATE","ON TIME")</f>
        <v>ON TIME</v>
      </c>
    </row>
    <row r="724" spans="1:8" ht="20" customHeight="1" x14ac:dyDescent="0.15">
      <c r="A724" s="33">
        <v>29</v>
      </c>
      <c r="B724" s="8">
        <v>2002</v>
      </c>
      <c r="C724" s="9" t="s">
        <v>8</v>
      </c>
      <c r="D724" s="16">
        <v>39052</v>
      </c>
      <c r="E724" s="10">
        <v>3.8</v>
      </c>
      <c r="F724" s="10">
        <v>3</v>
      </c>
      <c r="G724" s="35">
        <v>8</v>
      </c>
      <c r="H724" s="12" t="str">
        <f>IF(Table1[[#This Row],[years to graduate]]&gt;4,"LATE","ON TIME")</f>
        <v>LATE</v>
      </c>
    </row>
    <row r="725" spans="1:8" ht="20" customHeight="1" x14ac:dyDescent="0.15">
      <c r="A725" s="33">
        <v>22</v>
      </c>
      <c r="B725" s="8">
        <v>1708</v>
      </c>
      <c r="C725" s="9" t="s">
        <v>13</v>
      </c>
      <c r="D725" s="16">
        <v>62473</v>
      </c>
      <c r="E725" s="10">
        <v>3</v>
      </c>
      <c r="F725" s="10">
        <v>3.2</v>
      </c>
      <c r="G725" s="35">
        <v>4</v>
      </c>
      <c r="H725" s="12" t="str">
        <f>IF(Table1[[#This Row],[years to graduate]]&gt;4,"LATE","ON TIME")</f>
        <v>ON TIME</v>
      </c>
    </row>
    <row r="726" spans="1:8" ht="20" customHeight="1" x14ac:dyDescent="0.15">
      <c r="A726" s="33">
        <v>30</v>
      </c>
      <c r="B726" s="8">
        <v>1944</v>
      </c>
      <c r="C726" s="9" t="s">
        <v>12</v>
      </c>
      <c r="D726" s="16">
        <v>66367</v>
      </c>
      <c r="E726" s="10">
        <v>3.7</v>
      </c>
      <c r="F726" s="10">
        <v>3.7</v>
      </c>
      <c r="G726" s="35">
        <v>3</v>
      </c>
      <c r="H726" s="12" t="str">
        <f>IF(Table1[[#This Row],[years to graduate]]&gt;4,"LATE","ON TIME")</f>
        <v>ON TIME</v>
      </c>
    </row>
    <row r="727" spans="1:8" ht="20" customHeight="1" x14ac:dyDescent="0.15">
      <c r="A727" s="33">
        <v>26</v>
      </c>
      <c r="B727" s="8">
        <v>1823</v>
      </c>
      <c r="C727" s="9" t="s">
        <v>8</v>
      </c>
      <c r="D727" s="16">
        <v>73136</v>
      </c>
      <c r="E727" s="10">
        <v>3.3</v>
      </c>
      <c r="F727" s="10">
        <v>3.6</v>
      </c>
      <c r="G727" s="35">
        <v>3</v>
      </c>
      <c r="H727" s="12" t="str">
        <f>IF(Table1[[#This Row],[years to graduate]]&gt;4,"LATE","ON TIME")</f>
        <v>ON TIME</v>
      </c>
    </row>
    <row r="728" spans="1:8" ht="20" customHeight="1" x14ac:dyDescent="0.15">
      <c r="A728" s="33">
        <v>27</v>
      </c>
      <c r="B728" s="8">
        <v>1965</v>
      </c>
      <c r="C728" s="9" t="s">
        <v>8</v>
      </c>
      <c r="D728" s="16">
        <v>50732</v>
      </c>
      <c r="E728" s="10">
        <v>3.7</v>
      </c>
      <c r="F728" s="10">
        <v>3.1</v>
      </c>
      <c r="G728" s="35">
        <v>5</v>
      </c>
      <c r="H728" s="12" t="str">
        <f>IF(Table1[[#This Row],[years to graduate]]&gt;4,"LATE","ON TIME")</f>
        <v>LATE</v>
      </c>
    </row>
    <row r="729" spans="1:8" ht="20" customHeight="1" x14ac:dyDescent="0.15">
      <c r="A729" s="33">
        <v>28</v>
      </c>
      <c r="B729" s="8">
        <v>1949</v>
      </c>
      <c r="C729" s="9" t="s">
        <v>12</v>
      </c>
      <c r="D729" s="16">
        <v>57523</v>
      </c>
      <c r="E729" s="10">
        <v>3.8</v>
      </c>
      <c r="F729" s="10">
        <v>3.3</v>
      </c>
      <c r="G729" s="35">
        <v>5</v>
      </c>
      <c r="H729" s="12" t="str">
        <f>IF(Table1[[#This Row],[years to graduate]]&gt;4,"LATE","ON TIME")</f>
        <v>LATE</v>
      </c>
    </row>
    <row r="730" spans="1:8" ht="20" customHeight="1" x14ac:dyDescent="0.15">
      <c r="A730" s="33">
        <v>26</v>
      </c>
      <c r="B730" s="8">
        <v>1956</v>
      </c>
      <c r="C730" s="9" t="s">
        <v>12</v>
      </c>
      <c r="D730" s="16">
        <v>89273</v>
      </c>
      <c r="E730" s="10">
        <v>3.5</v>
      </c>
      <c r="F730" s="10">
        <v>3.4</v>
      </c>
      <c r="G730" s="35">
        <v>4</v>
      </c>
      <c r="H730" s="12" t="str">
        <f>IF(Table1[[#This Row],[years to graduate]]&gt;4,"LATE","ON TIME")</f>
        <v>ON TIME</v>
      </c>
    </row>
    <row r="731" spans="1:8" ht="20" customHeight="1" x14ac:dyDescent="0.15">
      <c r="A731" s="33">
        <v>27</v>
      </c>
      <c r="B731" s="8">
        <v>1822</v>
      </c>
      <c r="C731" s="9" t="s">
        <v>8</v>
      </c>
      <c r="D731" s="16">
        <v>64070</v>
      </c>
      <c r="E731" s="10">
        <v>3.3</v>
      </c>
      <c r="F731" s="10">
        <v>3.2</v>
      </c>
      <c r="G731" s="35">
        <v>4</v>
      </c>
      <c r="H731" s="12" t="str">
        <f>IF(Table1[[#This Row],[years to graduate]]&gt;4,"LATE","ON TIME")</f>
        <v>ON TIME</v>
      </c>
    </row>
    <row r="732" spans="1:8" ht="20" customHeight="1" x14ac:dyDescent="0.15">
      <c r="A732" s="33">
        <v>30</v>
      </c>
      <c r="B732" s="8">
        <v>2055</v>
      </c>
      <c r="C732" s="9" t="s">
        <v>8</v>
      </c>
      <c r="D732" s="16">
        <v>64220</v>
      </c>
      <c r="E732" s="10">
        <v>3.9</v>
      </c>
      <c r="F732" s="10">
        <v>3.5</v>
      </c>
      <c r="G732" s="35">
        <v>4</v>
      </c>
      <c r="H732" s="12" t="str">
        <f>IF(Table1[[#This Row],[years to graduate]]&gt;4,"LATE","ON TIME")</f>
        <v>ON TIME</v>
      </c>
    </row>
    <row r="733" spans="1:8" ht="20" customHeight="1" x14ac:dyDescent="0.15">
      <c r="A733" s="33">
        <v>27</v>
      </c>
      <c r="B733" s="8">
        <v>1921</v>
      </c>
      <c r="C733" s="9" t="s">
        <v>13</v>
      </c>
      <c r="D733" s="16">
        <v>41526</v>
      </c>
      <c r="E733" s="10">
        <v>3.6</v>
      </c>
      <c r="F733" s="10">
        <v>3.4</v>
      </c>
      <c r="G733" s="35">
        <v>4</v>
      </c>
      <c r="H733" s="12" t="str">
        <f>IF(Table1[[#This Row],[years to graduate]]&gt;4,"LATE","ON TIME")</f>
        <v>ON TIME</v>
      </c>
    </row>
    <row r="734" spans="1:8" ht="20" customHeight="1" x14ac:dyDescent="0.15">
      <c r="A734" s="33">
        <v>32</v>
      </c>
      <c r="B734" s="8">
        <v>2219</v>
      </c>
      <c r="C734" s="9" t="s">
        <v>9</v>
      </c>
      <c r="D734" s="16">
        <v>83758</v>
      </c>
      <c r="E734" s="10">
        <v>4</v>
      </c>
      <c r="F734" s="10">
        <v>3.7</v>
      </c>
      <c r="G734" s="35">
        <v>4</v>
      </c>
      <c r="H734" s="12" t="str">
        <f>IF(Table1[[#This Row],[years to graduate]]&gt;4,"LATE","ON TIME")</f>
        <v>ON TIME</v>
      </c>
    </row>
    <row r="735" spans="1:8" ht="20" customHeight="1" x14ac:dyDescent="0.15">
      <c r="A735" s="33">
        <v>24</v>
      </c>
      <c r="B735" s="8">
        <v>1787</v>
      </c>
      <c r="C735" s="9" t="s">
        <v>13</v>
      </c>
      <c r="D735" s="16">
        <v>80078</v>
      </c>
      <c r="E735" s="10">
        <v>3.2</v>
      </c>
      <c r="F735" s="10">
        <v>3</v>
      </c>
      <c r="G735" s="35">
        <v>7</v>
      </c>
      <c r="H735" s="12" t="str">
        <f>IF(Table1[[#This Row],[years to graduate]]&gt;4,"LATE","ON TIME")</f>
        <v>LATE</v>
      </c>
    </row>
    <row r="736" spans="1:8" ht="20" customHeight="1" x14ac:dyDescent="0.15">
      <c r="A736" s="33">
        <v>30</v>
      </c>
      <c r="B736" s="8">
        <v>2035</v>
      </c>
      <c r="C736" s="9" t="s">
        <v>9</v>
      </c>
      <c r="D736" s="16">
        <v>83803</v>
      </c>
      <c r="E736" s="10">
        <v>4</v>
      </c>
      <c r="F736" s="10">
        <v>3.7</v>
      </c>
      <c r="G736" s="35">
        <v>4</v>
      </c>
      <c r="H736" s="12" t="str">
        <f>IF(Table1[[#This Row],[years to graduate]]&gt;4,"LATE","ON TIME")</f>
        <v>ON TIME</v>
      </c>
    </row>
    <row r="737" spans="1:8" ht="20" customHeight="1" x14ac:dyDescent="0.15">
      <c r="A737" s="33">
        <v>26</v>
      </c>
      <c r="B737" s="8">
        <v>1756</v>
      </c>
      <c r="C737" s="9" t="s">
        <v>8</v>
      </c>
      <c r="D737" s="16">
        <v>82890</v>
      </c>
      <c r="E737" s="10">
        <v>3.1</v>
      </c>
      <c r="F737" s="10">
        <v>3.2</v>
      </c>
      <c r="G737" s="35">
        <v>4</v>
      </c>
      <c r="H737" s="12" t="str">
        <f>IF(Table1[[#This Row],[years to graduate]]&gt;4,"LATE","ON TIME")</f>
        <v>ON TIME</v>
      </c>
    </row>
    <row r="738" spans="1:8" ht="20" customHeight="1" x14ac:dyDescent="0.15">
      <c r="A738" s="33">
        <v>28</v>
      </c>
      <c r="B738" s="8">
        <v>1876</v>
      </c>
      <c r="C738" s="9" t="s">
        <v>13</v>
      </c>
      <c r="D738" s="16">
        <v>26765</v>
      </c>
      <c r="E738" s="10">
        <v>3.5</v>
      </c>
      <c r="F738" s="10">
        <v>3</v>
      </c>
      <c r="G738" s="35">
        <v>6</v>
      </c>
      <c r="H738" s="12" t="str">
        <f>IF(Table1[[#This Row],[years to graduate]]&gt;4,"LATE","ON TIME")</f>
        <v>LATE</v>
      </c>
    </row>
    <row r="739" spans="1:8" ht="20" customHeight="1" x14ac:dyDescent="0.15">
      <c r="A739" s="33">
        <v>24</v>
      </c>
      <c r="B739" s="8">
        <v>1832</v>
      </c>
      <c r="C739" s="9" t="s">
        <v>12</v>
      </c>
      <c r="D739" s="16">
        <v>74517</v>
      </c>
      <c r="E739" s="10">
        <v>3.2</v>
      </c>
      <c r="F739" s="10">
        <v>2.8</v>
      </c>
      <c r="G739" s="35">
        <v>5</v>
      </c>
      <c r="H739" s="12" t="str">
        <f>IF(Table1[[#This Row],[years to graduate]]&gt;4,"LATE","ON TIME")</f>
        <v>LATE</v>
      </c>
    </row>
    <row r="740" spans="1:8" ht="20" customHeight="1" x14ac:dyDescent="0.15">
      <c r="A740" s="33">
        <v>28</v>
      </c>
      <c r="B740" s="8">
        <v>1887</v>
      </c>
      <c r="C740" s="9" t="s">
        <v>13</v>
      </c>
      <c r="D740" s="16">
        <v>70911</v>
      </c>
      <c r="E740" s="10">
        <v>3.5</v>
      </c>
      <c r="F740" s="10">
        <v>3.6</v>
      </c>
      <c r="G740" s="35">
        <v>3</v>
      </c>
      <c r="H740" s="12" t="str">
        <f>IF(Table1[[#This Row],[years to graduate]]&gt;4,"LATE","ON TIME")</f>
        <v>ON TIME</v>
      </c>
    </row>
    <row r="741" spans="1:8" ht="20" customHeight="1" x14ac:dyDescent="0.15">
      <c r="A741" s="33">
        <v>30</v>
      </c>
      <c r="B741" s="8">
        <v>2055</v>
      </c>
      <c r="C741" s="9" t="s">
        <v>12</v>
      </c>
      <c r="D741" s="16">
        <v>84318</v>
      </c>
      <c r="E741" s="10">
        <v>4</v>
      </c>
      <c r="F741" s="10">
        <v>3.5</v>
      </c>
      <c r="G741" s="35">
        <v>4</v>
      </c>
      <c r="H741" s="12" t="str">
        <f>IF(Table1[[#This Row],[years to graduate]]&gt;4,"LATE","ON TIME")</f>
        <v>ON TIME</v>
      </c>
    </row>
    <row r="742" spans="1:8" ht="20" customHeight="1" x14ac:dyDescent="0.15">
      <c r="A742" s="33">
        <v>31</v>
      </c>
      <c r="B742" s="8">
        <v>2121</v>
      </c>
      <c r="C742" s="9" t="s">
        <v>11</v>
      </c>
      <c r="D742" s="16">
        <v>89924</v>
      </c>
      <c r="E742" s="10">
        <v>4</v>
      </c>
      <c r="F742" s="10">
        <v>3.4</v>
      </c>
      <c r="G742" s="35">
        <v>6</v>
      </c>
      <c r="H742" s="12" t="str">
        <f>IF(Table1[[#This Row],[years to graduate]]&gt;4,"LATE","ON TIME")</f>
        <v>LATE</v>
      </c>
    </row>
    <row r="743" spans="1:8" ht="20" customHeight="1" x14ac:dyDescent="0.15">
      <c r="A743" s="33">
        <v>30</v>
      </c>
      <c r="B743" s="8">
        <v>2105</v>
      </c>
      <c r="C743" s="9" t="s">
        <v>10</v>
      </c>
      <c r="D743" s="16">
        <v>84698</v>
      </c>
      <c r="E743" s="10">
        <v>4</v>
      </c>
      <c r="F743" s="10">
        <v>3.8</v>
      </c>
      <c r="G743" s="35">
        <v>3</v>
      </c>
      <c r="H743" s="12" t="str">
        <f>IF(Table1[[#This Row],[years to graduate]]&gt;4,"LATE","ON TIME")</f>
        <v>ON TIME</v>
      </c>
    </row>
    <row r="744" spans="1:8" ht="20" customHeight="1" x14ac:dyDescent="0.15">
      <c r="A744" s="33">
        <v>26</v>
      </c>
      <c r="B744" s="8">
        <v>1864</v>
      </c>
      <c r="C744" s="9" t="s">
        <v>13</v>
      </c>
      <c r="D744" s="16">
        <v>69374</v>
      </c>
      <c r="E744" s="10">
        <v>3.3</v>
      </c>
      <c r="F744" s="10">
        <v>3.2</v>
      </c>
      <c r="G744" s="35">
        <v>4</v>
      </c>
      <c r="H744" s="12" t="str">
        <f>IF(Table1[[#This Row],[years to graduate]]&gt;4,"LATE","ON TIME")</f>
        <v>ON TIME</v>
      </c>
    </row>
    <row r="745" spans="1:8" ht="20" customHeight="1" x14ac:dyDescent="0.15">
      <c r="A745" s="33">
        <v>28</v>
      </c>
      <c r="B745" s="8">
        <v>2004</v>
      </c>
      <c r="C745" s="9" t="s">
        <v>11</v>
      </c>
      <c r="D745" s="16">
        <v>90072</v>
      </c>
      <c r="E745" s="10">
        <v>3.8</v>
      </c>
      <c r="F745" s="10">
        <v>3.6</v>
      </c>
      <c r="G745" s="35">
        <v>4</v>
      </c>
      <c r="H745" s="12" t="str">
        <f>IF(Table1[[#This Row],[years to graduate]]&gt;4,"LATE","ON TIME")</f>
        <v>ON TIME</v>
      </c>
    </row>
    <row r="746" spans="1:8" ht="20" customHeight="1" x14ac:dyDescent="0.15">
      <c r="A746" s="33">
        <v>26</v>
      </c>
      <c r="B746" s="8">
        <v>1915</v>
      </c>
      <c r="C746" s="9" t="s">
        <v>12</v>
      </c>
      <c r="D746" s="16">
        <v>47708</v>
      </c>
      <c r="E746" s="10">
        <v>3.4</v>
      </c>
      <c r="F746" s="10">
        <v>3.3</v>
      </c>
      <c r="G746" s="35">
        <v>5</v>
      </c>
      <c r="H746" s="12" t="str">
        <f>IF(Table1[[#This Row],[years to graduate]]&gt;4,"LATE","ON TIME")</f>
        <v>LATE</v>
      </c>
    </row>
    <row r="747" spans="1:8" ht="20" customHeight="1" x14ac:dyDescent="0.15">
      <c r="A747" s="33">
        <v>31</v>
      </c>
      <c r="B747" s="8">
        <v>2024</v>
      </c>
      <c r="C747" s="9" t="s">
        <v>12</v>
      </c>
      <c r="D747" s="16">
        <v>84826</v>
      </c>
      <c r="E747" s="10">
        <v>4</v>
      </c>
      <c r="F747" s="10">
        <v>3.7</v>
      </c>
      <c r="G747" s="35">
        <v>7</v>
      </c>
      <c r="H747" s="12" t="str">
        <f>IF(Table1[[#This Row],[years to graduate]]&gt;4,"LATE","ON TIME")</f>
        <v>LATE</v>
      </c>
    </row>
    <row r="748" spans="1:8" ht="20" customHeight="1" x14ac:dyDescent="0.15">
      <c r="A748" s="33">
        <v>23</v>
      </c>
      <c r="B748" s="8">
        <v>1730</v>
      </c>
      <c r="C748" s="9" t="s">
        <v>12</v>
      </c>
      <c r="D748" s="16">
        <v>79088</v>
      </c>
      <c r="E748" s="10">
        <v>3.1</v>
      </c>
      <c r="F748" s="10">
        <v>3.2</v>
      </c>
      <c r="G748" s="35">
        <v>4</v>
      </c>
      <c r="H748" s="12" t="str">
        <f>IF(Table1[[#This Row],[years to graduate]]&gt;4,"LATE","ON TIME")</f>
        <v>ON TIME</v>
      </c>
    </row>
    <row r="749" spans="1:8" ht="20" customHeight="1" x14ac:dyDescent="0.15">
      <c r="A749" s="33">
        <v>24</v>
      </c>
      <c r="B749" s="8">
        <v>1770</v>
      </c>
      <c r="C749" s="9" t="s">
        <v>13</v>
      </c>
      <c r="D749" s="16">
        <v>67819</v>
      </c>
      <c r="E749" s="10">
        <v>3.2</v>
      </c>
      <c r="F749" s="10">
        <v>2.9</v>
      </c>
      <c r="G749" s="35">
        <v>5</v>
      </c>
      <c r="H749" s="12" t="str">
        <f>IF(Table1[[#This Row],[years to graduate]]&gt;4,"LATE","ON TIME")</f>
        <v>LATE</v>
      </c>
    </row>
    <row r="750" spans="1:8" ht="20" customHeight="1" x14ac:dyDescent="0.15">
      <c r="A750" s="33">
        <v>27</v>
      </c>
      <c r="B750" s="8">
        <v>1880</v>
      </c>
      <c r="C750" s="9" t="s">
        <v>8</v>
      </c>
      <c r="D750" s="16">
        <v>48219</v>
      </c>
      <c r="E750" s="10">
        <v>3.4</v>
      </c>
      <c r="F750" s="10">
        <v>3.2</v>
      </c>
      <c r="G750" s="35">
        <v>5</v>
      </c>
      <c r="H750" s="12" t="str">
        <f>IF(Table1[[#This Row],[years to graduate]]&gt;4,"LATE","ON TIME")</f>
        <v>LATE</v>
      </c>
    </row>
    <row r="751" spans="1:8" ht="20" customHeight="1" x14ac:dyDescent="0.15">
      <c r="A751" s="33">
        <v>22</v>
      </c>
      <c r="B751" s="8">
        <v>1632</v>
      </c>
      <c r="C751" s="9" t="s">
        <v>12</v>
      </c>
      <c r="D751" s="16">
        <v>86108</v>
      </c>
      <c r="E751" s="10">
        <v>3</v>
      </c>
      <c r="F751" s="10">
        <v>3.2</v>
      </c>
      <c r="G751" s="35">
        <v>4</v>
      </c>
      <c r="H751" s="12" t="str">
        <f>IF(Table1[[#This Row],[years to graduate]]&gt;4,"LATE","ON TIME")</f>
        <v>ON TIME</v>
      </c>
    </row>
    <row r="752" spans="1:8" ht="20" customHeight="1" x14ac:dyDescent="0.15">
      <c r="A752" s="33">
        <v>27</v>
      </c>
      <c r="B752" s="8">
        <v>1894</v>
      </c>
      <c r="C752" s="9" t="s">
        <v>12</v>
      </c>
      <c r="D752" s="16">
        <v>64409</v>
      </c>
      <c r="E752" s="10">
        <v>3.6</v>
      </c>
      <c r="F752" s="10">
        <v>3.2</v>
      </c>
      <c r="G752" s="35">
        <v>8</v>
      </c>
      <c r="H752" s="12" t="str">
        <f>IF(Table1[[#This Row],[years to graduate]]&gt;4,"LATE","ON TIME")</f>
        <v>LATE</v>
      </c>
    </row>
    <row r="753" spans="1:8" ht="20" customHeight="1" x14ac:dyDescent="0.15">
      <c r="A753" s="33">
        <v>28</v>
      </c>
      <c r="B753" s="8">
        <v>1979</v>
      </c>
      <c r="C753" s="9" t="s">
        <v>12</v>
      </c>
      <c r="D753" s="16">
        <v>46444</v>
      </c>
      <c r="E753" s="10">
        <v>3.7</v>
      </c>
      <c r="F753" s="10">
        <v>3.2</v>
      </c>
      <c r="G753" s="35">
        <v>6</v>
      </c>
      <c r="H753" s="12" t="str">
        <f>IF(Table1[[#This Row],[years to graduate]]&gt;4,"LATE","ON TIME")</f>
        <v>LATE</v>
      </c>
    </row>
    <row r="754" spans="1:8" ht="20" customHeight="1" x14ac:dyDescent="0.15">
      <c r="A754" s="33">
        <v>24</v>
      </c>
      <c r="B754" s="8">
        <v>1851</v>
      </c>
      <c r="C754" s="9" t="s">
        <v>10</v>
      </c>
      <c r="D754" s="16">
        <v>63769</v>
      </c>
      <c r="E754" s="10">
        <v>3.4</v>
      </c>
      <c r="F754" s="10">
        <v>3.2</v>
      </c>
      <c r="G754" s="35">
        <v>4</v>
      </c>
      <c r="H754" s="12" t="str">
        <f>IF(Table1[[#This Row],[years to graduate]]&gt;4,"LATE","ON TIME")</f>
        <v>ON TIME</v>
      </c>
    </row>
    <row r="755" spans="1:8" ht="20" customHeight="1" x14ac:dyDescent="0.15">
      <c r="A755" s="33">
        <v>29</v>
      </c>
      <c r="B755" s="8">
        <v>2097</v>
      </c>
      <c r="C755" s="9" t="s">
        <v>9</v>
      </c>
      <c r="D755" s="16">
        <v>69144</v>
      </c>
      <c r="E755" s="10">
        <v>3.9</v>
      </c>
      <c r="F755" s="10">
        <v>3.2</v>
      </c>
      <c r="G755" s="35">
        <v>6</v>
      </c>
      <c r="H755" s="12" t="str">
        <f>IF(Table1[[#This Row],[years to graduate]]&gt;4,"LATE","ON TIME")</f>
        <v>LATE</v>
      </c>
    </row>
    <row r="756" spans="1:8" ht="20" customHeight="1" x14ac:dyDescent="0.15">
      <c r="A756" s="33">
        <v>26</v>
      </c>
      <c r="B756" s="8">
        <v>1937</v>
      </c>
      <c r="C756" s="9" t="s">
        <v>9</v>
      </c>
      <c r="D756" s="16">
        <v>77075</v>
      </c>
      <c r="E756" s="10">
        <v>3.7</v>
      </c>
      <c r="F756" s="10">
        <v>3.1</v>
      </c>
      <c r="G756" s="35">
        <v>5</v>
      </c>
      <c r="H756" s="12" t="str">
        <f>IF(Table1[[#This Row],[years to graduate]]&gt;4,"LATE","ON TIME")</f>
        <v>LATE</v>
      </c>
    </row>
    <row r="757" spans="1:8" ht="20" customHeight="1" x14ac:dyDescent="0.15">
      <c r="A757" s="33">
        <v>26</v>
      </c>
      <c r="B757" s="8">
        <v>1918</v>
      </c>
      <c r="C757" s="9" t="s">
        <v>9</v>
      </c>
      <c r="D757" s="16">
        <v>84055</v>
      </c>
      <c r="E757" s="10">
        <v>3.5</v>
      </c>
      <c r="F757" s="10">
        <v>3.1</v>
      </c>
      <c r="G757" s="35">
        <v>5</v>
      </c>
      <c r="H757" s="12" t="str">
        <f>IF(Table1[[#This Row],[years to graduate]]&gt;4,"LATE","ON TIME")</f>
        <v>LATE</v>
      </c>
    </row>
    <row r="758" spans="1:8" ht="20" customHeight="1" x14ac:dyDescent="0.15">
      <c r="A758" s="33">
        <v>33</v>
      </c>
      <c r="B758" s="8">
        <v>2165</v>
      </c>
      <c r="C758" s="9" t="s">
        <v>8</v>
      </c>
      <c r="D758" s="16">
        <v>84996</v>
      </c>
      <c r="E758" s="10">
        <v>4</v>
      </c>
      <c r="F758" s="10">
        <v>3.6</v>
      </c>
      <c r="G758" s="35">
        <v>5</v>
      </c>
      <c r="H758" s="12" t="str">
        <f>IF(Table1[[#This Row],[years to graduate]]&gt;4,"LATE","ON TIME")</f>
        <v>LATE</v>
      </c>
    </row>
    <row r="759" spans="1:8" ht="20" customHeight="1" x14ac:dyDescent="0.15">
      <c r="A759" s="33">
        <v>30</v>
      </c>
      <c r="B759" s="8">
        <v>2058</v>
      </c>
      <c r="C759" s="9" t="s">
        <v>9</v>
      </c>
      <c r="D759" s="16">
        <v>85006</v>
      </c>
      <c r="E759" s="10">
        <v>4</v>
      </c>
      <c r="F759" s="10">
        <v>3.5</v>
      </c>
      <c r="G759" s="35">
        <v>5</v>
      </c>
      <c r="H759" s="12" t="str">
        <f>IF(Table1[[#This Row],[years to graduate]]&gt;4,"LATE","ON TIME")</f>
        <v>LATE</v>
      </c>
    </row>
    <row r="760" spans="1:8" ht="20" customHeight="1" x14ac:dyDescent="0.15">
      <c r="A760" s="33">
        <v>27</v>
      </c>
      <c r="B760" s="8">
        <v>2008</v>
      </c>
      <c r="C760" s="9" t="s">
        <v>10</v>
      </c>
      <c r="D760" s="16">
        <v>98627</v>
      </c>
      <c r="E760" s="10">
        <v>3.7</v>
      </c>
      <c r="F760" s="10">
        <v>3.6</v>
      </c>
      <c r="G760" s="35">
        <v>3</v>
      </c>
      <c r="H760" s="12" t="str">
        <f>IF(Table1[[#This Row],[years to graduate]]&gt;4,"LATE","ON TIME")</f>
        <v>ON TIME</v>
      </c>
    </row>
    <row r="761" spans="1:8" ht="20" customHeight="1" x14ac:dyDescent="0.15">
      <c r="A761" s="33">
        <v>29</v>
      </c>
      <c r="B761" s="8">
        <v>2069</v>
      </c>
      <c r="C761" s="9" t="s">
        <v>9</v>
      </c>
      <c r="D761" s="16">
        <v>56945</v>
      </c>
      <c r="E761" s="10">
        <v>3.9</v>
      </c>
      <c r="F761" s="10">
        <v>3.4</v>
      </c>
      <c r="G761" s="35">
        <v>4</v>
      </c>
      <c r="H761" s="12" t="str">
        <f>IF(Table1[[#This Row],[years to graduate]]&gt;4,"LATE","ON TIME")</f>
        <v>ON TIME</v>
      </c>
    </row>
    <row r="762" spans="1:8" ht="20" customHeight="1" x14ac:dyDescent="0.15">
      <c r="A762" s="33">
        <v>24</v>
      </c>
      <c r="B762" s="8">
        <v>1806</v>
      </c>
      <c r="C762" s="9" t="s">
        <v>8</v>
      </c>
      <c r="D762" s="16">
        <v>39618</v>
      </c>
      <c r="E762" s="10">
        <v>3.2</v>
      </c>
      <c r="F762" s="10">
        <v>3</v>
      </c>
      <c r="G762" s="35">
        <v>6</v>
      </c>
      <c r="H762" s="12" t="str">
        <f>IF(Table1[[#This Row],[years to graduate]]&gt;4,"LATE","ON TIME")</f>
        <v>LATE</v>
      </c>
    </row>
    <row r="763" spans="1:8" ht="20" customHeight="1" x14ac:dyDescent="0.15">
      <c r="A763" s="33">
        <v>27</v>
      </c>
      <c r="B763" s="8">
        <v>1796</v>
      </c>
      <c r="C763" s="9" t="s">
        <v>8</v>
      </c>
      <c r="D763" s="16">
        <v>83890</v>
      </c>
      <c r="E763" s="10">
        <v>3.4</v>
      </c>
      <c r="F763" s="10">
        <v>3.4</v>
      </c>
      <c r="G763" s="35">
        <v>4</v>
      </c>
      <c r="H763" s="12" t="str">
        <f>IF(Table1[[#This Row],[years to graduate]]&gt;4,"LATE","ON TIME")</f>
        <v>ON TIME</v>
      </c>
    </row>
    <row r="764" spans="1:8" ht="20" customHeight="1" x14ac:dyDescent="0.15">
      <c r="A764" s="33">
        <v>31</v>
      </c>
      <c r="B764" s="8">
        <v>2067</v>
      </c>
      <c r="C764" s="9" t="s">
        <v>9</v>
      </c>
      <c r="D764" s="16">
        <v>85063</v>
      </c>
      <c r="E764" s="10">
        <v>4</v>
      </c>
      <c r="F764" s="10">
        <v>3.8</v>
      </c>
      <c r="G764" s="35">
        <v>3</v>
      </c>
      <c r="H764" s="12" t="str">
        <f>IF(Table1[[#This Row],[years to graduate]]&gt;4,"LATE","ON TIME")</f>
        <v>ON TIME</v>
      </c>
    </row>
    <row r="765" spans="1:8" ht="20" customHeight="1" x14ac:dyDescent="0.15">
      <c r="A765" s="33">
        <v>23</v>
      </c>
      <c r="B765" s="8">
        <v>1782</v>
      </c>
      <c r="C765" s="9" t="s">
        <v>13</v>
      </c>
      <c r="D765" s="16">
        <v>46944</v>
      </c>
      <c r="E765" s="10">
        <v>3.2</v>
      </c>
      <c r="F765" s="10">
        <v>3.1</v>
      </c>
      <c r="G765" s="35">
        <v>5</v>
      </c>
      <c r="H765" s="12" t="str">
        <f>IF(Table1[[#This Row],[years to graduate]]&gt;4,"LATE","ON TIME")</f>
        <v>LATE</v>
      </c>
    </row>
    <row r="766" spans="1:8" ht="20" customHeight="1" x14ac:dyDescent="0.15">
      <c r="A766" s="33">
        <v>28</v>
      </c>
      <c r="B766" s="8">
        <v>2086</v>
      </c>
      <c r="C766" s="9" t="s">
        <v>12</v>
      </c>
      <c r="D766" s="16">
        <v>51907</v>
      </c>
      <c r="E766" s="10">
        <v>3.9</v>
      </c>
      <c r="F766" s="10">
        <v>3.1</v>
      </c>
      <c r="G766" s="35">
        <v>5</v>
      </c>
      <c r="H766" s="12" t="str">
        <f>IF(Table1[[#This Row],[years to graduate]]&gt;4,"LATE","ON TIME")</f>
        <v>LATE</v>
      </c>
    </row>
    <row r="767" spans="1:8" ht="20" customHeight="1" x14ac:dyDescent="0.15">
      <c r="A767" s="33">
        <v>22</v>
      </c>
      <c r="B767" s="8">
        <v>1681</v>
      </c>
      <c r="C767" s="9" t="s">
        <v>12</v>
      </c>
      <c r="D767" s="16">
        <v>56351</v>
      </c>
      <c r="E767" s="10">
        <v>3</v>
      </c>
      <c r="F767" s="10">
        <v>3.4</v>
      </c>
      <c r="G767" s="35">
        <v>3</v>
      </c>
      <c r="H767" s="12" t="str">
        <f>IF(Table1[[#This Row],[years to graduate]]&gt;4,"LATE","ON TIME")</f>
        <v>ON TIME</v>
      </c>
    </row>
    <row r="768" spans="1:8" ht="20" customHeight="1" x14ac:dyDescent="0.15">
      <c r="A768" s="33">
        <v>31</v>
      </c>
      <c r="B768" s="8">
        <v>2193</v>
      </c>
      <c r="C768" s="9" t="s">
        <v>9</v>
      </c>
      <c r="D768" s="16">
        <v>85118</v>
      </c>
      <c r="E768" s="10">
        <v>4</v>
      </c>
      <c r="F768" s="10">
        <v>3.6</v>
      </c>
      <c r="G768" s="35">
        <v>8</v>
      </c>
      <c r="H768" s="12" t="str">
        <f>IF(Table1[[#This Row],[years to graduate]]&gt;4,"LATE","ON TIME")</f>
        <v>LATE</v>
      </c>
    </row>
    <row r="769" spans="1:8" ht="20" customHeight="1" x14ac:dyDescent="0.15">
      <c r="A769" s="33">
        <v>30</v>
      </c>
      <c r="B769" s="8">
        <v>1982</v>
      </c>
      <c r="C769" s="9" t="s">
        <v>8</v>
      </c>
      <c r="D769" s="16">
        <v>36619</v>
      </c>
      <c r="E769" s="10">
        <v>3.8</v>
      </c>
      <c r="F769" s="10">
        <v>3.3</v>
      </c>
      <c r="G769" s="35">
        <v>8</v>
      </c>
      <c r="H769" s="12" t="str">
        <f>IF(Table1[[#This Row],[years to graduate]]&gt;4,"LATE","ON TIME")</f>
        <v>LATE</v>
      </c>
    </row>
    <row r="770" spans="1:8" ht="20" customHeight="1" x14ac:dyDescent="0.15">
      <c r="A770" s="33">
        <v>27</v>
      </c>
      <c r="B770" s="8">
        <v>2033</v>
      </c>
      <c r="C770" s="9" t="s">
        <v>9</v>
      </c>
      <c r="D770" s="16">
        <v>83212</v>
      </c>
      <c r="E770" s="10">
        <v>3.7</v>
      </c>
      <c r="F770" s="10">
        <v>3.7</v>
      </c>
      <c r="G770" s="35">
        <v>3</v>
      </c>
      <c r="H770" s="12" t="str">
        <f>IF(Table1[[#This Row],[years to graduate]]&gt;4,"LATE","ON TIME")</f>
        <v>ON TIME</v>
      </c>
    </row>
    <row r="771" spans="1:8" ht="20" customHeight="1" x14ac:dyDescent="0.15">
      <c r="A771" s="33">
        <v>29</v>
      </c>
      <c r="B771" s="8">
        <v>2155</v>
      </c>
      <c r="C771" s="9" t="s">
        <v>9</v>
      </c>
      <c r="D771" s="16">
        <v>85153</v>
      </c>
      <c r="E771" s="10">
        <v>4</v>
      </c>
      <c r="F771" s="10">
        <v>3.4</v>
      </c>
      <c r="G771" s="35">
        <v>9</v>
      </c>
      <c r="H771" s="12" t="str">
        <f>IF(Table1[[#This Row],[years to graduate]]&gt;4,"LATE","ON TIME")</f>
        <v>LATE</v>
      </c>
    </row>
    <row r="772" spans="1:8" ht="20" customHeight="1" x14ac:dyDescent="0.15">
      <c r="A772" s="33">
        <v>27</v>
      </c>
      <c r="B772" s="8">
        <v>1982</v>
      </c>
      <c r="C772" s="9" t="s">
        <v>9</v>
      </c>
      <c r="D772" s="16">
        <v>70118</v>
      </c>
      <c r="E772" s="10">
        <v>3.7</v>
      </c>
      <c r="F772" s="10">
        <v>3.4</v>
      </c>
      <c r="G772" s="35">
        <v>5</v>
      </c>
      <c r="H772" s="12" t="str">
        <f>IF(Table1[[#This Row],[years to graduate]]&gt;4,"LATE","ON TIME")</f>
        <v>LATE</v>
      </c>
    </row>
    <row r="773" spans="1:8" ht="20" customHeight="1" x14ac:dyDescent="0.15">
      <c r="A773" s="33">
        <v>31</v>
      </c>
      <c r="B773" s="8">
        <v>2084</v>
      </c>
      <c r="C773" s="9" t="s">
        <v>11</v>
      </c>
      <c r="D773" s="16">
        <v>90239</v>
      </c>
      <c r="E773" s="10">
        <v>4</v>
      </c>
      <c r="F773" s="10">
        <v>3.5</v>
      </c>
      <c r="G773" s="35">
        <v>5</v>
      </c>
      <c r="H773" s="12" t="str">
        <f>IF(Table1[[#This Row],[years to graduate]]&gt;4,"LATE","ON TIME")</f>
        <v>LATE</v>
      </c>
    </row>
    <row r="774" spans="1:8" ht="20" customHeight="1" x14ac:dyDescent="0.15">
      <c r="A774" s="33">
        <v>20</v>
      </c>
      <c r="B774" s="8">
        <v>1694</v>
      </c>
      <c r="C774" s="9" t="s">
        <v>9</v>
      </c>
      <c r="D774" s="16">
        <v>80617</v>
      </c>
      <c r="E774" s="10">
        <v>3</v>
      </c>
      <c r="F774" s="10">
        <v>3.3</v>
      </c>
      <c r="G774" s="35">
        <v>4</v>
      </c>
      <c r="H774" s="12" t="str">
        <f>IF(Table1[[#This Row],[years to graduate]]&gt;4,"LATE","ON TIME")</f>
        <v>ON TIME</v>
      </c>
    </row>
    <row r="775" spans="1:8" ht="20" customHeight="1" x14ac:dyDescent="0.15">
      <c r="A775" s="33">
        <v>28</v>
      </c>
      <c r="B775" s="8">
        <v>1971</v>
      </c>
      <c r="C775" s="9" t="s">
        <v>8</v>
      </c>
      <c r="D775" s="16">
        <v>61184</v>
      </c>
      <c r="E775" s="10">
        <v>3.6</v>
      </c>
      <c r="F775" s="10">
        <v>3.3</v>
      </c>
      <c r="G775" s="35">
        <v>4</v>
      </c>
      <c r="H775" s="12" t="str">
        <f>IF(Table1[[#This Row],[years to graduate]]&gt;4,"LATE","ON TIME")</f>
        <v>ON TIME</v>
      </c>
    </row>
    <row r="776" spans="1:8" ht="20" customHeight="1" x14ac:dyDescent="0.15">
      <c r="A776" s="33">
        <v>26</v>
      </c>
      <c r="B776" s="8">
        <v>1848</v>
      </c>
      <c r="C776" s="9" t="s">
        <v>8</v>
      </c>
      <c r="D776" s="16">
        <v>48558</v>
      </c>
      <c r="E776" s="10">
        <v>3.4</v>
      </c>
      <c r="F776" s="10">
        <v>3.3</v>
      </c>
      <c r="G776" s="35">
        <v>5</v>
      </c>
      <c r="H776" s="12" t="str">
        <f>IF(Table1[[#This Row],[years to graduate]]&gt;4,"LATE","ON TIME")</f>
        <v>LATE</v>
      </c>
    </row>
    <row r="777" spans="1:8" ht="20" customHeight="1" x14ac:dyDescent="0.15">
      <c r="A777" s="33">
        <v>24</v>
      </c>
      <c r="B777" s="8">
        <v>1800</v>
      </c>
      <c r="C777" s="9" t="s">
        <v>9</v>
      </c>
      <c r="D777" s="16">
        <v>84093</v>
      </c>
      <c r="E777" s="10">
        <v>3.3</v>
      </c>
      <c r="F777" s="10">
        <v>3.2</v>
      </c>
      <c r="G777" s="35">
        <v>4</v>
      </c>
      <c r="H777" s="12" t="str">
        <f>IF(Table1[[#This Row],[years to graduate]]&gt;4,"LATE","ON TIME")</f>
        <v>ON TIME</v>
      </c>
    </row>
    <row r="778" spans="1:8" ht="20" customHeight="1" x14ac:dyDescent="0.15">
      <c r="A778" s="33">
        <v>29</v>
      </c>
      <c r="B778" s="8">
        <v>2129</v>
      </c>
      <c r="C778" s="9" t="s">
        <v>8</v>
      </c>
      <c r="D778" s="16">
        <v>52549</v>
      </c>
      <c r="E778" s="10">
        <v>3.9</v>
      </c>
      <c r="F778" s="10">
        <v>3.3</v>
      </c>
      <c r="G778" s="35">
        <v>4</v>
      </c>
      <c r="H778" s="12" t="str">
        <f>IF(Table1[[#This Row],[years to graduate]]&gt;4,"LATE","ON TIME")</f>
        <v>ON TIME</v>
      </c>
    </row>
    <row r="779" spans="1:8" ht="20" customHeight="1" x14ac:dyDescent="0.15">
      <c r="A779" s="33">
        <v>29</v>
      </c>
      <c r="B779" s="8">
        <v>1910</v>
      </c>
      <c r="C779" s="9" t="s">
        <v>8</v>
      </c>
      <c r="D779" s="16">
        <v>44729</v>
      </c>
      <c r="E779" s="10">
        <v>3.8</v>
      </c>
      <c r="F779" s="10">
        <v>3.3</v>
      </c>
      <c r="G779" s="35">
        <v>5</v>
      </c>
      <c r="H779" s="12" t="str">
        <f>IF(Table1[[#This Row],[years to graduate]]&gt;4,"LATE","ON TIME")</f>
        <v>LATE</v>
      </c>
    </row>
    <row r="780" spans="1:8" ht="20" customHeight="1" x14ac:dyDescent="0.15">
      <c r="A780" s="33">
        <v>30</v>
      </c>
      <c r="B780" s="8">
        <v>2150</v>
      </c>
      <c r="C780" s="9" t="s">
        <v>11</v>
      </c>
      <c r="D780" s="16">
        <v>90677</v>
      </c>
      <c r="E780" s="10">
        <v>3.9</v>
      </c>
      <c r="F780" s="10">
        <v>3.7</v>
      </c>
      <c r="G780" s="35">
        <v>4</v>
      </c>
      <c r="H780" s="12" t="str">
        <f>IF(Table1[[#This Row],[years to graduate]]&gt;4,"LATE","ON TIME")</f>
        <v>ON TIME</v>
      </c>
    </row>
    <row r="781" spans="1:8" ht="20" customHeight="1" x14ac:dyDescent="0.15">
      <c r="A781" s="33">
        <v>31</v>
      </c>
      <c r="B781" s="8">
        <v>2096</v>
      </c>
      <c r="C781" s="9" t="s">
        <v>9</v>
      </c>
      <c r="D781" s="16">
        <v>85614</v>
      </c>
      <c r="E781" s="10">
        <v>4</v>
      </c>
      <c r="F781" s="10">
        <v>3.6</v>
      </c>
      <c r="G781" s="35">
        <v>5</v>
      </c>
      <c r="H781" s="12" t="str">
        <f>IF(Table1[[#This Row],[years to graduate]]&gt;4,"LATE","ON TIME")</f>
        <v>LATE</v>
      </c>
    </row>
    <row r="782" spans="1:8" ht="20" customHeight="1" x14ac:dyDescent="0.15">
      <c r="A782" s="33">
        <v>31</v>
      </c>
      <c r="B782" s="8">
        <v>2102</v>
      </c>
      <c r="C782" s="9" t="s">
        <v>12</v>
      </c>
      <c r="D782" s="16">
        <v>85721</v>
      </c>
      <c r="E782" s="10">
        <v>4</v>
      </c>
      <c r="F782" s="10">
        <v>3.5</v>
      </c>
      <c r="G782" s="35">
        <v>6</v>
      </c>
      <c r="H782" s="12" t="str">
        <f>IF(Table1[[#This Row],[years to graduate]]&gt;4,"LATE","ON TIME")</f>
        <v>LATE</v>
      </c>
    </row>
    <row r="783" spans="1:8" ht="20" customHeight="1" x14ac:dyDescent="0.15">
      <c r="A783" s="33">
        <v>30</v>
      </c>
      <c r="B783" s="8">
        <v>2204</v>
      </c>
      <c r="C783" s="9" t="s">
        <v>12</v>
      </c>
      <c r="D783" s="16">
        <v>85745</v>
      </c>
      <c r="E783" s="10">
        <v>4</v>
      </c>
      <c r="F783" s="10">
        <v>3.4</v>
      </c>
      <c r="G783" s="35">
        <v>6</v>
      </c>
      <c r="H783" s="12" t="str">
        <f>IF(Table1[[#This Row],[years to graduate]]&gt;4,"LATE","ON TIME")</f>
        <v>LATE</v>
      </c>
    </row>
    <row r="784" spans="1:8" ht="20" customHeight="1" x14ac:dyDescent="0.15">
      <c r="A784" s="33">
        <v>27</v>
      </c>
      <c r="B784" s="8">
        <v>1895</v>
      </c>
      <c r="C784" s="9" t="s">
        <v>13</v>
      </c>
      <c r="D784" s="16">
        <v>46295</v>
      </c>
      <c r="E784" s="10">
        <v>3.5</v>
      </c>
      <c r="F784" s="10">
        <v>3.4</v>
      </c>
      <c r="G784" s="35">
        <v>4</v>
      </c>
      <c r="H784" s="12" t="str">
        <f>IF(Table1[[#This Row],[years to graduate]]&gt;4,"LATE","ON TIME")</f>
        <v>ON TIME</v>
      </c>
    </row>
    <row r="785" spans="1:8" ht="20" customHeight="1" x14ac:dyDescent="0.15">
      <c r="A785" s="33">
        <v>29</v>
      </c>
      <c r="B785" s="8">
        <v>2013</v>
      </c>
      <c r="C785" s="9" t="s">
        <v>13</v>
      </c>
      <c r="D785" s="16">
        <v>49006</v>
      </c>
      <c r="E785" s="10">
        <v>3.9</v>
      </c>
      <c r="F785" s="10">
        <v>3.1</v>
      </c>
      <c r="G785" s="35">
        <v>7</v>
      </c>
      <c r="H785" s="12" t="str">
        <f>IF(Table1[[#This Row],[years to graduate]]&gt;4,"LATE","ON TIME")</f>
        <v>LATE</v>
      </c>
    </row>
    <row r="786" spans="1:8" ht="20" customHeight="1" x14ac:dyDescent="0.15">
      <c r="A786" s="33">
        <v>26</v>
      </c>
      <c r="B786" s="8">
        <v>1943</v>
      </c>
      <c r="C786" s="9" t="s">
        <v>13</v>
      </c>
      <c r="D786" s="16">
        <v>33333</v>
      </c>
      <c r="E786" s="10">
        <v>3.5</v>
      </c>
      <c r="F786" s="10">
        <v>3.3</v>
      </c>
      <c r="G786" s="35">
        <v>5</v>
      </c>
      <c r="H786" s="12" t="str">
        <f>IF(Table1[[#This Row],[years to graduate]]&gt;4,"LATE","ON TIME")</f>
        <v>LATE</v>
      </c>
    </row>
    <row r="787" spans="1:8" ht="20" customHeight="1" x14ac:dyDescent="0.15">
      <c r="A787" s="33">
        <v>30</v>
      </c>
      <c r="B787" s="8">
        <v>1951</v>
      </c>
      <c r="C787" s="9" t="s">
        <v>11</v>
      </c>
      <c r="D787" s="16">
        <v>91178</v>
      </c>
      <c r="E787" s="10">
        <v>3.7</v>
      </c>
      <c r="F787" s="10">
        <v>3.8</v>
      </c>
      <c r="G787" s="35">
        <v>4</v>
      </c>
      <c r="H787" s="12" t="str">
        <f>IF(Table1[[#This Row],[years to graduate]]&gt;4,"LATE","ON TIME")</f>
        <v>ON TIME</v>
      </c>
    </row>
    <row r="788" spans="1:8" ht="20" customHeight="1" x14ac:dyDescent="0.15">
      <c r="A788" s="33">
        <v>30</v>
      </c>
      <c r="B788" s="8">
        <v>1967</v>
      </c>
      <c r="C788" s="9" t="s">
        <v>8</v>
      </c>
      <c r="D788" s="16">
        <v>85359</v>
      </c>
      <c r="E788" s="10">
        <v>3.9</v>
      </c>
      <c r="F788" s="10">
        <v>3.7</v>
      </c>
      <c r="G788" s="35">
        <v>5</v>
      </c>
      <c r="H788" s="12" t="str">
        <f>IF(Table1[[#This Row],[years to graduate]]&gt;4,"LATE","ON TIME")</f>
        <v>LATE</v>
      </c>
    </row>
    <row r="789" spans="1:8" ht="20" customHeight="1" x14ac:dyDescent="0.15">
      <c r="A789" s="33">
        <v>33</v>
      </c>
      <c r="B789" s="8">
        <v>2224</v>
      </c>
      <c r="C789" s="9" t="s">
        <v>11</v>
      </c>
      <c r="D789" s="16">
        <v>91722</v>
      </c>
      <c r="E789" s="10">
        <v>4</v>
      </c>
      <c r="F789" s="10">
        <v>4</v>
      </c>
      <c r="G789" s="35">
        <v>3</v>
      </c>
      <c r="H789" s="12" t="str">
        <f>IF(Table1[[#This Row],[years to graduate]]&gt;4,"LATE","ON TIME")</f>
        <v>ON TIME</v>
      </c>
    </row>
    <row r="790" spans="1:8" ht="20" customHeight="1" x14ac:dyDescent="0.15">
      <c r="A790" s="33">
        <v>34</v>
      </c>
      <c r="B790" s="8">
        <v>2252</v>
      </c>
      <c r="C790" s="9" t="s">
        <v>9</v>
      </c>
      <c r="D790" s="16">
        <v>85873</v>
      </c>
      <c r="E790" s="10">
        <v>4</v>
      </c>
      <c r="F790" s="10">
        <v>3.3</v>
      </c>
      <c r="G790" s="35">
        <v>8</v>
      </c>
      <c r="H790" s="12" t="str">
        <f>IF(Table1[[#This Row],[years to graduate]]&gt;4,"LATE","ON TIME")</f>
        <v>LATE</v>
      </c>
    </row>
    <row r="791" spans="1:8" ht="20" customHeight="1" x14ac:dyDescent="0.15">
      <c r="A791" s="33">
        <v>27</v>
      </c>
      <c r="B791" s="8">
        <v>1853</v>
      </c>
      <c r="C791" s="9" t="s">
        <v>8</v>
      </c>
      <c r="D791" s="16">
        <v>72142</v>
      </c>
      <c r="E791" s="10">
        <v>3.5</v>
      </c>
      <c r="F791" s="10">
        <v>3.1</v>
      </c>
      <c r="G791" s="35">
        <v>5</v>
      </c>
      <c r="H791" s="12" t="str">
        <f>IF(Table1[[#This Row],[years to graduate]]&gt;4,"LATE","ON TIME")</f>
        <v>LATE</v>
      </c>
    </row>
    <row r="792" spans="1:8" ht="20" customHeight="1" x14ac:dyDescent="0.15">
      <c r="A792" s="33">
        <v>31</v>
      </c>
      <c r="B792" s="8">
        <v>2092</v>
      </c>
      <c r="C792" s="9" t="s">
        <v>10</v>
      </c>
      <c r="D792" s="16">
        <v>80059</v>
      </c>
      <c r="E792" s="10">
        <v>3.9</v>
      </c>
      <c r="F792" s="10">
        <v>3.3</v>
      </c>
      <c r="G792" s="35">
        <v>4</v>
      </c>
      <c r="H792" s="12" t="str">
        <f>IF(Table1[[#This Row],[years to graduate]]&gt;4,"LATE","ON TIME")</f>
        <v>ON TIME</v>
      </c>
    </row>
    <row r="793" spans="1:8" ht="20" customHeight="1" x14ac:dyDescent="0.15">
      <c r="A793" s="33">
        <v>25</v>
      </c>
      <c r="B793" s="8">
        <v>1901</v>
      </c>
      <c r="C793" s="9" t="s">
        <v>10</v>
      </c>
      <c r="D793" s="16">
        <v>79227</v>
      </c>
      <c r="E793" s="10">
        <v>3.5</v>
      </c>
      <c r="F793" s="10">
        <v>3</v>
      </c>
      <c r="G793" s="35">
        <v>6</v>
      </c>
      <c r="H793" s="12" t="str">
        <f>IF(Table1[[#This Row],[years to graduate]]&gt;4,"LATE","ON TIME")</f>
        <v>LATE</v>
      </c>
    </row>
    <row r="794" spans="1:8" ht="20" customHeight="1" x14ac:dyDescent="0.15">
      <c r="A794" s="33">
        <v>29</v>
      </c>
      <c r="B794" s="8">
        <v>2094</v>
      </c>
      <c r="C794" s="9" t="s">
        <v>11</v>
      </c>
      <c r="D794" s="16">
        <v>91724</v>
      </c>
      <c r="E794" s="10">
        <v>3.9</v>
      </c>
      <c r="F794" s="10">
        <v>3.5</v>
      </c>
      <c r="G794" s="35">
        <v>4</v>
      </c>
      <c r="H794" s="12" t="str">
        <f>IF(Table1[[#This Row],[years to graduate]]&gt;4,"LATE","ON TIME")</f>
        <v>ON TIME</v>
      </c>
    </row>
    <row r="795" spans="1:8" ht="20" customHeight="1" x14ac:dyDescent="0.15">
      <c r="A795" s="33">
        <v>30</v>
      </c>
      <c r="B795" s="8">
        <v>2079</v>
      </c>
      <c r="C795" s="9" t="s">
        <v>11</v>
      </c>
      <c r="D795" s="16">
        <v>91867</v>
      </c>
      <c r="E795" s="10">
        <v>4</v>
      </c>
      <c r="F795" s="10">
        <v>3.8</v>
      </c>
      <c r="G795" s="35">
        <v>3</v>
      </c>
      <c r="H795" s="12" t="str">
        <f>IF(Table1[[#This Row],[years to graduate]]&gt;4,"LATE","ON TIME")</f>
        <v>ON TIME</v>
      </c>
    </row>
    <row r="796" spans="1:8" ht="20" customHeight="1" x14ac:dyDescent="0.15">
      <c r="A796" s="33">
        <v>29</v>
      </c>
      <c r="B796" s="8">
        <v>2073</v>
      </c>
      <c r="C796" s="9" t="s">
        <v>10</v>
      </c>
      <c r="D796" s="16">
        <v>86205</v>
      </c>
      <c r="E796" s="10">
        <v>4</v>
      </c>
      <c r="F796" s="10">
        <v>3.5</v>
      </c>
      <c r="G796" s="35">
        <v>5</v>
      </c>
      <c r="H796" s="12" t="str">
        <f>IF(Table1[[#This Row],[years to graduate]]&gt;4,"LATE","ON TIME")</f>
        <v>LATE</v>
      </c>
    </row>
    <row r="797" spans="1:8" ht="20" customHeight="1" x14ac:dyDescent="0.15">
      <c r="A797" s="33">
        <v>31</v>
      </c>
      <c r="B797" s="8">
        <v>2075</v>
      </c>
      <c r="C797" s="9" t="s">
        <v>8</v>
      </c>
      <c r="D797" s="16">
        <v>34111</v>
      </c>
      <c r="E797" s="10">
        <v>3.9</v>
      </c>
      <c r="F797" s="10">
        <v>3.2</v>
      </c>
      <c r="G797" s="35">
        <v>6</v>
      </c>
      <c r="H797" s="12" t="str">
        <f>IF(Table1[[#This Row],[years to graduate]]&gt;4,"LATE","ON TIME")</f>
        <v>LATE</v>
      </c>
    </row>
    <row r="798" spans="1:8" ht="20" customHeight="1" x14ac:dyDescent="0.15">
      <c r="A798" s="33">
        <v>29</v>
      </c>
      <c r="B798" s="8">
        <v>2031</v>
      </c>
      <c r="C798" s="9" t="s">
        <v>9</v>
      </c>
      <c r="D798" s="16">
        <v>63286</v>
      </c>
      <c r="E798" s="10">
        <v>3.8</v>
      </c>
      <c r="F798" s="10">
        <v>3.2</v>
      </c>
      <c r="G798" s="35">
        <v>7</v>
      </c>
      <c r="H798" s="12" t="str">
        <f>IF(Table1[[#This Row],[years to graduate]]&gt;4,"LATE","ON TIME")</f>
        <v>LATE</v>
      </c>
    </row>
    <row r="799" spans="1:8" ht="20" customHeight="1" x14ac:dyDescent="0.15">
      <c r="A799" s="33">
        <v>27</v>
      </c>
      <c r="B799" s="8">
        <v>1918</v>
      </c>
      <c r="C799" s="9" t="s">
        <v>8</v>
      </c>
      <c r="D799" s="16">
        <v>62234</v>
      </c>
      <c r="E799" s="10">
        <v>3.5</v>
      </c>
      <c r="F799" s="10">
        <v>3.2</v>
      </c>
      <c r="G799" s="35">
        <v>5</v>
      </c>
      <c r="H799" s="12" t="str">
        <f>IF(Table1[[#This Row],[years to graduate]]&gt;4,"LATE","ON TIME")</f>
        <v>LATE</v>
      </c>
    </row>
    <row r="800" spans="1:8" ht="20" customHeight="1" x14ac:dyDescent="0.15">
      <c r="A800" s="33">
        <v>28</v>
      </c>
      <c r="B800" s="8">
        <v>2035</v>
      </c>
      <c r="C800" s="9" t="s">
        <v>12</v>
      </c>
      <c r="D800" s="16">
        <v>80320</v>
      </c>
      <c r="E800" s="10">
        <v>3.9</v>
      </c>
      <c r="F800" s="10">
        <v>3.6</v>
      </c>
      <c r="G800" s="35">
        <v>5</v>
      </c>
      <c r="H800" s="12" t="str">
        <f>IF(Table1[[#This Row],[years to graduate]]&gt;4,"LATE","ON TIME")</f>
        <v>LATE</v>
      </c>
    </row>
    <row r="801" spans="1:8" ht="20" customHeight="1" x14ac:dyDescent="0.15">
      <c r="A801" s="33">
        <v>29</v>
      </c>
      <c r="B801" s="8">
        <v>2005</v>
      </c>
      <c r="C801" s="9" t="s">
        <v>8</v>
      </c>
      <c r="D801" s="16">
        <v>52549</v>
      </c>
      <c r="E801" s="10">
        <v>3.7</v>
      </c>
      <c r="F801" s="10">
        <v>3.6</v>
      </c>
      <c r="G801" s="35">
        <v>7</v>
      </c>
      <c r="H801" s="12" t="str">
        <f>IF(Table1[[#This Row],[years to graduate]]&gt;4,"LATE","ON TIME")</f>
        <v>LATE</v>
      </c>
    </row>
    <row r="802" spans="1:8" ht="20" customHeight="1" x14ac:dyDescent="0.15">
      <c r="A802" s="33">
        <v>28</v>
      </c>
      <c r="B802" s="8">
        <v>1930</v>
      </c>
      <c r="C802" s="9" t="s">
        <v>13</v>
      </c>
      <c r="D802" s="16">
        <v>42407</v>
      </c>
      <c r="E802" s="10">
        <v>3.7</v>
      </c>
      <c r="F802" s="10">
        <v>3.1</v>
      </c>
      <c r="G802" s="35">
        <v>5</v>
      </c>
      <c r="H802" s="12" t="str">
        <f>IF(Table1[[#This Row],[years to graduate]]&gt;4,"LATE","ON TIME")</f>
        <v>LATE</v>
      </c>
    </row>
    <row r="803" spans="1:8" ht="20" customHeight="1" x14ac:dyDescent="0.15">
      <c r="A803" s="33">
        <v>30</v>
      </c>
      <c r="B803" s="8">
        <v>1985</v>
      </c>
      <c r="C803" s="9" t="s">
        <v>8</v>
      </c>
      <c r="D803" s="16">
        <v>52614</v>
      </c>
      <c r="E803" s="10">
        <v>3.7</v>
      </c>
      <c r="F803" s="10">
        <v>3.5</v>
      </c>
      <c r="G803" s="35">
        <v>3</v>
      </c>
      <c r="H803" s="12" t="str">
        <f>IF(Table1[[#This Row],[years to graduate]]&gt;4,"LATE","ON TIME")</f>
        <v>ON TIME</v>
      </c>
    </row>
    <row r="804" spans="1:8" ht="20" customHeight="1" x14ac:dyDescent="0.15">
      <c r="A804" s="33">
        <v>26</v>
      </c>
      <c r="B804" s="8">
        <v>1896</v>
      </c>
      <c r="C804" s="9" t="s">
        <v>11</v>
      </c>
      <c r="D804" s="16">
        <v>92667</v>
      </c>
      <c r="E804" s="10">
        <v>3.5</v>
      </c>
      <c r="F804" s="10">
        <v>3.6</v>
      </c>
      <c r="G804" s="35">
        <v>3</v>
      </c>
      <c r="H804" s="12" t="str">
        <f>IF(Table1[[#This Row],[years to graduate]]&gt;4,"LATE","ON TIME")</f>
        <v>ON TIME</v>
      </c>
    </row>
    <row r="805" spans="1:8" ht="20" customHeight="1" x14ac:dyDescent="0.15">
      <c r="A805" s="33">
        <v>26</v>
      </c>
      <c r="B805" s="8">
        <v>1737</v>
      </c>
      <c r="C805" s="9" t="s">
        <v>12</v>
      </c>
      <c r="D805" s="16">
        <v>79784</v>
      </c>
      <c r="E805" s="10">
        <v>3.3</v>
      </c>
      <c r="F805" s="10">
        <v>2.9</v>
      </c>
      <c r="G805" s="35">
        <v>7</v>
      </c>
      <c r="H805" s="12" t="str">
        <f>IF(Table1[[#This Row],[years to graduate]]&gt;4,"LATE","ON TIME")</f>
        <v>LATE</v>
      </c>
    </row>
    <row r="806" spans="1:8" ht="20" customHeight="1" x14ac:dyDescent="0.15">
      <c r="A806" s="33">
        <v>34</v>
      </c>
      <c r="B806" s="8">
        <v>2108</v>
      </c>
      <c r="C806" s="9" t="s">
        <v>8</v>
      </c>
      <c r="D806" s="16">
        <v>86692</v>
      </c>
      <c r="E806" s="10">
        <v>4</v>
      </c>
      <c r="F806" s="10">
        <v>4</v>
      </c>
      <c r="G806" s="35">
        <v>3</v>
      </c>
      <c r="H806" s="12" t="str">
        <f>IF(Table1[[#This Row],[years to graduate]]&gt;4,"LATE","ON TIME")</f>
        <v>ON TIME</v>
      </c>
    </row>
    <row r="807" spans="1:8" ht="20" customHeight="1" x14ac:dyDescent="0.15">
      <c r="A807" s="33">
        <v>31</v>
      </c>
      <c r="B807" s="8">
        <v>2110</v>
      </c>
      <c r="C807" s="9" t="s">
        <v>12</v>
      </c>
      <c r="D807" s="16">
        <v>86905</v>
      </c>
      <c r="E807" s="10">
        <v>4</v>
      </c>
      <c r="F807" s="10">
        <v>3.7</v>
      </c>
      <c r="G807" s="35">
        <v>4</v>
      </c>
      <c r="H807" s="12" t="str">
        <f>IF(Table1[[#This Row],[years to graduate]]&gt;4,"LATE","ON TIME")</f>
        <v>ON TIME</v>
      </c>
    </row>
    <row r="808" spans="1:8" ht="20" customHeight="1" x14ac:dyDescent="0.15">
      <c r="A808" s="33">
        <v>29</v>
      </c>
      <c r="B808" s="8">
        <v>1959</v>
      </c>
      <c r="C808" s="9" t="s">
        <v>12</v>
      </c>
      <c r="D808" s="16">
        <v>63813</v>
      </c>
      <c r="E808" s="10">
        <v>3.7</v>
      </c>
      <c r="F808" s="10">
        <v>3.3</v>
      </c>
      <c r="G808" s="35">
        <v>5</v>
      </c>
      <c r="H808" s="12" t="str">
        <f>IF(Table1[[#This Row],[years to graduate]]&gt;4,"LATE","ON TIME")</f>
        <v>LATE</v>
      </c>
    </row>
    <row r="809" spans="1:8" ht="20" customHeight="1" x14ac:dyDescent="0.15">
      <c r="A809" s="33">
        <v>29</v>
      </c>
      <c r="B809" s="8">
        <v>2007</v>
      </c>
      <c r="C809" s="9" t="s">
        <v>10</v>
      </c>
      <c r="D809" s="16">
        <v>66357</v>
      </c>
      <c r="E809" s="10">
        <v>3.9</v>
      </c>
      <c r="F809" s="10">
        <v>3.4</v>
      </c>
      <c r="G809" s="35">
        <v>4</v>
      </c>
      <c r="H809" s="12" t="str">
        <f>IF(Table1[[#This Row],[years to graduate]]&gt;4,"LATE","ON TIME")</f>
        <v>ON TIME</v>
      </c>
    </row>
    <row r="810" spans="1:8" ht="20" customHeight="1" x14ac:dyDescent="0.15">
      <c r="A810" s="33">
        <v>30</v>
      </c>
      <c r="B810" s="8">
        <v>2021</v>
      </c>
      <c r="C810" s="9" t="s">
        <v>9</v>
      </c>
      <c r="D810" s="16">
        <v>59004</v>
      </c>
      <c r="E810" s="10">
        <v>3.9</v>
      </c>
      <c r="F810" s="10">
        <v>3.3</v>
      </c>
      <c r="G810" s="35">
        <v>5</v>
      </c>
      <c r="H810" s="12" t="str">
        <f>IF(Table1[[#This Row],[years to graduate]]&gt;4,"LATE","ON TIME")</f>
        <v>LATE</v>
      </c>
    </row>
    <row r="811" spans="1:8" ht="20" customHeight="1" x14ac:dyDescent="0.15">
      <c r="A811" s="33">
        <v>30</v>
      </c>
      <c r="B811" s="8">
        <v>2050</v>
      </c>
      <c r="C811" s="9" t="s">
        <v>13</v>
      </c>
      <c r="D811" s="16">
        <v>76968</v>
      </c>
      <c r="E811" s="10">
        <v>3.9</v>
      </c>
      <c r="F811" s="10">
        <v>3.5</v>
      </c>
      <c r="G811" s="35">
        <v>4</v>
      </c>
      <c r="H811" s="12" t="str">
        <f>IF(Table1[[#This Row],[years to graduate]]&gt;4,"LATE","ON TIME")</f>
        <v>ON TIME</v>
      </c>
    </row>
    <row r="812" spans="1:8" ht="20" customHeight="1" x14ac:dyDescent="0.15">
      <c r="A812" s="33">
        <v>30</v>
      </c>
      <c r="B812" s="8">
        <v>2067</v>
      </c>
      <c r="C812" s="9" t="s">
        <v>8</v>
      </c>
      <c r="D812" s="16">
        <v>35618</v>
      </c>
      <c r="E812" s="10">
        <v>3.8</v>
      </c>
      <c r="F812" s="10">
        <v>3.3</v>
      </c>
      <c r="G812" s="35">
        <v>7</v>
      </c>
      <c r="H812" s="12" t="str">
        <f>IF(Table1[[#This Row],[years to graduate]]&gt;4,"LATE","ON TIME")</f>
        <v>LATE</v>
      </c>
    </row>
    <row r="813" spans="1:8" ht="20" customHeight="1" x14ac:dyDescent="0.15">
      <c r="A813" s="33">
        <v>28</v>
      </c>
      <c r="B813" s="8">
        <v>2062</v>
      </c>
      <c r="C813" s="9" t="s">
        <v>9</v>
      </c>
      <c r="D813" s="16">
        <v>87492</v>
      </c>
      <c r="E813" s="10">
        <v>4</v>
      </c>
      <c r="F813" s="10">
        <v>3.8</v>
      </c>
      <c r="G813" s="35">
        <v>3</v>
      </c>
      <c r="H813" s="12" t="str">
        <f>IF(Table1[[#This Row],[years to graduate]]&gt;4,"LATE","ON TIME")</f>
        <v>ON TIME</v>
      </c>
    </row>
    <row r="814" spans="1:8" ht="20" customHeight="1" x14ac:dyDescent="0.15">
      <c r="A814" s="33">
        <v>28</v>
      </c>
      <c r="B814" s="8">
        <v>1988</v>
      </c>
      <c r="C814" s="9" t="s">
        <v>13</v>
      </c>
      <c r="D814" s="16">
        <v>59903</v>
      </c>
      <c r="E814" s="10">
        <v>3.8</v>
      </c>
      <c r="F814" s="10">
        <v>3.5</v>
      </c>
      <c r="G814" s="35">
        <v>5</v>
      </c>
      <c r="H814" s="12" t="str">
        <f>IF(Table1[[#This Row],[years to graduate]]&gt;4,"LATE","ON TIME")</f>
        <v>LATE</v>
      </c>
    </row>
    <row r="815" spans="1:8" ht="20" customHeight="1" x14ac:dyDescent="0.15">
      <c r="A815" s="33">
        <v>32</v>
      </c>
      <c r="B815" s="8">
        <v>2133</v>
      </c>
      <c r="C815" s="9" t="s">
        <v>12</v>
      </c>
      <c r="D815" s="16">
        <v>87530</v>
      </c>
      <c r="E815" s="10">
        <v>4</v>
      </c>
      <c r="F815" s="10">
        <v>3.6</v>
      </c>
      <c r="G815" s="35">
        <v>4</v>
      </c>
      <c r="H815" s="12" t="str">
        <f>IF(Table1[[#This Row],[years to graduate]]&gt;4,"LATE","ON TIME")</f>
        <v>ON TIME</v>
      </c>
    </row>
    <row r="816" spans="1:8" ht="20" customHeight="1" x14ac:dyDescent="0.15">
      <c r="A816" s="33">
        <v>31</v>
      </c>
      <c r="B816" s="8">
        <v>2126</v>
      </c>
      <c r="C816" s="9" t="s">
        <v>13</v>
      </c>
      <c r="D816" s="16">
        <v>66851</v>
      </c>
      <c r="E816" s="10">
        <v>3.9</v>
      </c>
      <c r="F816" s="10">
        <v>3.3</v>
      </c>
      <c r="G816" s="35">
        <v>5</v>
      </c>
      <c r="H816" s="12" t="str">
        <f>IF(Table1[[#This Row],[years to graduate]]&gt;4,"LATE","ON TIME")</f>
        <v>LATE</v>
      </c>
    </row>
    <row r="817" spans="1:8" ht="20" customHeight="1" x14ac:dyDescent="0.15">
      <c r="A817" s="33">
        <v>32</v>
      </c>
      <c r="B817" s="8">
        <v>2230</v>
      </c>
      <c r="C817" s="9" t="s">
        <v>12</v>
      </c>
      <c r="D817" s="16">
        <v>87672</v>
      </c>
      <c r="E817" s="10">
        <v>4</v>
      </c>
      <c r="F817" s="10">
        <v>3.6</v>
      </c>
      <c r="G817" s="35">
        <v>5</v>
      </c>
      <c r="H817" s="12" t="str">
        <f>IF(Table1[[#This Row],[years to graduate]]&gt;4,"LATE","ON TIME")</f>
        <v>LATE</v>
      </c>
    </row>
    <row r="818" spans="1:8" ht="20" customHeight="1" x14ac:dyDescent="0.15">
      <c r="A818" s="33">
        <v>35</v>
      </c>
      <c r="B818" s="8">
        <v>2273</v>
      </c>
      <c r="C818" s="9" t="s">
        <v>11</v>
      </c>
      <c r="D818" s="16">
        <v>93051</v>
      </c>
      <c r="E818" s="10">
        <v>4</v>
      </c>
      <c r="F818" s="10">
        <v>3.8</v>
      </c>
      <c r="G818" s="35">
        <v>5</v>
      </c>
      <c r="H818" s="12" t="str">
        <f>IF(Table1[[#This Row],[years to graduate]]&gt;4,"LATE","ON TIME")</f>
        <v>LATE</v>
      </c>
    </row>
    <row r="819" spans="1:8" ht="20" customHeight="1" x14ac:dyDescent="0.15">
      <c r="A819" s="33">
        <v>27</v>
      </c>
      <c r="B819" s="8">
        <v>1850</v>
      </c>
      <c r="C819" s="9" t="s">
        <v>9</v>
      </c>
      <c r="D819" s="16">
        <v>44588</v>
      </c>
      <c r="E819" s="10">
        <v>3.5</v>
      </c>
      <c r="F819" s="10">
        <v>3.5</v>
      </c>
      <c r="G819" s="35">
        <v>4</v>
      </c>
      <c r="H819" s="12" t="str">
        <f>IF(Table1[[#This Row],[years to graduate]]&gt;4,"LATE","ON TIME")</f>
        <v>ON TIME</v>
      </c>
    </row>
    <row r="820" spans="1:8" ht="20" customHeight="1" x14ac:dyDescent="0.15">
      <c r="A820" s="33">
        <v>31</v>
      </c>
      <c r="B820" s="8">
        <v>2152</v>
      </c>
      <c r="C820" s="9" t="s">
        <v>9</v>
      </c>
      <c r="D820" s="16">
        <v>88339</v>
      </c>
      <c r="E820" s="10">
        <v>4</v>
      </c>
      <c r="F820" s="10">
        <v>3.4</v>
      </c>
      <c r="G820" s="35">
        <v>7</v>
      </c>
      <c r="H820" s="12" t="str">
        <f>IF(Table1[[#This Row],[years to graduate]]&gt;4,"LATE","ON TIME")</f>
        <v>LATE</v>
      </c>
    </row>
    <row r="821" spans="1:8" ht="20" customHeight="1" x14ac:dyDescent="0.15">
      <c r="A821" s="33">
        <v>25</v>
      </c>
      <c r="B821" s="8">
        <v>1808</v>
      </c>
      <c r="C821" s="9" t="s">
        <v>13</v>
      </c>
      <c r="D821" s="16">
        <v>49546</v>
      </c>
      <c r="E821" s="10">
        <v>3.3</v>
      </c>
      <c r="F821" s="10">
        <v>3.4</v>
      </c>
      <c r="G821" s="35">
        <v>6</v>
      </c>
      <c r="H821" s="12" t="str">
        <f>IF(Table1[[#This Row],[years to graduate]]&gt;4,"LATE","ON TIME")</f>
        <v>LATE</v>
      </c>
    </row>
    <row r="822" spans="1:8" ht="20" customHeight="1" x14ac:dyDescent="0.15">
      <c r="A822" s="33">
        <v>27</v>
      </c>
      <c r="B822" s="8">
        <v>1941</v>
      </c>
      <c r="C822" s="9" t="s">
        <v>8</v>
      </c>
      <c r="D822" s="16">
        <v>75373</v>
      </c>
      <c r="E822" s="10">
        <v>3.7</v>
      </c>
      <c r="F822" s="10">
        <v>3.3</v>
      </c>
      <c r="G822" s="35">
        <v>4</v>
      </c>
      <c r="H822" s="12" t="str">
        <f>IF(Table1[[#This Row],[years to graduate]]&gt;4,"LATE","ON TIME")</f>
        <v>ON TIME</v>
      </c>
    </row>
    <row r="823" spans="1:8" ht="20" customHeight="1" x14ac:dyDescent="0.15">
      <c r="A823" s="33">
        <v>26</v>
      </c>
      <c r="B823" s="8">
        <v>1927</v>
      </c>
      <c r="C823" s="9" t="s">
        <v>13</v>
      </c>
      <c r="D823" s="16">
        <v>43886</v>
      </c>
      <c r="E823" s="10">
        <v>3.5</v>
      </c>
      <c r="F823" s="10">
        <v>3.4</v>
      </c>
      <c r="G823" s="35">
        <v>4</v>
      </c>
      <c r="H823" s="12" t="str">
        <f>IF(Table1[[#This Row],[years to graduate]]&gt;4,"LATE","ON TIME")</f>
        <v>ON TIME</v>
      </c>
    </row>
    <row r="824" spans="1:8" ht="20" customHeight="1" x14ac:dyDescent="0.15">
      <c r="A824" s="33">
        <v>31</v>
      </c>
      <c r="B824" s="8">
        <v>2180</v>
      </c>
      <c r="C824" s="9" t="s">
        <v>11</v>
      </c>
      <c r="D824" s="16">
        <v>93940</v>
      </c>
      <c r="E824" s="10">
        <v>4</v>
      </c>
      <c r="F824" s="10">
        <v>3.5</v>
      </c>
      <c r="G824" s="35">
        <v>5</v>
      </c>
      <c r="H824" s="12" t="str">
        <f>IF(Table1[[#This Row],[years to graduate]]&gt;4,"LATE","ON TIME")</f>
        <v>LATE</v>
      </c>
    </row>
    <row r="825" spans="1:8" ht="20" customHeight="1" x14ac:dyDescent="0.15">
      <c r="A825" s="33">
        <v>29</v>
      </c>
      <c r="B825" s="8">
        <v>1965</v>
      </c>
      <c r="C825" s="9" t="s">
        <v>13</v>
      </c>
      <c r="D825" s="16">
        <v>53011</v>
      </c>
      <c r="E825" s="10">
        <v>3.6</v>
      </c>
      <c r="F825" s="10">
        <v>3.1</v>
      </c>
      <c r="G825" s="35">
        <v>5</v>
      </c>
      <c r="H825" s="12" t="str">
        <f>IF(Table1[[#This Row],[years to graduate]]&gt;4,"LATE","ON TIME")</f>
        <v>LATE</v>
      </c>
    </row>
    <row r="826" spans="1:8" ht="20" customHeight="1" x14ac:dyDescent="0.15">
      <c r="A826" s="33">
        <v>29</v>
      </c>
      <c r="B826" s="8">
        <v>2032</v>
      </c>
      <c r="C826" s="9" t="s">
        <v>13</v>
      </c>
      <c r="D826" s="16">
        <v>31567</v>
      </c>
      <c r="E826" s="10">
        <v>3.8</v>
      </c>
      <c r="F826" s="10">
        <v>3</v>
      </c>
      <c r="G826" s="35">
        <v>6</v>
      </c>
      <c r="H826" s="12" t="str">
        <f>IF(Table1[[#This Row],[years to graduate]]&gt;4,"LATE","ON TIME")</f>
        <v>LATE</v>
      </c>
    </row>
    <row r="827" spans="1:8" ht="20" customHeight="1" x14ac:dyDescent="0.15">
      <c r="A827" s="33">
        <v>32</v>
      </c>
      <c r="B827" s="8">
        <v>2188</v>
      </c>
      <c r="C827" s="9" t="s">
        <v>12</v>
      </c>
      <c r="D827" s="16">
        <v>88846</v>
      </c>
      <c r="E827" s="10">
        <v>4</v>
      </c>
      <c r="F827" s="10">
        <v>3.7</v>
      </c>
      <c r="G827" s="35">
        <v>5</v>
      </c>
      <c r="H827" s="12" t="str">
        <f>IF(Table1[[#This Row],[years to graduate]]&gt;4,"LATE","ON TIME")</f>
        <v>LATE</v>
      </c>
    </row>
    <row r="828" spans="1:8" ht="20" customHeight="1" x14ac:dyDescent="0.15">
      <c r="A828" s="33">
        <v>28</v>
      </c>
      <c r="B828" s="8">
        <v>1893</v>
      </c>
      <c r="C828" s="9" t="s">
        <v>8</v>
      </c>
      <c r="D828" s="16">
        <v>73083</v>
      </c>
      <c r="E828" s="10">
        <v>3.5</v>
      </c>
      <c r="F828" s="10">
        <v>3.2</v>
      </c>
      <c r="G828" s="35">
        <v>8</v>
      </c>
      <c r="H828" s="12" t="str">
        <f>IF(Table1[[#This Row],[years to graduate]]&gt;4,"LATE","ON TIME")</f>
        <v>LATE</v>
      </c>
    </row>
    <row r="829" spans="1:8" ht="20" customHeight="1" x14ac:dyDescent="0.15">
      <c r="A829" s="33">
        <v>31</v>
      </c>
      <c r="B829" s="8">
        <v>1993</v>
      </c>
      <c r="C829" s="9" t="s">
        <v>9</v>
      </c>
      <c r="D829" s="16">
        <v>67003</v>
      </c>
      <c r="E829" s="10">
        <v>3.9</v>
      </c>
      <c r="F829" s="10">
        <v>3.4</v>
      </c>
      <c r="G829" s="35">
        <v>4</v>
      </c>
      <c r="H829" s="12" t="str">
        <f>IF(Table1[[#This Row],[years to graduate]]&gt;4,"LATE","ON TIME")</f>
        <v>ON TIME</v>
      </c>
    </row>
    <row r="830" spans="1:8" ht="20" customHeight="1" x14ac:dyDescent="0.15">
      <c r="A830" s="33">
        <v>36</v>
      </c>
      <c r="B830" s="8">
        <v>2358</v>
      </c>
      <c r="C830" s="9" t="s">
        <v>11</v>
      </c>
      <c r="D830" s="16">
        <v>94092</v>
      </c>
      <c r="E830" s="10">
        <v>4</v>
      </c>
      <c r="F830" s="10">
        <v>3.7</v>
      </c>
      <c r="G830" s="35">
        <v>7</v>
      </c>
      <c r="H830" s="12" t="str">
        <f>IF(Table1[[#This Row],[years to graduate]]&gt;4,"LATE","ON TIME")</f>
        <v>LATE</v>
      </c>
    </row>
    <row r="831" spans="1:8" ht="20" customHeight="1" x14ac:dyDescent="0.15">
      <c r="A831" s="33">
        <v>32</v>
      </c>
      <c r="B831" s="8">
        <v>2083</v>
      </c>
      <c r="C831" s="9" t="s">
        <v>10</v>
      </c>
      <c r="D831" s="16">
        <v>89517</v>
      </c>
      <c r="E831" s="10">
        <v>4</v>
      </c>
      <c r="F831" s="10">
        <v>3.8</v>
      </c>
      <c r="G831" s="35">
        <v>4</v>
      </c>
      <c r="H831" s="12" t="str">
        <f>IF(Table1[[#This Row],[years to graduate]]&gt;4,"LATE","ON TIME")</f>
        <v>ON TIME</v>
      </c>
    </row>
    <row r="832" spans="1:8" ht="20" customHeight="1" x14ac:dyDescent="0.15">
      <c r="A832" s="33">
        <v>29</v>
      </c>
      <c r="B832" s="8">
        <v>2018</v>
      </c>
      <c r="C832" s="9" t="s">
        <v>12</v>
      </c>
      <c r="D832" s="16">
        <v>56317</v>
      </c>
      <c r="E832" s="10">
        <v>3.9</v>
      </c>
      <c r="F832" s="10">
        <v>3.2</v>
      </c>
      <c r="G832" s="35">
        <v>6</v>
      </c>
      <c r="H832" s="12" t="str">
        <f>IF(Table1[[#This Row],[years to graduate]]&gt;4,"LATE","ON TIME")</f>
        <v>LATE</v>
      </c>
    </row>
    <row r="833" spans="1:8" ht="20" customHeight="1" x14ac:dyDescent="0.15">
      <c r="A833" s="33">
        <v>28</v>
      </c>
      <c r="B833" s="8">
        <v>2109</v>
      </c>
      <c r="C833" s="9" t="s">
        <v>11</v>
      </c>
      <c r="D833" s="16">
        <v>94346</v>
      </c>
      <c r="E833" s="10">
        <v>3.8</v>
      </c>
      <c r="F833" s="10">
        <v>3.4</v>
      </c>
      <c r="G833" s="35">
        <v>4</v>
      </c>
      <c r="H833" s="12" t="str">
        <f>IF(Table1[[#This Row],[years to graduate]]&gt;4,"LATE","ON TIME")</f>
        <v>ON TIME</v>
      </c>
    </row>
    <row r="834" spans="1:8" ht="20" customHeight="1" x14ac:dyDescent="0.15">
      <c r="A834" s="33">
        <v>24</v>
      </c>
      <c r="B834" s="8">
        <v>1818</v>
      </c>
      <c r="C834" s="9" t="s">
        <v>12</v>
      </c>
      <c r="D834" s="16">
        <v>55436</v>
      </c>
      <c r="E834" s="10">
        <v>3.1</v>
      </c>
      <c r="F834" s="10">
        <v>3.3</v>
      </c>
      <c r="G834" s="35">
        <v>4</v>
      </c>
      <c r="H834" s="12" t="str">
        <f>IF(Table1[[#This Row],[years to graduate]]&gt;4,"LATE","ON TIME")</f>
        <v>ON TIME</v>
      </c>
    </row>
    <row r="835" spans="1:8" ht="20" customHeight="1" x14ac:dyDescent="0.15">
      <c r="A835" s="33">
        <v>29</v>
      </c>
      <c r="B835" s="8">
        <v>1977</v>
      </c>
      <c r="C835" s="9" t="s">
        <v>9</v>
      </c>
      <c r="D835" s="16">
        <v>61542</v>
      </c>
      <c r="E835" s="10">
        <v>3.6</v>
      </c>
      <c r="F835" s="10">
        <v>3.3</v>
      </c>
      <c r="G835" s="35">
        <v>4</v>
      </c>
      <c r="H835" s="12" t="str">
        <f>IF(Table1[[#This Row],[years to graduate]]&gt;4,"LATE","ON TIME")</f>
        <v>ON TIME</v>
      </c>
    </row>
    <row r="836" spans="1:8" ht="20" customHeight="1" x14ac:dyDescent="0.15">
      <c r="A836" s="33">
        <v>28</v>
      </c>
      <c r="B836" s="8">
        <v>1950</v>
      </c>
      <c r="C836" s="9" t="s">
        <v>13</v>
      </c>
      <c r="D836" s="16">
        <v>42932</v>
      </c>
      <c r="E836" s="10">
        <v>3.7</v>
      </c>
      <c r="F836" s="10">
        <v>3.3</v>
      </c>
      <c r="G836" s="35">
        <v>5</v>
      </c>
      <c r="H836" s="12" t="str">
        <f>IF(Table1[[#This Row],[years to graduate]]&gt;4,"LATE","ON TIME")</f>
        <v>LATE</v>
      </c>
    </row>
    <row r="837" spans="1:8" ht="20" customHeight="1" x14ac:dyDescent="0.15">
      <c r="A837" s="33">
        <v>34</v>
      </c>
      <c r="B837" s="8">
        <v>2242</v>
      </c>
      <c r="C837" s="9" t="s">
        <v>8</v>
      </c>
      <c r="D837" s="16">
        <v>89887</v>
      </c>
      <c r="E837" s="10">
        <v>4</v>
      </c>
      <c r="F837" s="10">
        <v>3.8</v>
      </c>
      <c r="G837" s="35">
        <v>4</v>
      </c>
      <c r="H837" s="12" t="str">
        <f>IF(Table1[[#This Row],[years to graduate]]&gt;4,"LATE","ON TIME")</f>
        <v>ON TIME</v>
      </c>
    </row>
    <row r="838" spans="1:8" ht="20" customHeight="1" x14ac:dyDescent="0.15">
      <c r="A838" s="33">
        <v>25</v>
      </c>
      <c r="B838" s="8">
        <v>1809</v>
      </c>
      <c r="C838" s="9" t="s">
        <v>12</v>
      </c>
      <c r="D838" s="16">
        <v>53982</v>
      </c>
      <c r="E838" s="10">
        <v>3.3</v>
      </c>
      <c r="F838" s="10">
        <v>3</v>
      </c>
      <c r="G838" s="35">
        <v>5</v>
      </c>
      <c r="H838" s="12" t="str">
        <f>IF(Table1[[#This Row],[years to graduate]]&gt;4,"LATE","ON TIME")</f>
        <v>LATE</v>
      </c>
    </row>
    <row r="839" spans="1:8" ht="20" customHeight="1" x14ac:dyDescent="0.15">
      <c r="A839" s="33">
        <v>28</v>
      </c>
      <c r="B839" s="8">
        <v>1875</v>
      </c>
      <c r="C839" s="9" t="s">
        <v>12</v>
      </c>
      <c r="D839" s="16">
        <v>50275</v>
      </c>
      <c r="E839" s="10">
        <v>3.4</v>
      </c>
      <c r="F839" s="10">
        <v>3.3</v>
      </c>
      <c r="G839" s="35">
        <v>6</v>
      </c>
      <c r="H839" s="12" t="str">
        <f>IF(Table1[[#This Row],[years to graduate]]&gt;4,"LATE","ON TIME")</f>
        <v>LATE</v>
      </c>
    </row>
    <row r="840" spans="1:8" ht="20" customHeight="1" x14ac:dyDescent="0.15">
      <c r="A840" s="33">
        <v>23</v>
      </c>
      <c r="B840" s="8">
        <v>1729</v>
      </c>
      <c r="C840" s="9" t="s">
        <v>12</v>
      </c>
      <c r="D840" s="16">
        <v>84008</v>
      </c>
      <c r="E840" s="10">
        <v>3.1</v>
      </c>
      <c r="F840" s="10">
        <v>3.2</v>
      </c>
      <c r="G840" s="35">
        <v>4</v>
      </c>
      <c r="H840" s="12" t="str">
        <f>IF(Table1[[#This Row],[years to graduate]]&gt;4,"LATE","ON TIME")</f>
        <v>ON TIME</v>
      </c>
    </row>
    <row r="841" spans="1:8" ht="20" customHeight="1" x14ac:dyDescent="0.15">
      <c r="A841" s="33">
        <v>25</v>
      </c>
      <c r="B841" s="8">
        <v>1850</v>
      </c>
      <c r="C841" s="9" t="s">
        <v>11</v>
      </c>
      <c r="D841" s="16">
        <v>94537</v>
      </c>
      <c r="E841" s="10">
        <v>3.4</v>
      </c>
      <c r="F841" s="10">
        <v>3.4</v>
      </c>
      <c r="G841" s="35">
        <v>4</v>
      </c>
      <c r="H841" s="12" t="str">
        <f>IF(Table1[[#This Row],[years to graduate]]&gt;4,"LATE","ON TIME")</f>
        <v>ON TIME</v>
      </c>
    </row>
    <row r="842" spans="1:8" ht="20" customHeight="1" x14ac:dyDescent="0.15">
      <c r="A842" s="33">
        <v>27</v>
      </c>
      <c r="B842" s="8">
        <v>1959</v>
      </c>
      <c r="C842" s="9" t="s">
        <v>12</v>
      </c>
      <c r="D842" s="16">
        <v>64516</v>
      </c>
      <c r="E842" s="10">
        <v>3.7</v>
      </c>
      <c r="F842" s="10">
        <v>3.5</v>
      </c>
      <c r="G842" s="35">
        <v>3</v>
      </c>
      <c r="H842" s="12" t="str">
        <f>IF(Table1[[#This Row],[years to graduate]]&gt;4,"LATE","ON TIME")</f>
        <v>ON TIME</v>
      </c>
    </row>
    <row r="843" spans="1:8" ht="20" customHeight="1" x14ac:dyDescent="0.15">
      <c r="A843" s="33">
        <v>27</v>
      </c>
      <c r="B843" s="8">
        <v>1895</v>
      </c>
      <c r="C843" s="9" t="s">
        <v>13</v>
      </c>
      <c r="D843" s="16">
        <v>39502</v>
      </c>
      <c r="E843" s="10">
        <v>3.5</v>
      </c>
      <c r="F843" s="10">
        <v>3.1</v>
      </c>
      <c r="G843" s="35">
        <v>7</v>
      </c>
      <c r="H843" s="12" t="str">
        <f>IF(Table1[[#This Row],[years to graduate]]&gt;4,"LATE","ON TIME")</f>
        <v>LATE</v>
      </c>
    </row>
    <row r="844" spans="1:8" ht="20" customHeight="1" x14ac:dyDescent="0.15">
      <c r="A844" s="33">
        <v>30</v>
      </c>
      <c r="B844" s="8">
        <v>2026</v>
      </c>
      <c r="C844" s="9" t="s">
        <v>8</v>
      </c>
      <c r="D844" s="16">
        <v>53769</v>
      </c>
      <c r="E844" s="10">
        <v>3.8</v>
      </c>
      <c r="F844" s="10">
        <v>3.2</v>
      </c>
      <c r="G844" s="35">
        <v>6</v>
      </c>
      <c r="H844" s="12" t="str">
        <f>IF(Table1[[#This Row],[years to graduate]]&gt;4,"LATE","ON TIME")</f>
        <v>LATE</v>
      </c>
    </row>
    <row r="845" spans="1:8" ht="20" customHeight="1" x14ac:dyDescent="0.15">
      <c r="A845" s="33">
        <v>28</v>
      </c>
      <c r="B845" s="8">
        <v>1956</v>
      </c>
      <c r="C845" s="9" t="s">
        <v>8</v>
      </c>
      <c r="D845" s="16">
        <v>25617</v>
      </c>
      <c r="E845" s="10">
        <v>3.7</v>
      </c>
      <c r="F845" s="10">
        <v>3</v>
      </c>
      <c r="G845" s="35">
        <v>6</v>
      </c>
      <c r="H845" s="12" t="str">
        <f>IF(Table1[[#This Row],[years to graduate]]&gt;4,"LATE","ON TIME")</f>
        <v>LATE</v>
      </c>
    </row>
    <row r="846" spans="1:8" ht="20" customHeight="1" x14ac:dyDescent="0.15">
      <c r="A846" s="33">
        <v>28</v>
      </c>
      <c r="B846" s="8">
        <v>2103</v>
      </c>
      <c r="C846" s="9" t="s">
        <v>11</v>
      </c>
      <c r="D846" s="16">
        <v>95091</v>
      </c>
      <c r="E846" s="10">
        <v>4</v>
      </c>
      <c r="F846" s="10">
        <v>3.7</v>
      </c>
      <c r="G846" s="35">
        <v>4</v>
      </c>
      <c r="H846" s="12" t="str">
        <f>IF(Table1[[#This Row],[years to graduate]]&gt;4,"LATE","ON TIME")</f>
        <v>ON TIME</v>
      </c>
    </row>
    <row r="847" spans="1:8" ht="20" customHeight="1" x14ac:dyDescent="0.15">
      <c r="A847" s="33">
        <v>32</v>
      </c>
      <c r="B847" s="8">
        <v>2047</v>
      </c>
      <c r="C847" s="9" t="s">
        <v>9</v>
      </c>
      <c r="D847" s="16">
        <v>90475</v>
      </c>
      <c r="E847" s="10">
        <v>4</v>
      </c>
      <c r="F847" s="10">
        <v>3.7</v>
      </c>
      <c r="G847" s="35">
        <v>4</v>
      </c>
      <c r="H847" s="12" t="str">
        <f>IF(Table1[[#This Row],[years to graduate]]&gt;4,"LATE","ON TIME")</f>
        <v>ON TIME</v>
      </c>
    </row>
    <row r="848" spans="1:8" ht="20" customHeight="1" x14ac:dyDescent="0.15">
      <c r="A848" s="33">
        <v>29</v>
      </c>
      <c r="B848" s="8">
        <v>1981</v>
      </c>
      <c r="C848" s="9" t="s">
        <v>12</v>
      </c>
      <c r="D848" s="16">
        <v>59565</v>
      </c>
      <c r="E848" s="10">
        <v>3.8</v>
      </c>
      <c r="F848" s="10">
        <v>3.3</v>
      </c>
      <c r="G848" s="35">
        <v>4</v>
      </c>
      <c r="H848" s="12" t="str">
        <f>IF(Table1[[#This Row],[years to graduate]]&gt;4,"LATE","ON TIME")</f>
        <v>ON TIME</v>
      </c>
    </row>
    <row r="849" spans="1:8" ht="20" customHeight="1" x14ac:dyDescent="0.15">
      <c r="A849" s="33">
        <v>27</v>
      </c>
      <c r="B849" s="8">
        <v>1911</v>
      </c>
      <c r="C849" s="9" t="s">
        <v>9</v>
      </c>
      <c r="D849" s="16">
        <v>59688</v>
      </c>
      <c r="E849" s="10">
        <v>3.5</v>
      </c>
      <c r="F849" s="10">
        <v>3.3</v>
      </c>
      <c r="G849" s="35">
        <v>4</v>
      </c>
      <c r="H849" s="12" t="str">
        <f>IF(Table1[[#This Row],[years to graduate]]&gt;4,"LATE","ON TIME")</f>
        <v>ON TIME</v>
      </c>
    </row>
    <row r="850" spans="1:8" ht="20" customHeight="1" x14ac:dyDescent="0.15">
      <c r="A850" s="33">
        <v>32</v>
      </c>
      <c r="B850" s="8">
        <v>2251</v>
      </c>
      <c r="C850" s="9" t="s">
        <v>10</v>
      </c>
      <c r="D850" s="16">
        <v>90652</v>
      </c>
      <c r="E850" s="10">
        <v>4</v>
      </c>
      <c r="F850" s="10">
        <v>3.8</v>
      </c>
      <c r="G850" s="35">
        <v>5</v>
      </c>
      <c r="H850" s="12" t="str">
        <f>IF(Table1[[#This Row],[years to graduate]]&gt;4,"LATE","ON TIME")</f>
        <v>LATE</v>
      </c>
    </row>
    <row r="851" spans="1:8" ht="20" customHeight="1" x14ac:dyDescent="0.15">
      <c r="A851" s="33">
        <v>28</v>
      </c>
      <c r="B851" s="8">
        <v>1929</v>
      </c>
      <c r="C851" s="9" t="s">
        <v>12</v>
      </c>
      <c r="D851" s="16">
        <v>81427</v>
      </c>
      <c r="E851" s="10">
        <v>3.5</v>
      </c>
      <c r="F851" s="10">
        <v>3.2</v>
      </c>
      <c r="G851" s="35">
        <v>4</v>
      </c>
      <c r="H851" s="12" t="str">
        <f>IF(Table1[[#This Row],[years to graduate]]&gt;4,"LATE","ON TIME")</f>
        <v>ON TIME</v>
      </c>
    </row>
    <row r="852" spans="1:8" ht="20" customHeight="1" x14ac:dyDescent="0.15">
      <c r="A852" s="33">
        <v>30</v>
      </c>
      <c r="B852" s="8">
        <v>2080</v>
      </c>
      <c r="C852" s="9" t="s">
        <v>11</v>
      </c>
      <c r="D852" s="16">
        <v>96140</v>
      </c>
      <c r="E852" s="10">
        <v>4</v>
      </c>
      <c r="F852" s="10">
        <v>3.9</v>
      </c>
      <c r="G852" s="35">
        <v>4</v>
      </c>
      <c r="H852" s="12" t="str">
        <f>IF(Table1[[#This Row],[years to graduate]]&gt;4,"LATE","ON TIME")</f>
        <v>ON TIME</v>
      </c>
    </row>
    <row r="853" spans="1:8" ht="20" customHeight="1" x14ac:dyDescent="0.15">
      <c r="A853" s="33">
        <v>30</v>
      </c>
      <c r="B853" s="8">
        <v>2125</v>
      </c>
      <c r="C853" s="9" t="s">
        <v>12</v>
      </c>
      <c r="D853" s="16">
        <v>91690</v>
      </c>
      <c r="E853" s="10">
        <v>4</v>
      </c>
      <c r="F853" s="10">
        <v>3.4</v>
      </c>
      <c r="G853" s="35">
        <v>5</v>
      </c>
      <c r="H853" s="12" t="str">
        <f>IF(Table1[[#This Row],[years to graduate]]&gt;4,"LATE","ON TIME")</f>
        <v>LATE</v>
      </c>
    </row>
    <row r="854" spans="1:8" ht="20" customHeight="1" x14ac:dyDescent="0.15">
      <c r="A854" s="33">
        <v>34</v>
      </c>
      <c r="B854" s="8">
        <v>2349</v>
      </c>
      <c r="C854" s="9" t="s">
        <v>11</v>
      </c>
      <c r="D854" s="16">
        <v>96281</v>
      </c>
      <c r="E854" s="10">
        <v>4</v>
      </c>
      <c r="F854" s="10">
        <v>3.6</v>
      </c>
      <c r="G854" s="35">
        <v>5</v>
      </c>
      <c r="H854" s="12" t="str">
        <f>IF(Table1[[#This Row],[years to graduate]]&gt;4,"LATE","ON TIME")</f>
        <v>LATE</v>
      </c>
    </row>
    <row r="855" spans="1:8" ht="20" customHeight="1" x14ac:dyDescent="0.15">
      <c r="A855" s="33">
        <v>30</v>
      </c>
      <c r="B855" s="8">
        <v>2105</v>
      </c>
      <c r="C855" s="9" t="s">
        <v>11</v>
      </c>
      <c r="D855" s="16">
        <v>96412</v>
      </c>
      <c r="E855" s="10">
        <v>3.9</v>
      </c>
      <c r="F855" s="10">
        <v>3.6</v>
      </c>
      <c r="G855" s="35">
        <v>4</v>
      </c>
      <c r="H855" s="12" t="str">
        <f>IF(Table1[[#This Row],[years to graduate]]&gt;4,"LATE","ON TIME")</f>
        <v>ON TIME</v>
      </c>
    </row>
    <row r="856" spans="1:8" ht="20" customHeight="1" x14ac:dyDescent="0.15">
      <c r="A856" s="33">
        <v>28</v>
      </c>
      <c r="B856" s="8">
        <v>2079</v>
      </c>
      <c r="C856" s="9" t="s">
        <v>11</v>
      </c>
      <c r="D856" s="16">
        <v>96811</v>
      </c>
      <c r="E856" s="10">
        <v>4</v>
      </c>
      <c r="F856" s="10">
        <v>3.3</v>
      </c>
      <c r="G856" s="35">
        <v>7</v>
      </c>
      <c r="H856" s="12" t="str">
        <f>IF(Table1[[#This Row],[years to graduate]]&gt;4,"LATE","ON TIME")</f>
        <v>LATE</v>
      </c>
    </row>
    <row r="857" spans="1:8" ht="20" customHeight="1" x14ac:dyDescent="0.15">
      <c r="A857" s="33">
        <v>28</v>
      </c>
      <c r="B857" s="8">
        <v>1960</v>
      </c>
      <c r="C857" s="9" t="s">
        <v>12</v>
      </c>
      <c r="D857" s="16">
        <v>77952</v>
      </c>
      <c r="E857" s="10">
        <v>3.8</v>
      </c>
      <c r="F857" s="10">
        <v>2.9</v>
      </c>
      <c r="G857" s="35">
        <v>8</v>
      </c>
      <c r="H857" s="12" t="str">
        <f>IF(Table1[[#This Row],[years to graduate]]&gt;4,"LATE","ON TIME")</f>
        <v>LATE</v>
      </c>
    </row>
    <row r="858" spans="1:8" ht="20" customHeight="1" x14ac:dyDescent="0.15">
      <c r="A858" s="33">
        <v>29</v>
      </c>
      <c r="B858" s="8">
        <v>1958</v>
      </c>
      <c r="C858" s="9" t="s">
        <v>12</v>
      </c>
      <c r="D858" s="16">
        <v>70174</v>
      </c>
      <c r="E858" s="10">
        <v>3.6</v>
      </c>
      <c r="F858" s="10">
        <v>3.6</v>
      </c>
      <c r="G858" s="35">
        <v>3</v>
      </c>
      <c r="H858" s="12" t="str">
        <f>IF(Table1[[#This Row],[years to graduate]]&gt;4,"LATE","ON TIME")</f>
        <v>ON TIME</v>
      </c>
    </row>
    <row r="859" spans="1:8" ht="20" customHeight="1" x14ac:dyDescent="0.15">
      <c r="A859" s="33">
        <v>27</v>
      </c>
      <c r="B859" s="8">
        <v>1965</v>
      </c>
      <c r="C859" s="9" t="s">
        <v>8</v>
      </c>
      <c r="D859" s="16">
        <v>51953</v>
      </c>
      <c r="E859" s="10">
        <v>3.5</v>
      </c>
      <c r="F859" s="10">
        <v>3.5</v>
      </c>
      <c r="G859" s="35">
        <v>3</v>
      </c>
      <c r="H859" s="12" t="str">
        <f>IF(Table1[[#This Row],[years to graduate]]&gt;4,"LATE","ON TIME")</f>
        <v>ON TIME</v>
      </c>
    </row>
    <row r="860" spans="1:8" ht="20" customHeight="1" x14ac:dyDescent="0.15">
      <c r="A860" s="33">
        <v>27</v>
      </c>
      <c r="B860" s="8">
        <v>1943</v>
      </c>
      <c r="C860" s="9" t="s">
        <v>10</v>
      </c>
      <c r="D860" s="16">
        <v>82909</v>
      </c>
      <c r="E860" s="10">
        <v>3.6</v>
      </c>
      <c r="F860" s="10">
        <v>3.4</v>
      </c>
      <c r="G860" s="35">
        <v>7</v>
      </c>
      <c r="H860" s="12" t="str">
        <f>IF(Table1[[#This Row],[years to graduate]]&gt;4,"LATE","ON TIME")</f>
        <v>LATE</v>
      </c>
    </row>
    <row r="861" spans="1:8" ht="20" customHeight="1" x14ac:dyDescent="0.15">
      <c r="A861" s="33">
        <v>25</v>
      </c>
      <c r="B861" s="8">
        <v>1956</v>
      </c>
      <c r="C861" s="9" t="s">
        <v>12</v>
      </c>
      <c r="D861" s="16">
        <v>64730</v>
      </c>
      <c r="E861" s="10">
        <v>3.5</v>
      </c>
      <c r="F861" s="10">
        <v>3.1</v>
      </c>
      <c r="G861" s="35">
        <v>6</v>
      </c>
      <c r="H861" s="12" t="str">
        <f>IF(Table1[[#This Row],[years to graduate]]&gt;4,"LATE","ON TIME")</f>
        <v>LATE</v>
      </c>
    </row>
    <row r="862" spans="1:8" ht="20" customHeight="1" x14ac:dyDescent="0.15">
      <c r="A862" s="33">
        <v>28</v>
      </c>
      <c r="B862" s="8">
        <v>1892</v>
      </c>
      <c r="C862" s="9" t="s">
        <v>9</v>
      </c>
      <c r="D862" s="16">
        <v>65464</v>
      </c>
      <c r="E862" s="10">
        <v>3.6</v>
      </c>
      <c r="F862" s="10">
        <v>3.4</v>
      </c>
      <c r="G862" s="35">
        <v>5</v>
      </c>
      <c r="H862" s="12" t="str">
        <f>IF(Table1[[#This Row],[years to graduate]]&gt;4,"LATE","ON TIME")</f>
        <v>LATE</v>
      </c>
    </row>
    <row r="863" spans="1:8" ht="20" customHeight="1" x14ac:dyDescent="0.15">
      <c r="A863" s="33">
        <v>23</v>
      </c>
      <c r="B863" s="8">
        <v>1783</v>
      </c>
      <c r="C863" s="9" t="s">
        <v>8</v>
      </c>
      <c r="D863" s="16">
        <v>43626</v>
      </c>
      <c r="E863" s="10">
        <v>3.1</v>
      </c>
      <c r="F863" s="10">
        <v>3</v>
      </c>
      <c r="G863" s="35">
        <v>6</v>
      </c>
      <c r="H863" s="12" t="str">
        <f>IF(Table1[[#This Row],[years to graduate]]&gt;4,"LATE","ON TIME")</f>
        <v>LATE</v>
      </c>
    </row>
    <row r="864" spans="1:8" ht="20" customHeight="1" x14ac:dyDescent="0.15">
      <c r="A864" s="33">
        <v>31</v>
      </c>
      <c r="B864" s="8">
        <v>2161</v>
      </c>
      <c r="C864" s="9" t="s">
        <v>9</v>
      </c>
      <c r="D864" s="16">
        <v>92230</v>
      </c>
      <c r="E864" s="10">
        <v>4</v>
      </c>
      <c r="F864" s="10">
        <v>3.8</v>
      </c>
      <c r="G864" s="35">
        <v>3</v>
      </c>
      <c r="H864" s="12" t="str">
        <f>IF(Table1[[#This Row],[years to graduate]]&gt;4,"LATE","ON TIME")</f>
        <v>ON TIME</v>
      </c>
    </row>
    <row r="865" spans="1:8" ht="20" customHeight="1" x14ac:dyDescent="0.15">
      <c r="A865" s="33">
        <v>29</v>
      </c>
      <c r="B865" s="8">
        <v>2073</v>
      </c>
      <c r="C865" s="9" t="s">
        <v>13</v>
      </c>
      <c r="D865" s="16">
        <v>66481</v>
      </c>
      <c r="E865" s="10">
        <v>3.8</v>
      </c>
      <c r="F865" s="10">
        <v>3.1</v>
      </c>
      <c r="G865" s="35">
        <v>5</v>
      </c>
      <c r="H865" s="12" t="str">
        <f>IF(Table1[[#This Row],[years to graduate]]&gt;4,"LATE","ON TIME")</f>
        <v>LATE</v>
      </c>
    </row>
    <row r="866" spans="1:8" ht="20" customHeight="1" x14ac:dyDescent="0.15">
      <c r="A866" s="33">
        <v>29</v>
      </c>
      <c r="B866" s="8">
        <v>2124</v>
      </c>
      <c r="C866" s="9" t="s">
        <v>12</v>
      </c>
      <c r="D866" s="16">
        <v>92570</v>
      </c>
      <c r="E866" s="10">
        <v>4</v>
      </c>
      <c r="F866" s="10">
        <v>3.5</v>
      </c>
      <c r="G866" s="35">
        <v>6</v>
      </c>
      <c r="H866" s="12" t="str">
        <f>IF(Table1[[#This Row],[years to graduate]]&gt;4,"LATE","ON TIME")</f>
        <v>LATE</v>
      </c>
    </row>
    <row r="867" spans="1:8" ht="20" customHeight="1" x14ac:dyDescent="0.15">
      <c r="A867" s="33">
        <v>28</v>
      </c>
      <c r="B867" s="8">
        <v>2084</v>
      </c>
      <c r="C867" s="9" t="s">
        <v>10</v>
      </c>
      <c r="D867" s="16">
        <v>83638</v>
      </c>
      <c r="E867" s="10">
        <v>3.9</v>
      </c>
      <c r="F867" s="10">
        <v>3.3</v>
      </c>
      <c r="G867" s="35">
        <v>5</v>
      </c>
      <c r="H867" s="12" t="str">
        <f>IF(Table1[[#This Row],[years to graduate]]&gt;4,"LATE","ON TIME")</f>
        <v>LATE</v>
      </c>
    </row>
    <row r="868" spans="1:8" ht="20" customHeight="1" x14ac:dyDescent="0.15">
      <c r="A868" s="33">
        <v>28</v>
      </c>
      <c r="B868" s="8">
        <v>1860</v>
      </c>
      <c r="C868" s="9" t="s">
        <v>13</v>
      </c>
      <c r="D868" s="16">
        <v>64459</v>
      </c>
      <c r="E868" s="10">
        <v>3.6</v>
      </c>
      <c r="F868" s="10">
        <v>2.9</v>
      </c>
      <c r="G868" s="35">
        <v>8</v>
      </c>
      <c r="H868" s="12" t="str">
        <f>IF(Table1[[#This Row],[years to graduate]]&gt;4,"LATE","ON TIME")</f>
        <v>LATE</v>
      </c>
    </row>
    <row r="869" spans="1:8" ht="20" customHeight="1" x14ac:dyDescent="0.15">
      <c r="A869" s="33">
        <v>27</v>
      </c>
      <c r="B869" s="8">
        <v>1900</v>
      </c>
      <c r="C869" s="9" t="s">
        <v>8</v>
      </c>
      <c r="D869" s="16">
        <v>68541</v>
      </c>
      <c r="E869" s="10">
        <v>3.4</v>
      </c>
      <c r="F869" s="10">
        <v>3.3</v>
      </c>
      <c r="G869" s="35">
        <v>4</v>
      </c>
      <c r="H869" s="12" t="str">
        <f>IF(Table1[[#This Row],[years to graduate]]&gt;4,"LATE","ON TIME")</f>
        <v>ON TIME</v>
      </c>
    </row>
    <row r="870" spans="1:8" ht="20" customHeight="1" x14ac:dyDescent="0.15">
      <c r="A870" s="33">
        <v>32</v>
      </c>
      <c r="B870" s="8">
        <v>2170</v>
      </c>
      <c r="C870" s="9" t="s">
        <v>10</v>
      </c>
      <c r="D870" s="16">
        <v>92676</v>
      </c>
      <c r="E870" s="10">
        <v>4</v>
      </c>
      <c r="F870" s="10">
        <v>3.6</v>
      </c>
      <c r="G870" s="35">
        <v>4</v>
      </c>
      <c r="H870" s="12" t="str">
        <f>IF(Table1[[#This Row],[years to graduate]]&gt;4,"LATE","ON TIME")</f>
        <v>ON TIME</v>
      </c>
    </row>
    <row r="871" spans="1:8" ht="20" customHeight="1" x14ac:dyDescent="0.15">
      <c r="A871" s="33">
        <v>28</v>
      </c>
      <c r="B871" s="8">
        <v>2065</v>
      </c>
      <c r="C871" s="9" t="s">
        <v>10</v>
      </c>
      <c r="D871" s="16">
        <v>93133</v>
      </c>
      <c r="E871" s="10">
        <v>3.8</v>
      </c>
      <c r="F871" s="10">
        <v>3.2</v>
      </c>
      <c r="G871" s="35">
        <v>5</v>
      </c>
      <c r="H871" s="12" t="str">
        <f>IF(Table1[[#This Row],[years to graduate]]&gt;4,"LATE","ON TIME")</f>
        <v>LATE</v>
      </c>
    </row>
    <row r="872" spans="1:8" ht="20" customHeight="1" x14ac:dyDescent="0.15">
      <c r="A872" s="33">
        <v>28</v>
      </c>
      <c r="B872" s="8">
        <v>1994</v>
      </c>
      <c r="C872" s="9" t="s">
        <v>9</v>
      </c>
      <c r="D872" s="16">
        <v>56549</v>
      </c>
      <c r="E872" s="10">
        <v>3.7</v>
      </c>
      <c r="F872" s="10">
        <v>3.7</v>
      </c>
      <c r="G872" s="35">
        <v>4</v>
      </c>
      <c r="H872" s="12" t="str">
        <f>IF(Table1[[#This Row],[years to graduate]]&gt;4,"LATE","ON TIME")</f>
        <v>ON TIME</v>
      </c>
    </row>
    <row r="873" spans="1:8" ht="20" customHeight="1" x14ac:dyDescent="0.15">
      <c r="A873" s="33">
        <v>25</v>
      </c>
      <c r="B873" s="8">
        <v>1826</v>
      </c>
      <c r="C873" s="9" t="s">
        <v>10</v>
      </c>
      <c r="D873" s="16">
        <v>84786</v>
      </c>
      <c r="E873" s="10">
        <v>3.3</v>
      </c>
      <c r="F873" s="10">
        <v>3.2</v>
      </c>
      <c r="G873" s="35">
        <v>4</v>
      </c>
      <c r="H873" s="12" t="str">
        <f>IF(Table1[[#This Row],[years to graduate]]&gt;4,"LATE","ON TIME")</f>
        <v>ON TIME</v>
      </c>
    </row>
    <row r="874" spans="1:8" ht="20" customHeight="1" x14ac:dyDescent="0.15">
      <c r="A874" s="33">
        <v>27</v>
      </c>
      <c r="B874" s="8">
        <v>1888</v>
      </c>
      <c r="C874" s="9" t="s">
        <v>12</v>
      </c>
      <c r="D874" s="16">
        <v>67528</v>
      </c>
      <c r="E874" s="10">
        <v>3.5</v>
      </c>
      <c r="F874" s="10">
        <v>3.3</v>
      </c>
      <c r="G874" s="35">
        <v>4</v>
      </c>
      <c r="H874" s="12" t="str">
        <f>IF(Table1[[#This Row],[years to graduate]]&gt;4,"LATE","ON TIME")</f>
        <v>ON TIME</v>
      </c>
    </row>
    <row r="875" spans="1:8" ht="20" customHeight="1" x14ac:dyDescent="0.15">
      <c r="A875" s="33">
        <v>31</v>
      </c>
      <c r="B875" s="8">
        <v>2162</v>
      </c>
      <c r="C875" s="9" t="s">
        <v>12</v>
      </c>
      <c r="D875" s="16">
        <v>92781</v>
      </c>
      <c r="E875" s="10">
        <v>4</v>
      </c>
      <c r="F875" s="10">
        <v>3.7</v>
      </c>
      <c r="G875" s="35">
        <v>4</v>
      </c>
      <c r="H875" s="12" t="str">
        <f>IF(Table1[[#This Row],[years to graduate]]&gt;4,"LATE","ON TIME")</f>
        <v>ON TIME</v>
      </c>
    </row>
    <row r="876" spans="1:8" ht="20" customHeight="1" x14ac:dyDescent="0.15">
      <c r="A876" s="33">
        <v>31</v>
      </c>
      <c r="B876" s="8">
        <v>2006</v>
      </c>
      <c r="C876" s="9" t="s">
        <v>13</v>
      </c>
      <c r="D876" s="16">
        <v>79454</v>
      </c>
      <c r="E876" s="10">
        <v>3.9</v>
      </c>
      <c r="F876" s="10">
        <v>3.6</v>
      </c>
      <c r="G876" s="35">
        <v>6</v>
      </c>
      <c r="H876" s="12" t="str">
        <f>IF(Table1[[#This Row],[years to graduate]]&gt;4,"LATE","ON TIME")</f>
        <v>LATE</v>
      </c>
    </row>
    <row r="877" spans="1:8" ht="20" customHeight="1" x14ac:dyDescent="0.15">
      <c r="A877" s="33">
        <v>27</v>
      </c>
      <c r="B877" s="8">
        <v>1899</v>
      </c>
      <c r="C877" s="9" t="s">
        <v>9</v>
      </c>
      <c r="D877" s="16">
        <v>72260</v>
      </c>
      <c r="E877" s="10">
        <v>3.5</v>
      </c>
      <c r="F877" s="10">
        <v>3.2</v>
      </c>
      <c r="G877" s="35">
        <v>4</v>
      </c>
      <c r="H877" s="12" t="str">
        <f>IF(Table1[[#This Row],[years to graduate]]&gt;4,"LATE","ON TIME")</f>
        <v>ON TIME</v>
      </c>
    </row>
    <row r="878" spans="1:8" ht="20" customHeight="1" x14ac:dyDescent="0.15">
      <c r="A878" s="33">
        <v>31</v>
      </c>
      <c r="B878" s="8">
        <v>2125</v>
      </c>
      <c r="C878" s="9" t="s">
        <v>10</v>
      </c>
      <c r="D878" s="16">
        <v>92900</v>
      </c>
      <c r="E878" s="10">
        <v>4</v>
      </c>
      <c r="F878" s="10">
        <v>3.2</v>
      </c>
      <c r="G878" s="35">
        <v>5</v>
      </c>
      <c r="H878" s="12" t="str">
        <f>IF(Table1[[#This Row],[years to graduate]]&gt;4,"LATE","ON TIME")</f>
        <v>LATE</v>
      </c>
    </row>
    <row r="879" spans="1:8" ht="20" customHeight="1" x14ac:dyDescent="0.15">
      <c r="A879" s="33">
        <v>31</v>
      </c>
      <c r="B879" s="8">
        <v>2191</v>
      </c>
      <c r="C879" s="9" t="s">
        <v>11</v>
      </c>
      <c r="D879" s="16">
        <v>96879</v>
      </c>
      <c r="E879" s="10">
        <v>4</v>
      </c>
      <c r="F879" s="10">
        <v>3.7</v>
      </c>
      <c r="G879" s="35">
        <v>4</v>
      </c>
      <c r="H879" s="12" t="str">
        <f>IF(Table1[[#This Row],[years to graduate]]&gt;4,"LATE","ON TIME")</f>
        <v>ON TIME</v>
      </c>
    </row>
    <row r="880" spans="1:8" ht="20" customHeight="1" x14ac:dyDescent="0.15">
      <c r="A880" s="33">
        <v>26</v>
      </c>
      <c r="B880" s="8">
        <v>1908</v>
      </c>
      <c r="C880" s="9" t="s">
        <v>12</v>
      </c>
      <c r="D880" s="16">
        <v>79534</v>
      </c>
      <c r="E880" s="10">
        <v>3.5</v>
      </c>
      <c r="F880" s="10">
        <v>3.2</v>
      </c>
      <c r="G880" s="35">
        <v>5</v>
      </c>
      <c r="H880" s="12" t="str">
        <f>IF(Table1[[#This Row],[years to graduate]]&gt;4,"LATE","ON TIME")</f>
        <v>LATE</v>
      </c>
    </row>
    <row r="881" spans="1:8" ht="20" customHeight="1" x14ac:dyDescent="0.15">
      <c r="A881" s="33">
        <v>35</v>
      </c>
      <c r="B881" s="8">
        <v>2278</v>
      </c>
      <c r="C881" s="9" t="s">
        <v>9</v>
      </c>
      <c r="D881" s="16">
        <v>93446</v>
      </c>
      <c r="E881" s="10">
        <v>4</v>
      </c>
      <c r="F881" s="10">
        <v>3.8</v>
      </c>
      <c r="G881" s="35">
        <v>5</v>
      </c>
      <c r="H881" s="12" t="str">
        <f>IF(Table1[[#This Row],[years to graduate]]&gt;4,"LATE","ON TIME")</f>
        <v>LATE</v>
      </c>
    </row>
    <row r="882" spans="1:8" ht="20" customHeight="1" x14ac:dyDescent="0.15">
      <c r="A882" s="33">
        <v>26</v>
      </c>
      <c r="B882" s="8">
        <v>1918</v>
      </c>
      <c r="C882" s="9" t="s">
        <v>12</v>
      </c>
      <c r="D882" s="16">
        <v>82517</v>
      </c>
      <c r="E882" s="10">
        <v>3.6</v>
      </c>
      <c r="F882" s="10">
        <v>3.4</v>
      </c>
      <c r="G882" s="35">
        <v>4</v>
      </c>
      <c r="H882" s="12" t="str">
        <f>IF(Table1[[#This Row],[years to graduate]]&gt;4,"LATE","ON TIME")</f>
        <v>ON TIME</v>
      </c>
    </row>
    <row r="883" spans="1:8" ht="20" customHeight="1" x14ac:dyDescent="0.15">
      <c r="A883" s="33">
        <v>33</v>
      </c>
      <c r="B883" s="8">
        <v>2151</v>
      </c>
      <c r="C883" s="9" t="s">
        <v>9</v>
      </c>
      <c r="D883" s="16">
        <v>93518</v>
      </c>
      <c r="E883" s="10">
        <v>4</v>
      </c>
      <c r="F883" s="10">
        <v>3.7</v>
      </c>
      <c r="G883" s="35">
        <v>5</v>
      </c>
      <c r="H883" s="12" t="str">
        <f>IF(Table1[[#This Row],[years to graduate]]&gt;4,"LATE","ON TIME")</f>
        <v>LATE</v>
      </c>
    </row>
    <row r="884" spans="1:8" ht="20" customHeight="1" x14ac:dyDescent="0.15">
      <c r="A884" s="33">
        <v>26</v>
      </c>
      <c r="B884" s="8">
        <v>1801</v>
      </c>
      <c r="C884" s="9" t="s">
        <v>13</v>
      </c>
      <c r="D884" s="16">
        <v>33454</v>
      </c>
      <c r="E884" s="10">
        <v>3.3</v>
      </c>
      <c r="F884" s="10">
        <v>2.8</v>
      </c>
      <c r="G884" s="35">
        <v>6</v>
      </c>
      <c r="H884" s="12" t="str">
        <f>IF(Table1[[#This Row],[years to graduate]]&gt;4,"LATE","ON TIME")</f>
        <v>LATE</v>
      </c>
    </row>
    <row r="885" spans="1:8" ht="20" customHeight="1" x14ac:dyDescent="0.15">
      <c r="A885" s="33">
        <v>34</v>
      </c>
      <c r="B885" s="8">
        <v>2268</v>
      </c>
      <c r="C885" s="9" t="s">
        <v>10</v>
      </c>
      <c r="D885" s="16">
        <v>93832</v>
      </c>
      <c r="E885" s="10">
        <v>4</v>
      </c>
      <c r="F885" s="10">
        <v>3.8</v>
      </c>
      <c r="G885" s="35">
        <v>6</v>
      </c>
      <c r="H885" s="12" t="str">
        <f>IF(Table1[[#This Row],[years to graduate]]&gt;4,"LATE","ON TIME")</f>
        <v>LATE</v>
      </c>
    </row>
    <row r="886" spans="1:8" ht="20" customHeight="1" x14ac:dyDescent="0.15">
      <c r="A886" s="33">
        <v>27</v>
      </c>
      <c r="B886" s="8">
        <v>1858</v>
      </c>
      <c r="C886" s="9" t="s">
        <v>12</v>
      </c>
      <c r="D886" s="16">
        <v>26848</v>
      </c>
      <c r="E886" s="10">
        <v>3.3</v>
      </c>
      <c r="F886" s="10">
        <v>3.1</v>
      </c>
      <c r="G886" s="35">
        <v>6</v>
      </c>
      <c r="H886" s="12" t="str">
        <f>IF(Table1[[#This Row],[years to graduate]]&gt;4,"LATE","ON TIME")</f>
        <v>LATE</v>
      </c>
    </row>
    <row r="887" spans="1:8" ht="20" customHeight="1" x14ac:dyDescent="0.15">
      <c r="A887" s="33">
        <v>31</v>
      </c>
      <c r="B887" s="8">
        <v>2024</v>
      </c>
      <c r="C887" s="9" t="s">
        <v>10</v>
      </c>
      <c r="D887" s="16">
        <v>84455</v>
      </c>
      <c r="E887" s="10">
        <v>3.9</v>
      </c>
      <c r="F887" s="10">
        <v>3.5</v>
      </c>
      <c r="G887" s="35">
        <v>4</v>
      </c>
      <c r="H887" s="12" t="str">
        <f>IF(Table1[[#This Row],[years to graduate]]&gt;4,"LATE","ON TIME")</f>
        <v>ON TIME</v>
      </c>
    </row>
    <row r="888" spans="1:8" ht="20" customHeight="1" x14ac:dyDescent="0.15">
      <c r="A888" s="33">
        <v>30</v>
      </c>
      <c r="B888" s="8">
        <v>1982</v>
      </c>
      <c r="C888" s="9" t="s">
        <v>8</v>
      </c>
      <c r="D888" s="16">
        <v>75946</v>
      </c>
      <c r="E888" s="10">
        <v>3.8</v>
      </c>
      <c r="F888" s="10">
        <v>3.3</v>
      </c>
      <c r="G888" s="35">
        <v>4</v>
      </c>
      <c r="H888" s="12" t="str">
        <f>IF(Table1[[#This Row],[years to graduate]]&gt;4,"LATE","ON TIME")</f>
        <v>ON TIME</v>
      </c>
    </row>
    <row r="889" spans="1:8" ht="20" customHeight="1" x14ac:dyDescent="0.15">
      <c r="A889" s="33">
        <v>31</v>
      </c>
      <c r="B889" s="8">
        <v>2169</v>
      </c>
      <c r="C889" s="9" t="s">
        <v>11</v>
      </c>
      <c r="D889" s="16">
        <v>97545</v>
      </c>
      <c r="E889" s="10">
        <v>4</v>
      </c>
      <c r="F889" s="10">
        <v>3.5</v>
      </c>
      <c r="G889" s="35">
        <v>5</v>
      </c>
      <c r="H889" s="12" t="str">
        <f>IF(Table1[[#This Row],[years to graduate]]&gt;4,"LATE","ON TIME")</f>
        <v>LATE</v>
      </c>
    </row>
    <row r="890" spans="1:8" ht="20" customHeight="1" x14ac:dyDescent="0.15">
      <c r="A890" s="33">
        <v>26</v>
      </c>
      <c r="B890" s="8">
        <v>1907</v>
      </c>
      <c r="C890" s="9" t="s">
        <v>9</v>
      </c>
      <c r="D890" s="16">
        <v>80839</v>
      </c>
      <c r="E890" s="10">
        <v>3.5</v>
      </c>
      <c r="F890" s="10">
        <v>3.1</v>
      </c>
      <c r="G890" s="35">
        <v>5</v>
      </c>
      <c r="H890" s="12" t="str">
        <f>IF(Table1[[#This Row],[years to graduate]]&gt;4,"LATE","ON TIME")</f>
        <v>LATE</v>
      </c>
    </row>
    <row r="891" spans="1:8" ht="20" customHeight="1" x14ac:dyDescent="0.15">
      <c r="A891" s="33">
        <v>28</v>
      </c>
      <c r="B891" s="8">
        <v>2094</v>
      </c>
      <c r="C891" s="9" t="s">
        <v>11</v>
      </c>
      <c r="D891" s="16">
        <v>97638</v>
      </c>
      <c r="E891" s="10">
        <v>3.9</v>
      </c>
      <c r="F891" s="10">
        <v>3.6</v>
      </c>
      <c r="G891" s="35">
        <v>6</v>
      </c>
      <c r="H891" s="12" t="str">
        <f>IF(Table1[[#This Row],[years to graduate]]&gt;4,"LATE","ON TIME")</f>
        <v>LATE</v>
      </c>
    </row>
    <row r="892" spans="1:8" ht="20" customHeight="1" x14ac:dyDescent="0.15">
      <c r="A892" s="33">
        <v>27</v>
      </c>
      <c r="B892" s="8">
        <v>1897</v>
      </c>
      <c r="C892" s="9" t="s">
        <v>11</v>
      </c>
      <c r="D892" s="16">
        <v>97789</v>
      </c>
      <c r="E892" s="10">
        <v>3.6</v>
      </c>
      <c r="F892" s="10">
        <v>3.7</v>
      </c>
      <c r="G892" s="35">
        <v>3</v>
      </c>
      <c r="H892" s="12" t="str">
        <f>IF(Table1[[#This Row],[years to graduate]]&gt;4,"LATE","ON TIME")</f>
        <v>ON TIME</v>
      </c>
    </row>
    <row r="893" spans="1:8" ht="20" customHeight="1" x14ac:dyDescent="0.15">
      <c r="A893" s="33">
        <v>32</v>
      </c>
      <c r="B893" s="8">
        <v>2090</v>
      </c>
      <c r="C893" s="9" t="s">
        <v>10</v>
      </c>
      <c r="D893" s="16">
        <v>94402</v>
      </c>
      <c r="E893" s="10">
        <v>4</v>
      </c>
      <c r="F893" s="10">
        <v>3.7</v>
      </c>
      <c r="G893" s="35">
        <v>3</v>
      </c>
      <c r="H893" s="12" t="str">
        <f>IF(Table1[[#This Row],[years to graduate]]&gt;4,"LATE","ON TIME")</f>
        <v>ON TIME</v>
      </c>
    </row>
    <row r="894" spans="1:8" ht="20" customHeight="1" x14ac:dyDescent="0.15">
      <c r="A894" s="33">
        <v>26</v>
      </c>
      <c r="B894" s="8">
        <v>1884</v>
      </c>
      <c r="C894" s="9" t="s">
        <v>8</v>
      </c>
      <c r="D894" s="16">
        <v>44485</v>
      </c>
      <c r="E894" s="10">
        <v>3.4</v>
      </c>
      <c r="F894" s="10">
        <v>3.3</v>
      </c>
      <c r="G894" s="35">
        <v>5</v>
      </c>
      <c r="H894" s="12" t="str">
        <f>IF(Table1[[#This Row],[years to graduate]]&gt;4,"LATE","ON TIME")</f>
        <v>LATE</v>
      </c>
    </row>
    <row r="895" spans="1:8" ht="20" customHeight="1" x14ac:dyDescent="0.15">
      <c r="A895" s="33">
        <v>32</v>
      </c>
      <c r="B895" s="8">
        <v>2117</v>
      </c>
      <c r="C895" s="9" t="s">
        <v>9</v>
      </c>
      <c r="D895" s="16">
        <v>94415</v>
      </c>
      <c r="E895" s="10">
        <v>4</v>
      </c>
      <c r="F895" s="10">
        <v>3.8</v>
      </c>
      <c r="G895" s="35">
        <v>4</v>
      </c>
      <c r="H895" s="12" t="str">
        <f>IF(Table1[[#This Row],[years to graduate]]&gt;4,"LATE","ON TIME")</f>
        <v>ON TIME</v>
      </c>
    </row>
    <row r="896" spans="1:8" ht="20" customHeight="1" x14ac:dyDescent="0.15">
      <c r="A896" s="33">
        <v>29</v>
      </c>
      <c r="B896" s="8">
        <v>2143</v>
      </c>
      <c r="C896" s="9" t="s">
        <v>12</v>
      </c>
      <c r="D896" s="16">
        <v>80679</v>
      </c>
      <c r="E896" s="10">
        <v>3.9</v>
      </c>
      <c r="F896" s="10">
        <v>3.4</v>
      </c>
      <c r="G896" s="35">
        <v>5</v>
      </c>
      <c r="H896" s="12" t="str">
        <f>IF(Table1[[#This Row],[years to graduate]]&gt;4,"LATE","ON TIME")</f>
        <v>LATE</v>
      </c>
    </row>
    <row r="897" spans="1:8" ht="20" customHeight="1" x14ac:dyDescent="0.15">
      <c r="A897" s="33">
        <v>29</v>
      </c>
      <c r="B897" s="8">
        <v>2136</v>
      </c>
      <c r="C897" s="9" t="s">
        <v>9</v>
      </c>
      <c r="D897" s="16">
        <v>94534</v>
      </c>
      <c r="E897" s="10">
        <v>4</v>
      </c>
      <c r="F897" s="10">
        <v>3.6</v>
      </c>
      <c r="G897" s="35">
        <v>4</v>
      </c>
      <c r="H897" s="12" t="str">
        <f>IF(Table1[[#This Row],[years to graduate]]&gt;4,"LATE","ON TIME")</f>
        <v>ON TIME</v>
      </c>
    </row>
    <row r="898" spans="1:8" ht="20" customHeight="1" x14ac:dyDescent="0.15">
      <c r="A898" s="33">
        <v>27</v>
      </c>
      <c r="B898" s="8">
        <v>1873</v>
      </c>
      <c r="C898" s="9" t="s">
        <v>13</v>
      </c>
      <c r="D898" s="16">
        <v>55105</v>
      </c>
      <c r="E898" s="10">
        <v>3.3</v>
      </c>
      <c r="F898" s="10">
        <v>3.3</v>
      </c>
      <c r="G898" s="35">
        <v>6</v>
      </c>
      <c r="H898" s="12" t="str">
        <f>IF(Table1[[#This Row],[years to graduate]]&gt;4,"LATE","ON TIME")</f>
        <v>LATE</v>
      </c>
    </row>
    <row r="899" spans="1:8" ht="20" customHeight="1" x14ac:dyDescent="0.15">
      <c r="A899" s="33">
        <v>29</v>
      </c>
      <c r="B899" s="8">
        <v>2095</v>
      </c>
      <c r="C899" s="9" t="s">
        <v>9</v>
      </c>
      <c r="D899" s="16">
        <v>94662</v>
      </c>
      <c r="E899" s="10">
        <v>4</v>
      </c>
      <c r="F899" s="10">
        <v>3.9</v>
      </c>
      <c r="G899" s="35">
        <v>6</v>
      </c>
      <c r="H899" s="12" t="str">
        <f>IF(Table1[[#This Row],[years to graduate]]&gt;4,"LATE","ON TIME")</f>
        <v>LATE</v>
      </c>
    </row>
    <row r="900" spans="1:8" ht="20" customHeight="1" x14ac:dyDescent="0.15">
      <c r="A900" s="33">
        <v>28</v>
      </c>
      <c r="B900" s="8">
        <v>1964</v>
      </c>
      <c r="C900" s="9" t="s">
        <v>8</v>
      </c>
      <c r="D900" s="16">
        <v>39663</v>
      </c>
      <c r="E900" s="10">
        <v>3.6</v>
      </c>
      <c r="F900" s="10">
        <v>3.3</v>
      </c>
      <c r="G900" s="35">
        <v>6</v>
      </c>
      <c r="H900" s="12" t="str">
        <f>IF(Table1[[#This Row],[years to graduate]]&gt;4,"LATE","ON TIME")</f>
        <v>LATE</v>
      </c>
    </row>
    <row r="901" spans="1:8" ht="20" customHeight="1" x14ac:dyDescent="0.15">
      <c r="A901" s="33">
        <v>25</v>
      </c>
      <c r="B901" s="8">
        <v>1763</v>
      </c>
      <c r="C901" s="9" t="s">
        <v>13</v>
      </c>
      <c r="D901" s="16">
        <v>63280</v>
      </c>
      <c r="E901" s="10">
        <v>3.2</v>
      </c>
      <c r="F901" s="10">
        <v>3.1</v>
      </c>
      <c r="G901" s="35">
        <v>7</v>
      </c>
      <c r="H901" s="12" t="str">
        <f>IF(Table1[[#This Row],[years to graduate]]&gt;4,"LATE","ON TIME")</f>
        <v>LATE</v>
      </c>
    </row>
    <row r="902" spans="1:8" ht="20" customHeight="1" x14ac:dyDescent="0.15">
      <c r="A902" s="33">
        <v>31</v>
      </c>
      <c r="B902" s="8">
        <v>2070</v>
      </c>
      <c r="C902" s="9" t="s">
        <v>10</v>
      </c>
      <c r="D902" s="16">
        <v>94779</v>
      </c>
      <c r="E902" s="10">
        <v>4</v>
      </c>
      <c r="F902" s="10">
        <v>3.5</v>
      </c>
      <c r="G902" s="35">
        <v>4</v>
      </c>
      <c r="H902" s="12" t="str">
        <f>IF(Table1[[#This Row],[years to graduate]]&gt;4,"LATE","ON TIME")</f>
        <v>ON TIME</v>
      </c>
    </row>
    <row r="903" spans="1:8" ht="20" customHeight="1" x14ac:dyDescent="0.15">
      <c r="A903" s="33">
        <v>30</v>
      </c>
      <c r="B903" s="8">
        <v>2079</v>
      </c>
      <c r="C903" s="9" t="s">
        <v>11</v>
      </c>
      <c r="D903" s="16">
        <v>98252</v>
      </c>
      <c r="E903" s="10">
        <v>4</v>
      </c>
      <c r="F903" s="10">
        <v>3.6</v>
      </c>
      <c r="G903" s="35">
        <v>6</v>
      </c>
      <c r="H903" s="12" t="str">
        <f>IF(Table1[[#This Row],[years to graduate]]&gt;4,"LATE","ON TIME")</f>
        <v>LATE</v>
      </c>
    </row>
    <row r="904" spans="1:8" ht="20" customHeight="1" x14ac:dyDescent="0.15">
      <c r="A904" s="33">
        <v>33</v>
      </c>
      <c r="B904" s="8">
        <v>2266</v>
      </c>
      <c r="C904" s="9" t="s">
        <v>12</v>
      </c>
      <c r="D904" s="16">
        <v>95279</v>
      </c>
      <c r="E904" s="10">
        <v>4</v>
      </c>
      <c r="F904" s="10">
        <v>3.6</v>
      </c>
      <c r="G904" s="35">
        <v>5</v>
      </c>
      <c r="H904" s="12" t="str">
        <f>IF(Table1[[#This Row],[years to graduate]]&gt;4,"LATE","ON TIME")</f>
        <v>LATE</v>
      </c>
    </row>
    <row r="905" spans="1:8" ht="20" customHeight="1" x14ac:dyDescent="0.15">
      <c r="A905" s="33">
        <v>27</v>
      </c>
      <c r="B905" s="8">
        <v>1817</v>
      </c>
      <c r="C905" s="9" t="s">
        <v>13</v>
      </c>
      <c r="D905" s="16">
        <v>48466</v>
      </c>
      <c r="E905" s="10">
        <v>3.3</v>
      </c>
      <c r="F905" s="10">
        <v>3.2</v>
      </c>
      <c r="G905" s="35">
        <v>9</v>
      </c>
      <c r="H905" s="12" t="str">
        <f>IF(Table1[[#This Row],[years to graduate]]&gt;4,"LATE","ON TIME")</f>
        <v>LATE</v>
      </c>
    </row>
    <row r="906" spans="1:8" ht="20" customHeight="1" x14ac:dyDescent="0.15">
      <c r="A906" s="33">
        <v>33</v>
      </c>
      <c r="B906" s="8">
        <v>2222</v>
      </c>
      <c r="C906" s="9" t="s">
        <v>10</v>
      </c>
      <c r="D906" s="16">
        <v>95449</v>
      </c>
      <c r="E906" s="10">
        <v>4</v>
      </c>
      <c r="F906" s="10">
        <v>3.6</v>
      </c>
      <c r="G906" s="35">
        <v>4</v>
      </c>
      <c r="H906" s="12" t="str">
        <f>IF(Table1[[#This Row],[years to graduate]]&gt;4,"LATE","ON TIME")</f>
        <v>ON TIME</v>
      </c>
    </row>
    <row r="907" spans="1:8" ht="20" customHeight="1" x14ac:dyDescent="0.15">
      <c r="A907" s="33">
        <v>28</v>
      </c>
      <c r="B907" s="8">
        <v>1976</v>
      </c>
      <c r="C907" s="9" t="s">
        <v>11</v>
      </c>
      <c r="D907" s="16">
        <v>100048</v>
      </c>
      <c r="E907" s="10">
        <v>3.8</v>
      </c>
      <c r="F907" s="10">
        <v>3.5</v>
      </c>
      <c r="G907" s="35">
        <v>4</v>
      </c>
      <c r="H907" s="12" t="str">
        <f>IF(Table1[[#This Row],[years to graduate]]&gt;4,"LATE","ON TIME")</f>
        <v>ON TIME</v>
      </c>
    </row>
    <row r="908" spans="1:8" ht="20" customHeight="1" x14ac:dyDescent="0.15">
      <c r="A908" s="33">
        <v>33</v>
      </c>
      <c r="B908" s="8">
        <v>2314</v>
      </c>
      <c r="C908" s="9" t="s">
        <v>11</v>
      </c>
      <c r="D908" s="16">
        <v>100428</v>
      </c>
      <c r="E908" s="10">
        <v>4</v>
      </c>
      <c r="F908" s="10">
        <v>3.8</v>
      </c>
      <c r="G908" s="35">
        <v>4</v>
      </c>
      <c r="H908" s="12" t="str">
        <f>IF(Table1[[#This Row],[years to graduate]]&gt;4,"LATE","ON TIME")</f>
        <v>ON TIME</v>
      </c>
    </row>
    <row r="909" spans="1:8" ht="20" customHeight="1" x14ac:dyDescent="0.15">
      <c r="A909" s="33">
        <v>25</v>
      </c>
      <c r="B909" s="8">
        <v>1861</v>
      </c>
      <c r="C909" s="9" t="s">
        <v>9</v>
      </c>
      <c r="D909" s="16">
        <v>68765</v>
      </c>
      <c r="E909" s="10">
        <v>3.4</v>
      </c>
      <c r="F909" s="10">
        <v>3.3</v>
      </c>
      <c r="G909" s="35">
        <v>4</v>
      </c>
      <c r="H909" s="12" t="str">
        <f>IF(Table1[[#This Row],[years to graduate]]&gt;4,"LATE","ON TIME")</f>
        <v>ON TIME</v>
      </c>
    </row>
    <row r="910" spans="1:8" ht="20" customHeight="1" x14ac:dyDescent="0.15">
      <c r="A910" s="33">
        <v>24</v>
      </c>
      <c r="B910" s="8">
        <v>1791</v>
      </c>
      <c r="C910" s="9" t="s">
        <v>11</v>
      </c>
      <c r="D910" s="16">
        <v>101397</v>
      </c>
      <c r="E910" s="10">
        <v>3.2</v>
      </c>
      <c r="F910" s="10">
        <v>3.3</v>
      </c>
      <c r="G910" s="35">
        <v>4</v>
      </c>
      <c r="H910" s="12" t="str">
        <f>IF(Table1[[#This Row],[years to graduate]]&gt;4,"LATE","ON TIME")</f>
        <v>ON TIME</v>
      </c>
    </row>
    <row r="911" spans="1:8" ht="20" customHeight="1" x14ac:dyDescent="0.15">
      <c r="A911" s="33">
        <v>24</v>
      </c>
      <c r="B911" s="8">
        <v>1889</v>
      </c>
      <c r="C911" s="9" t="s">
        <v>13</v>
      </c>
      <c r="D911" s="16">
        <v>64787</v>
      </c>
      <c r="E911" s="10">
        <v>3.4</v>
      </c>
      <c r="F911" s="10">
        <v>3.2</v>
      </c>
      <c r="G911" s="35">
        <v>4</v>
      </c>
      <c r="H911" s="12" t="str">
        <f>IF(Table1[[#This Row],[years to graduate]]&gt;4,"LATE","ON TIME")</f>
        <v>ON TIME</v>
      </c>
    </row>
    <row r="912" spans="1:8" ht="20" customHeight="1" x14ac:dyDescent="0.15">
      <c r="A912" s="33">
        <v>30</v>
      </c>
      <c r="B912" s="8">
        <v>2108</v>
      </c>
      <c r="C912" s="9" t="s">
        <v>11</v>
      </c>
      <c r="D912" s="16">
        <v>101757</v>
      </c>
      <c r="E912" s="10">
        <v>4</v>
      </c>
      <c r="F912" s="10">
        <v>3.4</v>
      </c>
      <c r="G912" s="35">
        <v>5</v>
      </c>
      <c r="H912" s="12" t="str">
        <f>IF(Table1[[#This Row],[years to graduate]]&gt;4,"LATE","ON TIME")</f>
        <v>LATE</v>
      </c>
    </row>
    <row r="913" spans="1:8" ht="20" customHeight="1" x14ac:dyDescent="0.15">
      <c r="A913" s="33">
        <v>28</v>
      </c>
      <c r="B913" s="8">
        <v>1965</v>
      </c>
      <c r="C913" s="9" t="s">
        <v>9</v>
      </c>
      <c r="D913" s="16">
        <v>78461</v>
      </c>
      <c r="E913" s="10">
        <v>3.7</v>
      </c>
      <c r="F913" s="10">
        <v>3.3</v>
      </c>
      <c r="G913" s="35">
        <v>4</v>
      </c>
      <c r="H913" s="12" t="str">
        <f>IF(Table1[[#This Row],[years to graduate]]&gt;4,"LATE","ON TIME")</f>
        <v>ON TIME</v>
      </c>
    </row>
    <row r="914" spans="1:8" ht="20" customHeight="1" x14ac:dyDescent="0.15">
      <c r="A914" s="33">
        <v>32</v>
      </c>
      <c r="B914" s="8">
        <v>2154</v>
      </c>
      <c r="C914" s="9" t="s">
        <v>10</v>
      </c>
      <c r="D914" s="16">
        <v>97216</v>
      </c>
      <c r="E914" s="10">
        <v>4</v>
      </c>
      <c r="F914" s="10">
        <v>3.5</v>
      </c>
      <c r="G914" s="35">
        <v>4</v>
      </c>
      <c r="H914" s="12" t="str">
        <f>IF(Table1[[#This Row],[years to graduate]]&gt;4,"LATE","ON TIME")</f>
        <v>ON TIME</v>
      </c>
    </row>
    <row r="915" spans="1:8" ht="20" customHeight="1" x14ac:dyDescent="0.15">
      <c r="A915" s="33">
        <v>28</v>
      </c>
      <c r="B915" s="8">
        <v>1910</v>
      </c>
      <c r="C915" s="9" t="s">
        <v>13</v>
      </c>
      <c r="D915" s="16">
        <v>66871</v>
      </c>
      <c r="E915" s="10">
        <v>3.7</v>
      </c>
      <c r="F915" s="10">
        <v>3.2</v>
      </c>
      <c r="G915" s="35">
        <v>7</v>
      </c>
      <c r="H915" s="12" t="str">
        <f>IF(Table1[[#This Row],[years to graduate]]&gt;4,"LATE","ON TIME")</f>
        <v>LATE</v>
      </c>
    </row>
    <row r="916" spans="1:8" ht="20" customHeight="1" x14ac:dyDescent="0.15">
      <c r="A916" s="33">
        <v>30</v>
      </c>
      <c r="B916" s="8">
        <v>2079</v>
      </c>
      <c r="C916" s="9" t="s">
        <v>12</v>
      </c>
      <c r="D916" s="16">
        <v>97216</v>
      </c>
      <c r="E916" s="10">
        <v>4</v>
      </c>
      <c r="F916" s="10">
        <v>3.7</v>
      </c>
      <c r="G916" s="35">
        <v>5</v>
      </c>
      <c r="H916" s="12" t="str">
        <f>IF(Table1[[#This Row],[years to graduate]]&gt;4,"LATE","ON TIME")</f>
        <v>LATE</v>
      </c>
    </row>
    <row r="917" spans="1:8" ht="20" customHeight="1" x14ac:dyDescent="0.15">
      <c r="A917" s="33">
        <v>29</v>
      </c>
      <c r="B917" s="8">
        <v>1968</v>
      </c>
      <c r="C917" s="9" t="s">
        <v>8</v>
      </c>
      <c r="D917" s="16">
        <v>46521</v>
      </c>
      <c r="E917" s="10">
        <v>3.7</v>
      </c>
      <c r="F917" s="10">
        <v>3.3</v>
      </c>
      <c r="G917" s="35">
        <v>5</v>
      </c>
      <c r="H917" s="12" t="str">
        <f>IF(Table1[[#This Row],[years to graduate]]&gt;4,"LATE","ON TIME")</f>
        <v>LATE</v>
      </c>
    </row>
    <row r="918" spans="1:8" ht="20" customHeight="1" x14ac:dyDescent="0.15">
      <c r="A918" s="33">
        <v>28</v>
      </c>
      <c r="B918" s="8">
        <v>1983</v>
      </c>
      <c r="C918" s="9" t="s">
        <v>9</v>
      </c>
      <c r="D918" s="16">
        <v>62703</v>
      </c>
      <c r="E918" s="10">
        <v>3.5</v>
      </c>
      <c r="F918" s="10">
        <v>3.5</v>
      </c>
      <c r="G918" s="35">
        <v>4</v>
      </c>
      <c r="H918" s="12" t="str">
        <f>IF(Table1[[#This Row],[years to graduate]]&gt;4,"LATE","ON TIME")</f>
        <v>ON TIME</v>
      </c>
    </row>
    <row r="919" spans="1:8" ht="20" customHeight="1" x14ac:dyDescent="0.15">
      <c r="A919" s="33">
        <v>22</v>
      </c>
      <c r="B919" s="8">
        <v>1834</v>
      </c>
      <c r="C919" s="9" t="s">
        <v>13</v>
      </c>
      <c r="D919" s="16">
        <v>79630</v>
      </c>
      <c r="E919" s="10">
        <v>3.2</v>
      </c>
      <c r="F919" s="10">
        <v>3.4</v>
      </c>
      <c r="G919" s="35">
        <v>4</v>
      </c>
      <c r="H919" s="12" t="str">
        <f>IF(Table1[[#This Row],[years to graduate]]&gt;4,"LATE","ON TIME")</f>
        <v>ON TIME</v>
      </c>
    </row>
    <row r="920" spans="1:8" ht="20" customHeight="1" x14ac:dyDescent="0.15">
      <c r="A920" s="33">
        <v>27</v>
      </c>
      <c r="B920" s="8">
        <v>1897</v>
      </c>
      <c r="C920" s="9" t="s">
        <v>8</v>
      </c>
      <c r="D920" s="16">
        <v>81054</v>
      </c>
      <c r="E920" s="10">
        <v>3.5</v>
      </c>
      <c r="F920" s="10">
        <v>3.5</v>
      </c>
      <c r="G920" s="35">
        <v>6</v>
      </c>
      <c r="H920" s="12" t="str">
        <f>IF(Table1[[#This Row],[years to graduate]]&gt;4,"LATE","ON TIME")</f>
        <v>LATE</v>
      </c>
    </row>
    <row r="921" spans="1:8" ht="20" customHeight="1" x14ac:dyDescent="0.15">
      <c r="A921" s="33">
        <v>32</v>
      </c>
      <c r="B921" s="8">
        <v>2134</v>
      </c>
      <c r="C921" s="9" t="s">
        <v>11</v>
      </c>
      <c r="D921" s="16">
        <v>101832</v>
      </c>
      <c r="E921" s="10">
        <v>4</v>
      </c>
      <c r="F921" s="10">
        <v>3.6</v>
      </c>
      <c r="G921" s="35">
        <v>4</v>
      </c>
      <c r="H921" s="12" t="str">
        <f>IF(Table1[[#This Row],[years to graduate]]&gt;4,"LATE","ON TIME")</f>
        <v>ON TIME</v>
      </c>
    </row>
    <row r="922" spans="1:8" ht="20" customHeight="1" x14ac:dyDescent="0.15">
      <c r="A922" s="33">
        <v>31</v>
      </c>
      <c r="B922" s="8">
        <v>2112</v>
      </c>
      <c r="C922" s="9" t="s">
        <v>10</v>
      </c>
      <c r="D922" s="16">
        <v>97815</v>
      </c>
      <c r="E922" s="10">
        <v>4</v>
      </c>
      <c r="F922" s="10">
        <v>3.4</v>
      </c>
      <c r="G922" s="35">
        <v>6</v>
      </c>
      <c r="H922" s="12" t="str">
        <f>IF(Table1[[#This Row],[years to graduate]]&gt;4,"LATE","ON TIME")</f>
        <v>LATE</v>
      </c>
    </row>
    <row r="923" spans="1:8" ht="20" customHeight="1" x14ac:dyDescent="0.15">
      <c r="A923" s="33">
        <v>28</v>
      </c>
      <c r="B923" s="8">
        <v>1887</v>
      </c>
      <c r="C923" s="9" t="s">
        <v>9</v>
      </c>
      <c r="D923" s="16">
        <v>63006</v>
      </c>
      <c r="E923" s="10">
        <v>3.5</v>
      </c>
      <c r="F923" s="10">
        <v>3.2</v>
      </c>
      <c r="G923" s="35">
        <v>6</v>
      </c>
      <c r="H923" s="12" t="str">
        <f>IF(Table1[[#This Row],[years to graduate]]&gt;4,"LATE","ON TIME")</f>
        <v>LATE</v>
      </c>
    </row>
    <row r="924" spans="1:8" ht="20" customHeight="1" x14ac:dyDescent="0.15">
      <c r="A924" s="33">
        <v>31</v>
      </c>
      <c r="B924" s="8">
        <v>2044</v>
      </c>
      <c r="C924" s="9" t="s">
        <v>9</v>
      </c>
      <c r="D924" s="16">
        <v>94412</v>
      </c>
      <c r="E924" s="10">
        <v>3.9</v>
      </c>
      <c r="F924" s="10">
        <v>3.8</v>
      </c>
      <c r="G924" s="35">
        <v>7</v>
      </c>
      <c r="H924" s="12" t="str">
        <f>IF(Table1[[#This Row],[years to graduate]]&gt;4,"LATE","ON TIME")</f>
        <v>LATE</v>
      </c>
    </row>
    <row r="925" spans="1:8" ht="20" customHeight="1" x14ac:dyDescent="0.15">
      <c r="A925" s="33">
        <v>27</v>
      </c>
      <c r="B925" s="8">
        <v>1852</v>
      </c>
      <c r="C925" s="9" t="s">
        <v>13</v>
      </c>
      <c r="D925" s="16">
        <v>55093</v>
      </c>
      <c r="E925" s="10">
        <v>3.5</v>
      </c>
      <c r="F925" s="10">
        <v>3.1</v>
      </c>
      <c r="G925" s="35">
        <v>6</v>
      </c>
      <c r="H925" s="12" t="str">
        <f>IF(Table1[[#This Row],[years to graduate]]&gt;4,"LATE","ON TIME")</f>
        <v>LATE</v>
      </c>
    </row>
    <row r="926" spans="1:8" ht="20" customHeight="1" x14ac:dyDescent="0.15">
      <c r="A926" s="33">
        <v>29</v>
      </c>
      <c r="B926" s="8">
        <v>2042</v>
      </c>
      <c r="C926" s="9" t="s">
        <v>11</v>
      </c>
      <c r="D926" s="16">
        <v>102364</v>
      </c>
      <c r="E926" s="10">
        <v>3.9</v>
      </c>
      <c r="F926" s="10">
        <v>3.2</v>
      </c>
      <c r="G926" s="35">
        <v>7</v>
      </c>
      <c r="H926" s="12" t="str">
        <f>IF(Table1[[#This Row],[years to graduate]]&gt;4,"LATE","ON TIME")</f>
        <v>LATE</v>
      </c>
    </row>
    <row r="927" spans="1:8" ht="20" customHeight="1" x14ac:dyDescent="0.15">
      <c r="A927" s="33">
        <v>29</v>
      </c>
      <c r="B927" s="8">
        <v>1988</v>
      </c>
      <c r="C927" s="9" t="s">
        <v>10</v>
      </c>
      <c r="D927" s="16">
        <v>81961</v>
      </c>
      <c r="E927" s="10">
        <v>3.7</v>
      </c>
      <c r="F927" s="10">
        <v>3.4</v>
      </c>
      <c r="G927" s="35">
        <v>6</v>
      </c>
      <c r="H927" s="12" t="str">
        <f>IF(Table1[[#This Row],[years to graduate]]&gt;4,"LATE","ON TIME")</f>
        <v>LATE</v>
      </c>
    </row>
    <row r="928" spans="1:8" ht="20" customHeight="1" x14ac:dyDescent="0.15">
      <c r="A928" s="33">
        <v>32</v>
      </c>
      <c r="B928" s="8">
        <v>2208</v>
      </c>
      <c r="C928" s="9" t="s">
        <v>10</v>
      </c>
      <c r="D928" s="16">
        <v>98261</v>
      </c>
      <c r="E928" s="10">
        <v>4</v>
      </c>
      <c r="F928" s="10">
        <v>3.9</v>
      </c>
      <c r="G928" s="35">
        <v>3</v>
      </c>
      <c r="H928" s="12" t="str">
        <f>IF(Table1[[#This Row],[years to graduate]]&gt;4,"LATE","ON TIME")</f>
        <v>ON TIME</v>
      </c>
    </row>
    <row r="929" spans="1:8" ht="20" customHeight="1" x14ac:dyDescent="0.15">
      <c r="A929" s="33">
        <v>34</v>
      </c>
      <c r="B929" s="8">
        <v>2342</v>
      </c>
      <c r="C929" s="9" t="s">
        <v>10</v>
      </c>
      <c r="D929" s="16">
        <v>98469</v>
      </c>
      <c r="E929" s="10">
        <v>4</v>
      </c>
      <c r="F929" s="10">
        <v>3.3</v>
      </c>
      <c r="G929" s="35">
        <v>5</v>
      </c>
      <c r="H929" s="12" t="str">
        <f>IF(Table1[[#This Row],[years to graduate]]&gt;4,"LATE","ON TIME")</f>
        <v>LATE</v>
      </c>
    </row>
    <row r="930" spans="1:8" ht="20" customHeight="1" x14ac:dyDescent="0.15">
      <c r="A930" s="33">
        <v>30</v>
      </c>
      <c r="B930" s="8">
        <v>1981</v>
      </c>
      <c r="C930" s="9" t="s">
        <v>10</v>
      </c>
      <c r="D930" s="16">
        <v>72572</v>
      </c>
      <c r="E930" s="10">
        <v>3.7</v>
      </c>
      <c r="F930" s="10">
        <v>3.6</v>
      </c>
      <c r="G930" s="35">
        <v>3</v>
      </c>
      <c r="H930" s="12" t="str">
        <f>IF(Table1[[#This Row],[years to graduate]]&gt;4,"LATE","ON TIME")</f>
        <v>ON TIME</v>
      </c>
    </row>
    <row r="931" spans="1:8" ht="20" customHeight="1" x14ac:dyDescent="0.15">
      <c r="A931" s="33">
        <v>25</v>
      </c>
      <c r="B931" s="8">
        <v>1750</v>
      </c>
      <c r="C931" s="9" t="s">
        <v>8</v>
      </c>
      <c r="D931" s="16">
        <v>78459</v>
      </c>
      <c r="E931" s="10">
        <v>3.3</v>
      </c>
      <c r="F931" s="10">
        <v>3.5</v>
      </c>
      <c r="G931" s="35">
        <v>4</v>
      </c>
      <c r="H931" s="12" t="str">
        <f>IF(Table1[[#This Row],[years to graduate]]&gt;4,"LATE","ON TIME")</f>
        <v>ON TIME</v>
      </c>
    </row>
    <row r="932" spans="1:8" ht="20" customHeight="1" x14ac:dyDescent="0.15">
      <c r="A932" s="33">
        <v>28</v>
      </c>
      <c r="B932" s="8">
        <v>1908</v>
      </c>
      <c r="C932" s="9" t="s">
        <v>13</v>
      </c>
      <c r="D932" s="16">
        <v>54293</v>
      </c>
      <c r="E932" s="10">
        <v>3.5</v>
      </c>
      <c r="F932" s="10">
        <v>3.2</v>
      </c>
      <c r="G932" s="35">
        <v>5</v>
      </c>
      <c r="H932" s="12" t="str">
        <f>IF(Table1[[#This Row],[years to graduate]]&gt;4,"LATE","ON TIME")</f>
        <v>LATE</v>
      </c>
    </row>
    <row r="933" spans="1:8" ht="20" customHeight="1" x14ac:dyDescent="0.15">
      <c r="A933" s="33">
        <v>26</v>
      </c>
      <c r="B933" s="8">
        <v>1865</v>
      </c>
      <c r="C933" s="9" t="s">
        <v>13</v>
      </c>
      <c r="D933" s="16">
        <v>40267</v>
      </c>
      <c r="E933" s="10">
        <v>3.4</v>
      </c>
      <c r="F933" s="10">
        <v>2.9</v>
      </c>
      <c r="G933" s="35">
        <v>8</v>
      </c>
      <c r="H933" s="12" t="str">
        <f>IF(Table1[[#This Row],[years to graduate]]&gt;4,"LATE","ON TIME")</f>
        <v>LATE</v>
      </c>
    </row>
    <row r="934" spans="1:8" ht="20" customHeight="1" x14ac:dyDescent="0.15">
      <c r="A934" s="33">
        <v>28</v>
      </c>
      <c r="B934" s="8">
        <v>2000</v>
      </c>
      <c r="C934" s="9" t="s">
        <v>8</v>
      </c>
      <c r="D934" s="16">
        <v>75673</v>
      </c>
      <c r="E934" s="10">
        <v>3.9</v>
      </c>
      <c r="F934" s="10">
        <v>3.4</v>
      </c>
      <c r="G934" s="35">
        <v>6</v>
      </c>
      <c r="H934" s="12" t="str">
        <f>IF(Table1[[#This Row],[years to graduate]]&gt;4,"LATE","ON TIME")</f>
        <v>LATE</v>
      </c>
    </row>
    <row r="935" spans="1:8" ht="20" customHeight="1" x14ac:dyDescent="0.15">
      <c r="A935" s="33">
        <v>30</v>
      </c>
      <c r="B935" s="8">
        <v>2109</v>
      </c>
      <c r="C935" s="9" t="s">
        <v>10</v>
      </c>
      <c r="D935" s="16">
        <v>98623</v>
      </c>
      <c r="E935" s="10">
        <v>4</v>
      </c>
      <c r="F935" s="10">
        <v>3.6</v>
      </c>
      <c r="G935" s="35">
        <v>4</v>
      </c>
      <c r="H935" s="12" t="str">
        <f>IF(Table1[[#This Row],[years to graduate]]&gt;4,"LATE","ON TIME")</f>
        <v>ON TIME</v>
      </c>
    </row>
    <row r="936" spans="1:8" ht="20" customHeight="1" x14ac:dyDescent="0.15">
      <c r="A936" s="33">
        <v>27</v>
      </c>
      <c r="B936" s="8">
        <v>1945</v>
      </c>
      <c r="C936" s="9" t="s">
        <v>8</v>
      </c>
      <c r="D936" s="16">
        <v>48537</v>
      </c>
      <c r="E936" s="10">
        <v>3.5</v>
      </c>
      <c r="F936" s="10">
        <v>3.3</v>
      </c>
      <c r="G936" s="35">
        <v>6</v>
      </c>
      <c r="H936" s="12" t="str">
        <f>IF(Table1[[#This Row],[years to graduate]]&gt;4,"LATE","ON TIME")</f>
        <v>LATE</v>
      </c>
    </row>
    <row r="937" spans="1:8" ht="20" customHeight="1" x14ac:dyDescent="0.15">
      <c r="A937" s="33">
        <v>28</v>
      </c>
      <c r="B937" s="8">
        <v>1927</v>
      </c>
      <c r="C937" s="9" t="s">
        <v>8</v>
      </c>
      <c r="D937" s="16">
        <v>58702</v>
      </c>
      <c r="E937" s="10">
        <v>3.6</v>
      </c>
      <c r="F937" s="10">
        <v>3.3</v>
      </c>
      <c r="G937" s="35">
        <v>4</v>
      </c>
      <c r="H937" s="12" t="str">
        <f>IF(Table1[[#This Row],[years to graduate]]&gt;4,"LATE","ON TIME")</f>
        <v>ON TIME</v>
      </c>
    </row>
    <row r="938" spans="1:8" ht="20" customHeight="1" x14ac:dyDescent="0.15">
      <c r="A938" s="33">
        <v>28</v>
      </c>
      <c r="B938" s="8">
        <v>2000</v>
      </c>
      <c r="C938" s="9" t="s">
        <v>10</v>
      </c>
      <c r="D938" s="16">
        <v>70816</v>
      </c>
      <c r="E938" s="10">
        <v>3.7</v>
      </c>
      <c r="F938" s="10">
        <v>3.3</v>
      </c>
      <c r="G938" s="35">
        <v>6</v>
      </c>
      <c r="H938" s="12" t="str">
        <f>IF(Table1[[#This Row],[years to graduate]]&gt;4,"LATE","ON TIME")</f>
        <v>LATE</v>
      </c>
    </row>
    <row r="939" spans="1:8" ht="20" customHeight="1" x14ac:dyDescent="0.15">
      <c r="A939" s="33">
        <v>28</v>
      </c>
      <c r="B939" s="8">
        <v>2113</v>
      </c>
      <c r="C939" s="9" t="s">
        <v>12</v>
      </c>
      <c r="D939" s="16">
        <v>98997</v>
      </c>
      <c r="E939" s="10">
        <v>4</v>
      </c>
      <c r="F939" s="10">
        <v>3.8</v>
      </c>
      <c r="G939" s="35">
        <v>3</v>
      </c>
      <c r="H939" s="12" t="str">
        <f>IF(Table1[[#This Row],[years to graduate]]&gt;4,"LATE","ON TIME")</f>
        <v>ON TIME</v>
      </c>
    </row>
    <row r="940" spans="1:8" ht="20" customHeight="1" x14ac:dyDescent="0.15">
      <c r="A940" s="33">
        <v>29</v>
      </c>
      <c r="B940" s="8">
        <v>2114</v>
      </c>
      <c r="C940" s="9" t="s">
        <v>10</v>
      </c>
      <c r="D940" s="16">
        <v>100011</v>
      </c>
      <c r="E940" s="10">
        <v>4</v>
      </c>
      <c r="F940" s="10">
        <v>3.7</v>
      </c>
      <c r="G940" s="35">
        <v>7</v>
      </c>
      <c r="H940" s="12" t="str">
        <f>IF(Table1[[#This Row],[years to graduate]]&gt;4,"LATE","ON TIME")</f>
        <v>LATE</v>
      </c>
    </row>
    <row r="941" spans="1:8" ht="20" customHeight="1" x14ac:dyDescent="0.15">
      <c r="A941" s="33">
        <v>30</v>
      </c>
      <c r="B941" s="8">
        <v>2129</v>
      </c>
      <c r="C941" s="9" t="s">
        <v>10</v>
      </c>
      <c r="D941" s="16">
        <v>100085</v>
      </c>
      <c r="E941" s="10">
        <v>4</v>
      </c>
      <c r="F941" s="10">
        <v>3.4</v>
      </c>
      <c r="G941" s="35">
        <v>4</v>
      </c>
      <c r="H941" s="12" t="str">
        <f>IF(Table1[[#This Row],[years to graduate]]&gt;4,"LATE","ON TIME")</f>
        <v>ON TIME</v>
      </c>
    </row>
    <row r="942" spans="1:8" ht="20" customHeight="1" x14ac:dyDescent="0.15">
      <c r="A942" s="33">
        <v>27</v>
      </c>
      <c r="B942" s="8">
        <v>1885</v>
      </c>
      <c r="C942" s="9" t="s">
        <v>13</v>
      </c>
      <c r="D942" s="16">
        <v>54088</v>
      </c>
      <c r="E942" s="10">
        <v>3.6</v>
      </c>
      <c r="F942" s="10">
        <v>3</v>
      </c>
      <c r="G942" s="35">
        <v>5</v>
      </c>
      <c r="H942" s="12" t="str">
        <f>IF(Table1[[#This Row],[years to graduate]]&gt;4,"LATE","ON TIME")</f>
        <v>LATE</v>
      </c>
    </row>
    <row r="943" spans="1:8" ht="20" customHeight="1" x14ac:dyDescent="0.15">
      <c r="A943" s="33">
        <v>29</v>
      </c>
      <c r="B943" s="8">
        <v>2015</v>
      </c>
      <c r="C943" s="9" t="s">
        <v>8</v>
      </c>
      <c r="D943" s="16">
        <v>96832</v>
      </c>
      <c r="E943" s="10">
        <v>3.6</v>
      </c>
      <c r="F943" s="10">
        <v>3.4</v>
      </c>
      <c r="G943" s="35">
        <v>6</v>
      </c>
      <c r="H943" s="12" t="str">
        <f>IF(Table1[[#This Row],[years to graduate]]&gt;4,"LATE","ON TIME")</f>
        <v>LATE</v>
      </c>
    </row>
    <row r="944" spans="1:8" ht="20" customHeight="1" x14ac:dyDescent="0.15">
      <c r="A944" s="33">
        <v>32</v>
      </c>
      <c r="B944" s="8">
        <v>2275</v>
      </c>
      <c r="C944" s="9" t="s">
        <v>11</v>
      </c>
      <c r="D944" s="16">
        <v>104758</v>
      </c>
      <c r="E944" s="10">
        <v>4</v>
      </c>
      <c r="F944" s="10">
        <v>4</v>
      </c>
      <c r="G944" s="35">
        <v>3</v>
      </c>
      <c r="H944" s="12" t="str">
        <f>IF(Table1[[#This Row],[years to graduate]]&gt;4,"LATE","ON TIME")</f>
        <v>ON TIME</v>
      </c>
    </row>
    <row r="945" spans="1:8" ht="20" customHeight="1" x14ac:dyDescent="0.15">
      <c r="A945" s="33">
        <v>31</v>
      </c>
      <c r="B945" s="8">
        <v>2115</v>
      </c>
      <c r="C945" s="9" t="s">
        <v>10</v>
      </c>
      <c r="D945" s="16">
        <v>100889</v>
      </c>
      <c r="E945" s="10">
        <v>4</v>
      </c>
      <c r="F945" s="10">
        <v>3.7</v>
      </c>
      <c r="G945" s="35">
        <v>4</v>
      </c>
      <c r="H945" s="12" t="str">
        <f>IF(Table1[[#This Row],[years to graduate]]&gt;4,"LATE","ON TIME")</f>
        <v>ON TIME</v>
      </c>
    </row>
    <row r="946" spans="1:8" ht="20" customHeight="1" x14ac:dyDescent="0.15">
      <c r="A946" s="33">
        <v>26</v>
      </c>
      <c r="B946" s="8">
        <v>1817</v>
      </c>
      <c r="C946" s="9" t="s">
        <v>12</v>
      </c>
      <c r="D946" s="16">
        <v>92025</v>
      </c>
      <c r="E946" s="10">
        <v>3.3</v>
      </c>
      <c r="F946" s="10">
        <v>3.6</v>
      </c>
      <c r="G946" s="35">
        <v>4</v>
      </c>
      <c r="H946" s="12" t="str">
        <f>IF(Table1[[#This Row],[years to graduate]]&gt;4,"LATE","ON TIME")</f>
        <v>ON TIME</v>
      </c>
    </row>
    <row r="947" spans="1:8" ht="20" customHeight="1" x14ac:dyDescent="0.15">
      <c r="A947" s="33">
        <v>28</v>
      </c>
      <c r="B947" s="8">
        <v>1976</v>
      </c>
      <c r="C947" s="9" t="s">
        <v>8</v>
      </c>
      <c r="D947" s="16">
        <v>57798</v>
      </c>
      <c r="E947" s="10">
        <v>3.7</v>
      </c>
      <c r="F947" s="10">
        <v>3.5</v>
      </c>
      <c r="G947" s="35">
        <v>4</v>
      </c>
      <c r="H947" s="12" t="str">
        <f>IF(Table1[[#This Row],[years to graduate]]&gt;4,"LATE","ON TIME")</f>
        <v>ON TIME</v>
      </c>
    </row>
    <row r="948" spans="1:8" ht="20" customHeight="1" x14ac:dyDescent="0.15">
      <c r="A948" s="33">
        <v>29</v>
      </c>
      <c r="B948" s="8">
        <v>2031</v>
      </c>
      <c r="C948" s="9" t="s">
        <v>11</v>
      </c>
      <c r="D948" s="16">
        <v>106538</v>
      </c>
      <c r="E948" s="10">
        <v>3.7</v>
      </c>
      <c r="F948" s="10">
        <v>3.3</v>
      </c>
      <c r="G948" s="35">
        <v>6</v>
      </c>
      <c r="H948" s="12" t="str">
        <f>IF(Table1[[#This Row],[years to graduate]]&gt;4,"LATE","ON TIME")</f>
        <v>LATE</v>
      </c>
    </row>
    <row r="949" spans="1:8" ht="20" customHeight="1" x14ac:dyDescent="0.15">
      <c r="A949" s="33">
        <v>30</v>
      </c>
      <c r="B949" s="8">
        <v>2074</v>
      </c>
      <c r="C949" s="9" t="s">
        <v>8</v>
      </c>
      <c r="D949" s="16">
        <v>43020</v>
      </c>
      <c r="E949" s="10">
        <v>3.8</v>
      </c>
      <c r="F949" s="10">
        <v>3.1</v>
      </c>
      <c r="G949" s="35">
        <v>6</v>
      </c>
      <c r="H949" s="12" t="str">
        <f>IF(Table1[[#This Row],[years to graduate]]&gt;4,"LATE","ON TIME")</f>
        <v>LATE</v>
      </c>
    </row>
    <row r="950" spans="1:8" ht="20" customHeight="1" x14ac:dyDescent="0.15">
      <c r="A950" s="33">
        <v>34</v>
      </c>
      <c r="B950" s="8">
        <v>2185</v>
      </c>
      <c r="C950" s="9" t="s">
        <v>8</v>
      </c>
      <c r="D950" s="16">
        <v>101013</v>
      </c>
      <c r="E950" s="10">
        <v>4</v>
      </c>
      <c r="F950" s="10">
        <v>3.6</v>
      </c>
      <c r="G950" s="35">
        <v>6</v>
      </c>
      <c r="H950" s="12" t="str">
        <f>IF(Table1[[#This Row],[years to graduate]]&gt;4,"LATE","ON TIME")</f>
        <v>LATE</v>
      </c>
    </row>
    <row r="951" spans="1:8" ht="20" customHeight="1" x14ac:dyDescent="0.15">
      <c r="A951" s="33">
        <v>28</v>
      </c>
      <c r="B951" s="8">
        <v>2028</v>
      </c>
      <c r="C951" s="9" t="s">
        <v>13</v>
      </c>
      <c r="D951" s="16">
        <v>68442</v>
      </c>
      <c r="E951" s="10">
        <v>3.8</v>
      </c>
      <c r="F951" s="10">
        <v>3.4</v>
      </c>
      <c r="G951" s="35">
        <v>8</v>
      </c>
      <c r="H951" s="12" t="str">
        <f>IF(Table1[[#This Row],[years to graduate]]&gt;4,"LATE","ON TIME")</f>
        <v>LATE</v>
      </c>
    </row>
    <row r="952" spans="1:8" ht="20" customHeight="1" x14ac:dyDescent="0.15">
      <c r="A952" s="33">
        <v>24</v>
      </c>
      <c r="B952" s="8">
        <v>1757</v>
      </c>
      <c r="C952" s="9" t="s">
        <v>13</v>
      </c>
      <c r="D952" s="16">
        <v>48225</v>
      </c>
      <c r="E952" s="10">
        <v>3.1</v>
      </c>
      <c r="F952" s="10">
        <v>3.3</v>
      </c>
      <c r="G952" s="35">
        <v>4</v>
      </c>
      <c r="H952" s="12" t="str">
        <f>IF(Table1[[#This Row],[years to graduate]]&gt;4,"LATE","ON TIME")</f>
        <v>ON TIME</v>
      </c>
    </row>
    <row r="953" spans="1:8" ht="20" customHeight="1" x14ac:dyDescent="0.15">
      <c r="A953" s="33">
        <v>24</v>
      </c>
      <c r="B953" s="8">
        <v>1804</v>
      </c>
      <c r="C953" s="9" t="s">
        <v>8</v>
      </c>
      <c r="D953" s="16">
        <v>72775</v>
      </c>
      <c r="E953" s="10">
        <v>3.1</v>
      </c>
      <c r="F953" s="10">
        <v>2.9</v>
      </c>
      <c r="G953" s="35">
        <v>5</v>
      </c>
      <c r="H953" s="12" t="str">
        <f>IF(Table1[[#This Row],[years to graduate]]&gt;4,"LATE","ON TIME")</f>
        <v>LATE</v>
      </c>
    </row>
    <row r="954" spans="1:8" ht="20" customHeight="1" x14ac:dyDescent="0.15">
      <c r="A954" s="33">
        <v>26</v>
      </c>
      <c r="B954" s="8">
        <v>1899</v>
      </c>
      <c r="C954" s="9" t="s">
        <v>8</v>
      </c>
      <c r="D954" s="16">
        <v>57917</v>
      </c>
      <c r="E954" s="10">
        <v>3.3</v>
      </c>
      <c r="F954" s="10">
        <v>3.2</v>
      </c>
      <c r="G954" s="35">
        <v>5</v>
      </c>
      <c r="H954" s="12" t="str">
        <f>IF(Table1[[#This Row],[years to graduate]]&gt;4,"LATE","ON TIME")</f>
        <v>LATE</v>
      </c>
    </row>
    <row r="955" spans="1:8" ht="20" customHeight="1" x14ac:dyDescent="0.15">
      <c r="A955" s="33">
        <v>25</v>
      </c>
      <c r="B955" s="8">
        <v>1968</v>
      </c>
      <c r="C955" s="9" t="s">
        <v>9</v>
      </c>
      <c r="D955" s="16">
        <v>78025</v>
      </c>
      <c r="E955" s="10">
        <v>3.6</v>
      </c>
      <c r="F955" s="10">
        <v>3.5</v>
      </c>
      <c r="G955" s="35">
        <v>5</v>
      </c>
      <c r="H955" s="12" t="str">
        <f>IF(Table1[[#This Row],[years to graduate]]&gt;4,"LATE","ON TIME")</f>
        <v>LATE</v>
      </c>
    </row>
    <row r="956" spans="1:8" ht="20" customHeight="1" x14ac:dyDescent="0.15">
      <c r="A956" s="33">
        <v>30</v>
      </c>
      <c r="B956" s="8">
        <v>2023</v>
      </c>
      <c r="C956" s="9" t="s">
        <v>12</v>
      </c>
      <c r="D956" s="16">
        <v>63872</v>
      </c>
      <c r="E956" s="10">
        <v>3.9</v>
      </c>
      <c r="F956" s="10">
        <v>3.6</v>
      </c>
      <c r="G956" s="35">
        <v>4</v>
      </c>
      <c r="H956" s="12" t="str">
        <f>IF(Table1[[#This Row],[years to graduate]]&gt;4,"LATE","ON TIME")</f>
        <v>ON TIME</v>
      </c>
    </row>
    <row r="957" spans="1:8" ht="20" customHeight="1" x14ac:dyDescent="0.15">
      <c r="A957" s="33">
        <v>28</v>
      </c>
      <c r="B957" s="8">
        <v>2026</v>
      </c>
      <c r="C957" s="9" t="s">
        <v>11</v>
      </c>
      <c r="D957" s="16">
        <v>108037</v>
      </c>
      <c r="E957" s="10">
        <v>3.9</v>
      </c>
      <c r="F957" s="10">
        <v>3.4</v>
      </c>
      <c r="G957" s="35">
        <v>8</v>
      </c>
      <c r="H957" s="12" t="str">
        <f>IF(Table1[[#This Row],[years to graduate]]&gt;4,"LATE","ON TIME")</f>
        <v>LATE</v>
      </c>
    </row>
    <row r="958" spans="1:8" ht="20" customHeight="1" x14ac:dyDescent="0.15">
      <c r="A958" s="33">
        <v>34</v>
      </c>
      <c r="B958" s="8">
        <v>2308</v>
      </c>
      <c r="C958" s="9" t="s">
        <v>11</v>
      </c>
      <c r="D958" s="16">
        <v>108832</v>
      </c>
      <c r="E958" s="10">
        <v>4</v>
      </c>
      <c r="F958" s="10">
        <v>3.9</v>
      </c>
      <c r="G958" s="35">
        <v>4</v>
      </c>
      <c r="H958" s="12" t="str">
        <f>IF(Table1[[#This Row],[years to graduate]]&gt;4,"LATE","ON TIME")</f>
        <v>ON TIME</v>
      </c>
    </row>
    <row r="959" spans="1:8" ht="20" customHeight="1" x14ac:dyDescent="0.15">
      <c r="A959" s="33">
        <v>28</v>
      </c>
      <c r="B959" s="8">
        <v>1849</v>
      </c>
      <c r="C959" s="9" t="s">
        <v>12</v>
      </c>
      <c r="D959" s="16">
        <v>29641</v>
      </c>
      <c r="E959" s="10">
        <v>3.5</v>
      </c>
      <c r="F959" s="10">
        <v>2.9</v>
      </c>
      <c r="G959" s="35">
        <v>6</v>
      </c>
      <c r="H959" s="12" t="str">
        <f>IF(Table1[[#This Row],[years to graduate]]&gt;4,"LATE","ON TIME")</f>
        <v>LATE</v>
      </c>
    </row>
    <row r="960" spans="1:8" ht="20" customHeight="1" x14ac:dyDescent="0.15">
      <c r="A960" s="33">
        <v>34</v>
      </c>
      <c r="B960" s="8">
        <v>2349</v>
      </c>
      <c r="C960" s="9" t="s">
        <v>11</v>
      </c>
      <c r="D960" s="16">
        <v>109654</v>
      </c>
      <c r="E960" s="10">
        <v>4</v>
      </c>
      <c r="F960" s="10">
        <v>3.8</v>
      </c>
      <c r="G960" s="35">
        <v>4</v>
      </c>
      <c r="H960" s="12" t="str">
        <f>IF(Table1[[#This Row],[years to graduate]]&gt;4,"LATE","ON TIME")</f>
        <v>ON TIME</v>
      </c>
    </row>
    <row r="961" spans="1:8" ht="20" customHeight="1" x14ac:dyDescent="0.15">
      <c r="A961" s="33">
        <v>26</v>
      </c>
      <c r="B961" s="8">
        <v>1819</v>
      </c>
      <c r="C961" s="9" t="s">
        <v>8</v>
      </c>
      <c r="D961" s="16">
        <v>56416</v>
      </c>
      <c r="E961" s="10">
        <v>3.3</v>
      </c>
      <c r="F961" s="10">
        <v>3.4</v>
      </c>
      <c r="G961" s="35">
        <v>5</v>
      </c>
      <c r="H961" s="12" t="str">
        <f>IF(Table1[[#This Row],[years to graduate]]&gt;4,"LATE","ON TIME")</f>
        <v>LATE</v>
      </c>
    </row>
    <row r="962" spans="1:8" ht="20" customHeight="1" x14ac:dyDescent="0.15">
      <c r="A962" s="33">
        <v>30</v>
      </c>
      <c r="B962" s="8">
        <v>2189</v>
      </c>
      <c r="C962" s="9" t="s">
        <v>10</v>
      </c>
      <c r="D962" s="16">
        <v>102665</v>
      </c>
      <c r="E962" s="10">
        <v>4</v>
      </c>
      <c r="F962" s="10">
        <v>3.9</v>
      </c>
      <c r="G962" s="35">
        <v>3</v>
      </c>
      <c r="H962" s="12" t="str">
        <f>IF(Table1[[#This Row],[years to graduate]]&gt;4,"LATE","ON TIME")</f>
        <v>ON TIME</v>
      </c>
    </row>
    <row r="963" spans="1:8" ht="20" customHeight="1" x14ac:dyDescent="0.15">
      <c r="A963" s="33">
        <v>31</v>
      </c>
      <c r="B963" s="8">
        <v>2053</v>
      </c>
      <c r="C963" s="9" t="s">
        <v>10</v>
      </c>
      <c r="D963" s="16">
        <v>102696</v>
      </c>
      <c r="E963" s="10">
        <v>4</v>
      </c>
      <c r="F963" s="10">
        <v>3.6</v>
      </c>
      <c r="G963" s="35">
        <v>8</v>
      </c>
      <c r="H963" s="12" t="str">
        <f>IF(Table1[[#This Row],[years to graduate]]&gt;4,"LATE","ON TIME")</f>
        <v>LATE</v>
      </c>
    </row>
    <row r="964" spans="1:8" ht="20" customHeight="1" x14ac:dyDescent="0.15">
      <c r="A964" s="33">
        <v>26</v>
      </c>
      <c r="B964" s="8">
        <v>1850</v>
      </c>
      <c r="C964" s="9" t="s">
        <v>12</v>
      </c>
      <c r="D964" s="16">
        <v>62873</v>
      </c>
      <c r="E964" s="10">
        <v>3.3</v>
      </c>
      <c r="F964" s="10">
        <v>3.2</v>
      </c>
      <c r="G964" s="35">
        <v>4</v>
      </c>
      <c r="H964" s="12" t="str">
        <f>IF(Table1[[#This Row],[years to graduate]]&gt;4,"LATE","ON TIME")</f>
        <v>ON TIME</v>
      </c>
    </row>
    <row r="965" spans="1:8" ht="20" customHeight="1" x14ac:dyDescent="0.15">
      <c r="A965" s="33">
        <v>30</v>
      </c>
      <c r="B965" s="8">
        <v>2146</v>
      </c>
      <c r="C965" s="9" t="s">
        <v>10</v>
      </c>
      <c r="D965" s="16">
        <v>102741</v>
      </c>
      <c r="E965" s="10">
        <v>4</v>
      </c>
      <c r="F965" s="10">
        <v>3.5</v>
      </c>
      <c r="G965" s="35">
        <v>4</v>
      </c>
      <c r="H965" s="12" t="str">
        <f>IF(Table1[[#This Row],[years to graduate]]&gt;4,"LATE","ON TIME")</f>
        <v>ON TIME</v>
      </c>
    </row>
    <row r="966" spans="1:8" ht="20" customHeight="1" x14ac:dyDescent="0.15">
      <c r="A966" s="33">
        <v>28</v>
      </c>
      <c r="B966" s="8">
        <v>2054</v>
      </c>
      <c r="C966" s="9" t="s">
        <v>10</v>
      </c>
      <c r="D966" s="16">
        <v>88598</v>
      </c>
      <c r="E966" s="10">
        <v>3.8</v>
      </c>
      <c r="F966" s="10">
        <v>3.3</v>
      </c>
      <c r="G966" s="35">
        <v>5</v>
      </c>
      <c r="H966" s="12" t="str">
        <f>IF(Table1[[#This Row],[years to graduate]]&gt;4,"LATE","ON TIME")</f>
        <v>LATE</v>
      </c>
    </row>
    <row r="967" spans="1:8" ht="20" customHeight="1" x14ac:dyDescent="0.15">
      <c r="A967" s="33">
        <v>25</v>
      </c>
      <c r="B967" s="8">
        <v>1738</v>
      </c>
      <c r="C967" s="9" t="s">
        <v>8</v>
      </c>
      <c r="D967" s="16">
        <v>66814</v>
      </c>
      <c r="E967" s="10">
        <v>3.2</v>
      </c>
      <c r="F967" s="10">
        <v>3.2</v>
      </c>
      <c r="G967" s="35">
        <v>6</v>
      </c>
      <c r="H967" s="12" t="str">
        <f>IF(Table1[[#This Row],[years to graduate]]&gt;4,"LATE","ON TIME")</f>
        <v>LATE</v>
      </c>
    </row>
    <row r="968" spans="1:8" ht="20" customHeight="1" x14ac:dyDescent="0.15">
      <c r="A968" s="33">
        <v>31</v>
      </c>
      <c r="B968" s="8">
        <v>2034</v>
      </c>
      <c r="C968" s="9" t="s">
        <v>9</v>
      </c>
      <c r="D968" s="16">
        <v>102942</v>
      </c>
      <c r="E968" s="10">
        <v>4</v>
      </c>
      <c r="F968" s="10">
        <v>3.5</v>
      </c>
      <c r="G968" s="35">
        <v>4</v>
      </c>
      <c r="H968" s="12" t="str">
        <f>IF(Table1[[#This Row],[years to graduate]]&gt;4,"LATE","ON TIME")</f>
        <v>ON TIME</v>
      </c>
    </row>
    <row r="969" spans="1:8" ht="20" customHeight="1" x14ac:dyDescent="0.15">
      <c r="A969" s="33">
        <v>27</v>
      </c>
      <c r="B969" s="8">
        <v>2039</v>
      </c>
      <c r="C969" s="9" t="s">
        <v>10</v>
      </c>
      <c r="D969" s="16">
        <v>76601</v>
      </c>
      <c r="E969" s="10">
        <v>3.9</v>
      </c>
      <c r="F969" s="10">
        <v>3.6</v>
      </c>
      <c r="G969" s="35">
        <v>6</v>
      </c>
      <c r="H969" s="12" t="str">
        <f>IF(Table1[[#This Row],[years to graduate]]&gt;4,"LATE","ON TIME")</f>
        <v>LATE</v>
      </c>
    </row>
    <row r="970" spans="1:8" ht="20" customHeight="1" x14ac:dyDescent="0.15">
      <c r="A970" s="33">
        <v>28</v>
      </c>
      <c r="B970" s="8">
        <v>2018</v>
      </c>
      <c r="C970" s="9" t="s">
        <v>12</v>
      </c>
      <c r="D970" s="16">
        <v>72571</v>
      </c>
      <c r="E970" s="10">
        <v>3.9</v>
      </c>
      <c r="F970" s="10">
        <v>3.4</v>
      </c>
      <c r="G970" s="35">
        <v>4</v>
      </c>
      <c r="H970" s="12" t="str">
        <f>IF(Table1[[#This Row],[years to graduate]]&gt;4,"LATE","ON TIME")</f>
        <v>ON TIME</v>
      </c>
    </row>
    <row r="971" spans="1:8" ht="20" customHeight="1" x14ac:dyDescent="0.15">
      <c r="A971" s="33">
        <v>27</v>
      </c>
      <c r="B971" s="8">
        <v>1901</v>
      </c>
      <c r="C971" s="9" t="s">
        <v>9</v>
      </c>
      <c r="D971" s="16">
        <v>64516</v>
      </c>
      <c r="E971" s="10">
        <v>3.4</v>
      </c>
      <c r="F971" s="10">
        <v>3.5</v>
      </c>
      <c r="G971" s="35">
        <v>3</v>
      </c>
      <c r="H971" s="12" t="str">
        <f>IF(Table1[[#This Row],[years to graduate]]&gt;4,"LATE","ON TIME")</f>
        <v>ON TIME</v>
      </c>
    </row>
    <row r="972" spans="1:8" ht="20" customHeight="1" x14ac:dyDescent="0.15">
      <c r="A972" s="33">
        <v>28</v>
      </c>
      <c r="B972" s="8">
        <v>1894</v>
      </c>
      <c r="C972" s="9" t="s">
        <v>13</v>
      </c>
      <c r="D972" s="16">
        <v>57339</v>
      </c>
      <c r="E972" s="10">
        <v>3.7</v>
      </c>
      <c r="F972" s="10">
        <v>3.2</v>
      </c>
      <c r="G972" s="35">
        <v>4</v>
      </c>
      <c r="H972" s="12" t="str">
        <f>IF(Table1[[#This Row],[years to graduate]]&gt;4,"LATE","ON TIME")</f>
        <v>ON TIME</v>
      </c>
    </row>
    <row r="973" spans="1:8" ht="20" customHeight="1" x14ac:dyDescent="0.15">
      <c r="A973" s="33">
        <v>28</v>
      </c>
      <c r="B973" s="8">
        <v>1900</v>
      </c>
      <c r="C973" s="9" t="s">
        <v>9</v>
      </c>
      <c r="D973" s="16">
        <v>71645</v>
      </c>
      <c r="E973" s="10">
        <v>3.6</v>
      </c>
      <c r="F973" s="10">
        <v>3.4</v>
      </c>
      <c r="G973" s="35">
        <v>4</v>
      </c>
      <c r="H973" s="12" t="str">
        <f>IF(Table1[[#This Row],[years to graduate]]&gt;4,"LATE","ON TIME")</f>
        <v>ON TIME</v>
      </c>
    </row>
    <row r="974" spans="1:8" ht="20" customHeight="1" x14ac:dyDescent="0.15">
      <c r="A974" s="33">
        <v>30</v>
      </c>
      <c r="B974" s="8">
        <v>2071</v>
      </c>
      <c r="C974" s="9" t="s">
        <v>10</v>
      </c>
      <c r="D974" s="16">
        <v>83717</v>
      </c>
      <c r="E974" s="10">
        <v>3.9</v>
      </c>
      <c r="F974" s="10">
        <v>3.5</v>
      </c>
      <c r="G974" s="35">
        <v>4</v>
      </c>
      <c r="H974" s="12" t="str">
        <f>IF(Table1[[#This Row],[years to graduate]]&gt;4,"LATE","ON TIME")</f>
        <v>ON TIME</v>
      </c>
    </row>
    <row r="975" spans="1:8" ht="20" customHeight="1" x14ac:dyDescent="0.15">
      <c r="A975" s="33">
        <v>35</v>
      </c>
      <c r="B975" s="8">
        <v>2278</v>
      </c>
      <c r="C975" s="9" t="s">
        <v>9</v>
      </c>
      <c r="D975" s="16">
        <v>103101</v>
      </c>
      <c r="E975" s="10">
        <v>4</v>
      </c>
      <c r="F975" s="10">
        <v>3.9</v>
      </c>
      <c r="G975" s="35">
        <v>4</v>
      </c>
      <c r="H975" s="12" t="str">
        <f>IF(Table1[[#This Row],[years to graduate]]&gt;4,"LATE","ON TIME")</f>
        <v>ON TIME</v>
      </c>
    </row>
    <row r="976" spans="1:8" ht="20" customHeight="1" x14ac:dyDescent="0.15">
      <c r="A976" s="33">
        <v>30</v>
      </c>
      <c r="B976" s="8">
        <v>2148</v>
      </c>
      <c r="C976" s="9" t="s">
        <v>9</v>
      </c>
      <c r="D976" s="16">
        <v>103454</v>
      </c>
      <c r="E976" s="10">
        <v>4</v>
      </c>
      <c r="F976" s="10">
        <v>3.9</v>
      </c>
      <c r="G976" s="35">
        <v>4</v>
      </c>
      <c r="H976" s="12" t="str">
        <f>IF(Table1[[#This Row],[years to graduate]]&gt;4,"LATE","ON TIME")</f>
        <v>ON TIME</v>
      </c>
    </row>
    <row r="977" spans="1:8" ht="20" customHeight="1" x14ac:dyDescent="0.15">
      <c r="A977" s="33">
        <v>32</v>
      </c>
      <c r="B977" s="8">
        <v>2139</v>
      </c>
      <c r="C977" s="9" t="s">
        <v>10</v>
      </c>
      <c r="D977" s="16">
        <v>103774</v>
      </c>
      <c r="E977" s="10">
        <v>4</v>
      </c>
      <c r="F977" s="10">
        <v>4</v>
      </c>
      <c r="G977" s="35">
        <v>3</v>
      </c>
      <c r="H977" s="12" t="str">
        <f>IF(Table1[[#This Row],[years to graduate]]&gt;4,"LATE","ON TIME")</f>
        <v>ON TIME</v>
      </c>
    </row>
    <row r="978" spans="1:8" ht="20" customHeight="1" x14ac:dyDescent="0.15">
      <c r="A978" s="33">
        <v>28</v>
      </c>
      <c r="B978" s="8">
        <v>2068</v>
      </c>
      <c r="C978" s="9" t="s">
        <v>13</v>
      </c>
      <c r="D978" s="16">
        <v>67571</v>
      </c>
      <c r="E978" s="10">
        <v>3.8</v>
      </c>
      <c r="F978" s="10">
        <v>3.4</v>
      </c>
      <c r="G978" s="35">
        <v>6</v>
      </c>
      <c r="H978" s="12" t="str">
        <f>IF(Table1[[#This Row],[years to graduate]]&gt;4,"LATE","ON TIME")</f>
        <v>LATE</v>
      </c>
    </row>
    <row r="979" spans="1:8" ht="20" customHeight="1" x14ac:dyDescent="0.15">
      <c r="A979" s="33">
        <v>29</v>
      </c>
      <c r="B979" s="8">
        <v>1938</v>
      </c>
      <c r="C979" s="9" t="s">
        <v>8</v>
      </c>
      <c r="D979" s="16">
        <v>56982</v>
      </c>
      <c r="E979" s="10">
        <v>3.8</v>
      </c>
      <c r="F979" s="10">
        <v>3.4</v>
      </c>
      <c r="G979" s="35">
        <v>5</v>
      </c>
      <c r="H979" s="12" t="str">
        <f>IF(Table1[[#This Row],[years to graduate]]&gt;4,"LATE","ON TIME")</f>
        <v>LATE</v>
      </c>
    </row>
    <row r="980" spans="1:8" ht="20" customHeight="1" x14ac:dyDescent="0.15">
      <c r="A980" s="33">
        <v>25</v>
      </c>
      <c r="B980" s="8">
        <v>1786</v>
      </c>
      <c r="C980" s="9" t="s">
        <v>9</v>
      </c>
      <c r="D980" s="16">
        <v>60544</v>
      </c>
      <c r="E980" s="10">
        <v>3.2</v>
      </c>
      <c r="F980" s="10">
        <v>3.1</v>
      </c>
      <c r="G980" s="35">
        <v>7</v>
      </c>
      <c r="H980" s="12" t="str">
        <f>IF(Table1[[#This Row],[years to graduate]]&gt;4,"LATE","ON TIME")</f>
        <v>LATE</v>
      </c>
    </row>
    <row r="981" spans="1:8" ht="20" customHeight="1" x14ac:dyDescent="0.15">
      <c r="A981" s="33">
        <v>29</v>
      </c>
      <c r="B981" s="8">
        <v>2006</v>
      </c>
      <c r="C981" s="9" t="s">
        <v>8</v>
      </c>
      <c r="D981" s="16">
        <v>38779</v>
      </c>
      <c r="E981" s="10">
        <v>3.8</v>
      </c>
      <c r="F981" s="10">
        <v>3.2</v>
      </c>
      <c r="G981" s="35">
        <v>5</v>
      </c>
      <c r="H981" s="12" t="str">
        <f>IF(Table1[[#This Row],[years to graduate]]&gt;4,"LATE","ON TIME")</f>
        <v>LATE</v>
      </c>
    </row>
    <row r="982" spans="1:8" ht="20" customHeight="1" x14ac:dyDescent="0.15">
      <c r="A982" s="33">
        <v>30</v>
      </c>
      <c r="B982" s="8">
        <v>2042</v>
      </c>
      <c r="C982" s="9" t="s">
        <v>12</v>
      </c>
      <c r="D982" s="16">
        <v>35706</v>
      </c>
      <c r="E982" s="10">
        <v>3.9</v>
      </c>
      <c r="F982" s="10">
        <v>3.2</v>
      </c>
      <c r="G982" s="35">
        <v>5</v>
      </c>
      <c r="H982" s="12" t="str">
        <f>IF(Table1[[#This Row],[years to graduate]]&gt;4,"LATE","ON TIME")</f>
        <v>LATE</v>
      </c>
    </row>
    <row r="983" spans="1:8" ht="20" customHeight="1" x14ac:dyDescent="0.15">
      <c r="A983" s="33">
        <v>31</v>
      </c>
      <c r="B983" s="8">
        <v>2173</v>
      </c>
      <c r="C983" s="9" t="s">
        <v>9</v>
      </c>
      <c r="D983" s="16">
        <v>104267</v>
      </c>
      <c r="E983" s="10">
        <v>4</v>
      </c>
      <c r="F983" s="10">
        <v>3.5</v>
      </c>
      <c r="G983" s="35">
        <v>6</v>
      </c>
      <c r="H983" s="12" t="str">
        <f>IF(Table1[[#This Row],[years to graduate]]&gt;4,"LATE","ON TIME")</f>
        <v>LATE</v>
      </c>
    </row>
    <row r="984" spans="1:8" ht="20" customHeight="1" x14ac:dyDescent="0.15">
      <c r="A984" s="33">
        <v>32</v>
      </c>
      <c r="B984" s="8">
        <v>2156</v>
      </c>
      <c r="C984" s="9" t="s">
        <v>9</v>
      </c>
      <c r="D984" s="16">
        <v>104360</v>
      </c>
      <c r="E984" s="10">
        <v>4</v>
      </c>
      <c r="F984" s="10">
        <v>4</v>
      </c>
      <c r="G984" s="35">
        <v>3</v>
      </c>
      <c r="H984" s="12" t="str">
        <f>IF(Table1[[#This Row],[years to graduate]]&gt;4,"LATE","ON TIME")</f>
        <v>ON TIME</v>
      </c>
    </row>
    <row r="985" spans="1:8" ht="20" customHeight="1" x14ac:dyDescent="0.15">
      <c r="A985" s="33">
        <v>26</v>
      </c>
      <c r="B985" s="8">
        <v>1846</v>
      </c>
      <c r="C985" s="9" t="s">
        <v>12</v>
      </c>
      <c r="D985" s="16">
        <v>77271</v>
      </c>
      <c r="E985" s="10">
        <v>3.4</v>
      </c>
      <c r="F985" s="10">
        <v>3.4</v>
      </c>
      <c r="G985" s="35">
        <v>8</v>
      </c>
      <c r="H985" s="12" t="str">
        <f>IF(Table1[[#This Row],[years to graduate]]&gt;4,"LATE","ON TIME")</f>
        <v>LATE</v>
      </c>
    </row>
    <row r="986" spans="1:8" ht="20" customHeight="1" x14ac:dyDescent="0.15">
      <c r="A986" s="33">
        <v>32</v>
      </c>
      <c r="B986" s="8">
        <v>2259</v>
      </c>
      <c r="C986" s="9" t="s">
        <v>11</v>
      </c>
      <c r="D986" s="16">
        <v>110514</v>
      </c>
      <c r="E986" s="10">
        <v>4</v>
      </c>
      <c r="F986" s="10">
        <v>4</v>
      </c>
      <c r="G986" s="35">
        <v>4</v>
      </c>
      <c r="H986" s="12" t="str">
        <f>IF(Table1[[#This Row],[years to graduate]]&gt;4,"LATE","ON TIME")</f>
        <v>ON TIME</v>
      </c>
    </row>
    <row r="987" spans="1:8" ht="20" customHeight="1" x14ac:dyDescent="0.15">
      <c r="A987" s="33">
        <v>28</v>
      </c>
      <c r="B987" s="8">
        <v>1924</v>
      </c>
      <c r="C987" s="9" t="s">
        <v>13</v>
      </c>
      <c r="D987" s="16">
        <v>44724</v>
      </c>
      <c r="E987" s="10">
        <v>3.6</v>
      </c>
      <c r="F987" s="10">
        <v>2.9</v>
      </c>
      <c r="G987" s="35">
        <v>6</v>
      </c>
      <c r="H987" s="12" t="str">
        <f>IF(Table1[[#This Row],[years to graduate]]&gt;4,"LATE","ON TIME")</f>
        <v>LATE</v>
      </c>
    </row>
    <row r="988" spans="1:8" ht="20" customHeight="1" x14ac:dyDescent="0.15">
      <c r="A988" s="33">
        <v>29</v>
      </c>
      <c r="B988" s="8">
        <v>1985</v>
      </c>
      <c r="C988" s="9" t="s">
        <v>10</v>
      </c>
      <c r="D988" s="16">
        <v>65944</v>
      </c>
      <c r="E988" s="10">
        <v>3.8</v>
      </c>
      <c r="F988" s="10">
        <v>3.3</v>
      </c>
      <c r="G988" s="35">
        <v>4</v>
      </c>
      <c r="H988" s="12" t="str">
        <f>IF(Table1[[#This Row],[years to graduate]]&gt;4,"LATE","ON TIME")</f>
        <v>ON TIME</v>
      </c>
    </row>
    <row r="989" spans="1:8" ht="20" customHeight="1" x14ac:dyDescent="0.15">
      <c r="A989" s="33">
        <v>33</v>
      </c>
      <c r="B989" s="8">
        <v>2198</v>
      </c>
      <c r="C989" s="9" t="s">
        <v>10</v>
      </c>
      <c r="D989" s="16">
        <v>107353</v>
      </c>
      <c r="E989" s="10">
        <v>4</v>
      </c>
      <c r="F989" s="10">
        <v>3.6</v>
      </c>
      <c r="G989" s="35">
        <v>5</v>
      </c>
      <c r="H989" s="12" t="str">
        <f>IF(Table1[[#This Row],[years to graduate]]&gt;4,"LATE","ON TIME")</f>
        <v>LATE</v>
      </c>
    </row>
    <row r="990" spans="1:8" ht="20" customHeight="1" x14ac:dyDescent="0.15">
      <c r="A990" s="33">
        <v>27</v>
      </c>
      <c r="B990" s="8">
        <v>1990</v>
      </c>
      <c r="C990" s="9" t="s">
        <v>11</v>
      </c>
      <c r="D990" s="16">
        <v>112869</v>
      </c>
      <c r="E990" s="10">
        <v>3.7</v>
      </c>
      <c r="F990" s="10">
        <v>3.7</v>
      </c>
      <c r="G990" s="35">
        <v>4</v>
      </c>
      <c r="H990" s="12" t="str">
        <f>IF(Table1[[#This Row],[years to graduate]]&gt;4,"LATE","ON TIME")</f>
        <v>ON TIME</v>
      </c>
    </row>
    <row r="991" spans="1:8" ht="20" customHeight="1" x14ac:dyDescent="0.15">
      <c r="A991" s="33">
        <v>30</v>
      </c>
      <c r="B991" s="8">
        <v>2126</v>
      </c>
      <c r="C991" s="9" t="s">
        <v>11</v>
      </c>
      <c r="D991" s="16">
        <v>112920</v>
      </c>
      <c r="E991" s="10">
        <v>4</v>
      </c>
      <c r="F991" s="10">
        <v>3.5</v>
      </c>
      <c r="G991" s="35">
        <v>5</v>
      </c>
      <c r="H991" s="12" t="str">
        <f>IF(Table1[[#This Row],[years to graduate]]&gt;4,"LATE","ON TIME")</f>
        <v>LATE</v>
      </c>
    </row>
    <row r="992" spans="1:8" ht="20" customHeight="1" x14ac:dyDescent="0.15">
      <c r="A992" s="33">
        <v>34</v>
      </c>
      <c r="B992" s="8">
        <v>2172</v>
      </c>
      <c r="C992" s="9" t="s">
        <v>11</v>
      </c>
      <c r="D992" s="16">
        <v>115112</v>
      </c>
      <c r="E992" s="10">
        <v>4</v>
      </c>
      <c r="F992" s="10">
        <v>3.9</v>
      </c>
      <c r="G992" s="35">
        <v>4</v>
      </c>
      <c r="H992" s="12" t="str">
        <f>IF(Table1[[#This Row],[years to graduate]]&gt;4,"LATE","ON TIME")</f>
        <v>ON TIME</v>
      </c>
    </row>
    <row r="993" spans="1:8" ht="20" customHeight="1" x14ac:dyDescent="0.15">
      <c r="A993" s="33">
        <v>26</v>
      </c>
      <c r="B993" s="8">
        <v>1837</v>
      </c>
      <c r="C993" s="9" t="s">
        <v>8</v>
      </c>
      <c r="D993" s="16">
        <v>71226</v>
      </c>
      <c r="E993" s="10">
        <v>3.4</v>
      </c>
      <c r="F993" s="10">
        <v>3.2</v>
      </c>
      <c r="G993" s="35">
        <v>5</v>
      </c>
      <c r="H993" s="12" t="str">
        <f>IF(Table1[[#This Row],[years to graduate]]&gt;4,"LATE","ON TIME")</f>
        <v>LATE</v>
      </c>
    </row>
    <row r="994" spans="1:8" ht="20" customHeight="1" x14ac:dyDescent="0.15">
      <c r="A994" s="33">
        <v>28</v>
      </c>
      <c r="B994" s="8">
        <v>2002</v>
      </c>
      <c r="C994" s="9" t="s">
        <v>10</v>
      </c>
      <c r="D994" s="16">
        <v>79155</v>
      </c>
      <c r="E994" s="10">
        <v>3.8</v>
      </c>
      <c r="F994" s="10">
        <v>3.1</v>
      </c>
      <c r="G994" s="35">
        <v>7</v>
      </c>
      <c r="H994" s="12" t="str">
        <f>IF(Table1[[#This Row],[years to graduate]]&gt;4,"LATE","ON TIME")</f>
        <v>LATE</v>
      </c>
    </row>
    <row r="995" spans="1:8" ht="20" customHeight="1" x14ac:dyDescent="0.15">
      <c r="A995" s="33">
        <v>29</v>
      </c>
      <c r="B995" s="8">
        <v>2163</v>
      </c>
      <c r="C995" s="9" t="s">
        <v>10</v>
      </c>
      <c r="D995" s="16">
        <v>111580</v>
      </c>
      <c r="E995" s="10">
        <v>4</v>
      </c>
      <c r="F995" s="10">
        <v>3.6</v>
      </c>
      <c r="G995" s="35">
        <v>7</v>
      </c>
      <c r="H995" s="12" t="str">
        <f>IF(Table1[[#This Row],[years to graduate]]&gt;4,"LATE","ON TIME")</f>
        <v>LATE</v>
      </c>
    </row>
    <row r="996" spans="1:8" ht="20" customHeight="1" x14ac:dyDescent="0.15">
      <c r="A996" s="33">
        <v>32</v>
      </c>
      <c r="B996" s="8">
        <v>2148</v>
      </c>
      <c r="C996" s="9" t="s">
        <v>10</v>
      </c>
      <c r="D996" s="16">
        <v>112865</v>
      </c>
      <c r="E996" s="10">
        <v>4</v>
      </c>
      <c r="F996" s="10">
        <v>3.8</v>
      </c>
      <c r="G996" s="35">
        <v>4</v>
      </c>
      <c r="H996" s="12" t="str">
        <f>IF(Table1[[#This Row],[years to graduate]]&gt;4,"LATE","ON TIME")</f>
        <v>ON TIME</v>
      </c>
    </row>
    <row r="997" spans="1:8" ht="20" customHeight="1" x14ac:dyDescent="0.15">
      <c r="A997" s="33">
        <v>31</v>
      </c>
      <c r="B997" s="8">
        <v>2061</v>
      </c>
      <c r="C997" s="9" t="s">
        <v>11</v>
      </c>
      <c r="D997" s="16">
        <v>118989</v>
      </c>
      <c r="E997" s="10">
        <v>3.9</v>
      </c>
      <c r="F997" s="10">
        <v>3.5</v>
      </c>
      <c r="G997" s="35">
        <v>4</v>
      </c>
      <c r="H997" s="12" t="str">
        <f>IF(Table1[[#This Row],[years to graduate]]&gt;4,"LATE","ON TIME")</f>
        <v>ON TIME</v>
      </c>
    </row>
    <row r="998" spans="1:8" ht="20" customHeight="1" x14ac:dyDescent="0.15">
      <c r="A998" s="33">
        <v>27</v>
      </c>
      <c r="B998" s="8">
        <v>1930</v>
      </c>
      <c r="C998" s="9" t="s">
        <v>12</v>
      </c>
      <c r="D998" s="16">
        <v>59443</v>
      </c>
      <c r="E998" s="10">
        <v>3.6</v>
      </c>
      <c r="F998" s="10">
        <v>3.2</v>
      </c>
      <c r="G998" s="35">
        <v>4</v>
      </c>
      <c r="H998" s="12" t="str">
        <f>IF(Table1[[#This Row],[years to graduate]]&gt;4,"LATE","ON TIME")</f>
        <v>ON TIME</v>
      </c>
    </row>
    <row r="999" spans="1:8" ht="20" customHeight="1" x14ac:dyDescent="0.15">
      <c r="A999" s="33">
        <v>29</v>
      </c>
      <c r="B999" s="8">
        <v>2042</v>
      </c>
      <c r="C999" s="9" t="s">
        <v>10</v>
      </c>
      <c r="D999" s="16">
        <v>113597</v>
      </c>
      <c r="E999" s="10">
        <v>4</v>
      </c>
      <c r="F999" s="10">
        <v>3.8</v>
      </c>
      <c r="G999" s="35">
        <v>3</v>
      </c>
      <c r="H999" s="12" t="str">
        <f>IF(Table1[[#This Row],[years to graduate]]&gt;4,"LATE","ON TIME")</f>
        <v>ON TIME</v>
      </c>
    </row>
    <row r="1000" spans="1:8" ht="20" customHeight="1" x14ac:dyDescent="0.15">
      <c r="A1000" s="33">
        <v>32</v>
      </c>
      <c r="B1000" s="8">
        <v>2034</v>
      </c>
      <c r="C1000" s="9" t="s">
        <v>13</v>
      </c>
      <c r="D1000" s="16">
        <v>31713</v>
      </c>
      <c r="E1000" s="10">
        <v>3.9</v>
      </c>
      <c r="F1000" s="10">
        <v>3.2</v>
      </c>
      <c r="G1000" s="35">
        <v>8</v>
      </c>
      <c r="H1000" s="12" t="str">
        <f>IF(Table1[[#This Row],[years to graduate]]&gt;4,"LATE","ON TIME")</f>
        <v>LATE</v>
      </c>
    </row>
    <row r="1001" spans="1:8" ht="20" customHeight="1" x14ac:dyDescent="0.15">
      <c r="A1001" s="40">
        <v>28</v>
      </c>
      <c r="B1001" s="41">
        <v>2097</v>
      </c>
      <c r="C1001" s="42" t="s">
        <v>11</v>
      </c>
      <c r="D1001" s="43">
        <v>124470</v>
      </c>
      <c r="E1001" s="44">
        <v>3.9</v>
      </c>
      <c r="F1001" s="44">
        <v>3.6</v>
      </c>
      <c r="G1001" s="45">
        <v>7</v>
      </c>
      <c r="H1001" s="12" t="str">
        <f>IF(Table1[[#This Row],[years to graduate]]&gt;4,"LATE","ON TIME")</f>
        <v>LATE</v>
      </c>
    </row>
  </sheetData>
  <conditionalFormatting sqref="D1:D1048576">
    <cfRule type="colorScale" priority="1">
      <colorScale>
        <cfvo type="min"/>
        <cfvo type="percentile" val="50"/>
        <cfvo type="max"/>
        <color rgb="FF5A8AC6"/>
        <color rgb="FFFCFCFF"/>
        <color rgb="FFF8696B"/>
      </colorScale>
    </cfRule>
  </conditionalFormatting>
  <pageMargins left="1" right="1" top="1" bottom="1" header="0.25" footer="0.25"/>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33F79-F956-A84C-B2A0-8AE23F09DC3D}">
  <dimension ref="A1:I17"/>
  <sheetViews>
    <sheetView workbookViewId="0">
      <selection activeCell="C23" sqref="C23"/>
    </sheetView>
  </sheetViews>
  <sheetFormatPr baseColWidth="10" defaultRowHeight="13" x14ac:dyDescent="0.15"/>
  <cols>
    <col min="2" max="2" width="55.6640625" bestFit="1" customWidth="1"/>
    <col min="8" max="8" width="13.1640625" bestFit="1" customWidth="1"/>
  </cols>
  <sheetData>
    <row r="1" spans="1:9" x14ac:dyDescent="0.15">
      <c r="A1" s="1"/>
      <c r="B1" s="11" t="s">
        <v>14</v>
      </c>
      <c r="C1" s="13" t="s">
        <v>25</v>
      </c>
      <c r="G1" s="1"/>
      <c r="H1" s="19" t="s">
        <v>26</v>
      </c>
      <c r="I1" s="1"/>
    </row>
    <row r="2" spans="1:9" x14ac:dyDescent="0.15">
      <c r="A2" s="1"/>
      <c r="B2" s="14" t="s">
        <v>15</v>
      </c>
      <c r="C2" s="12">
        <v>28.606999999999999</v>
      </c>
      <c r="G2" s="1"/>
      <c r="H2" s="1"/>
      <c r="I2" s="1"/>
    </row>
    <row r="3" spans="1:9" x14ac:dyDescent="0.15">
      <c r="A3" s="1"/>
      <c r="B3" s="14" t="s">
        <v>16</v>
      </c>
      <c r="C3" s="14">
        <v>1999.9059999999999</v>
      </c>
      <c r="G3" s="1"/>
      <c r="H3" s="18" t="e">
        <f>AVERAGE(#REF!)</f>
        <v>#REF!</v>
      </c>
      <c r="I3" s="1"/>
    </row>
    <row r="4" spans="1:9" x14ac:dyDescent="0.15">
      <c r="A4" s="1"/>
      <c r="B4" s="14" t="s">
        <v>17</v>
      </c>
      <c r="C4" s="14" t="s">
        <v>31</v>
      </c>
      <c r="G4" s="1"/>
      <c r="H4" s="1"/>
      <c r="I4" s="1"/>
    </row>
    <row r="5" spans="1:9" x14ac:dyDescent="0.15">
      <c r="A5" s="1"/>
      <c r="B5" s="14" t="s">
        <v>30</v>
      </c>
      <c r="C5" s="14" t="s">
        <v>32</v>
      </c>
      <c r="G5" s="1"/>
      <c r="H5" s="28" t="e">
        <f>AVERAGE(A:A)</f>
        <v>#DIV/0!</v>
      </c>
      <c r="I5" s="1"/>
    </row>
    <row r="6" spans="1:9" x14ac:dyDescent="0.15">
      <c r="A6" s="1"/>
      <c r="B6" s="14" t="s">
        <v>18</v>
      </c>
      <c r="C6" s="29">
        <v>67378</v>
      </c>
      <c r="G6" s="1"/>
      <c r="H6" s="1"/>
      <c r="I6" s="1"/>
    </row>
    <row r="7" spans="1:9" x14ac:dyDescent="0.15">
      <c r="A7" s="1"/>
      <c r="B7" s="14" t="s">
        <v>20</v>
      </c>
      <c r="C7" s="12">
        <v>3.7073999999999998</v>
      </c>
      <c r="G7" s="1"/>
      <c r="H7" s="18" t="e">
        <f>AVERAGE(B:B)</f>
        <v>#DIV/0!</v>
      </c>
      <c r="I7" s="1"/>
    </row>
    <row r="8" spans="1:9" x14ac:dyDescent="0.15">
      <c r="A8" s="1"/>
      <c r="B8" s="14" t="s">
        <v>19</v>
      </c>
      <c r="C8" s="12">
        <v>3.3765000000000001</v>
      </c>
      <c r="G8" s="1"/>
      <c r="H8" s="1"/>
      <c r="I8" s="1"/>
    </row>
    <row r="9" spans="1:9" x14ac:dyDescent="0.15">
      <c r="A9" s="1"/>
      <c r="B9" s="14" t="s">
        <v>21</v>
      </c>
      <c r="C9" s="12">
        <v>4.9820000000000002</v>
      </c>
      <c r="G9" s="1"/>
      <c r="H9" s="18">
        <f>AVERAGE(C:C)</f>
        <v>11569.763150000001</v>
      </c>
      <c r="I9" s="1"/>
    </row>
    <row r="10" spans="1:9" x14ac:dyDescent="0.15">
      <c r="A10" s="1"/>
      <c r="B10" s="14" t="s">
        <v>22</v>
      </c>
      <c r="C10" s="12"/>
      <c r="G10" s="1"/>
      <c r="H10" s="1"/>
      <c r="I10" s="1"/>
    </row>
    <row r="11" spans="1:9" x14ac:dyDescent="0.15">
      <c r="A11" s="1"/>
      <c r="B11" s="14" t="s">
        <v>23</v>
      </c>
      <c r="C11" s="12"/>
      <c r="G11" s="1"/>
      <c r="H11" s="18" t="e">
        <f>AVERAGE(D:D)</f>
        <v>#DIV/0!</v>
      </c>
      <c r="I11" s="1"/>
    </row>
    <row r="12" spans="1:9" x14ac:dyDescent="0.15">
      <c r="A12" s="1"/>
      <c r="B12" s="14" t="s">
        <v>24</v>
      </c>
      <c r="C12" s="12"/>
      <c r="G12" s="1"/>
      <c r="H12" s="1"/>
      <c r="I12" s="1"/>
    </row>
    <row r="13" spans="1:9" x14ac:dyDescent="0.15">
      <c r="A13" s="1"/>
      <c r="B13" s="14" t="s">
        <v>35</v>
      </c>
      <c r="C13" s="12"/>
      <c r="G13" s="1"/>
      <c r="H13" s="1"/>
      <c r="I13" s="1"/>
    </row>
    <row r="14" spans="1:9" x14ac:dyDescent="0.15">
      <c r="A14" s="1"/>
      <c r="B14" s="14" t="s">
        <v>37</v>
      </c>
      <c r="C14" s="12"/>
      <c r="G14" s="1"/>
      <c r="H14" s="1"/>
      <c r="I14" s="1"/>
    </row>
    <row r="15" spans="1:9" x14ac:dyDescent="0.15">
      <c r="A15" s="1"/>
      <c r="B15" s="14" t="s">
        <v>39</v>
      </c>
      <c r="C15" s="12"/>
      <c r="G15" s="1"/>
      <c r="H15" s="1"/>
      <c r="I15" s="1"/>
    </row>
    <row r="16" spans="1:9" x14ac:dyDescent="0.15">
      <c r="G16" s="1"/>
      <c r="H16" s="1"/>
      <c r="I16" s="1"/>
    </row>
    <row r="17" spans="7:9" x14ac:dyDescent="0.15">
      <c r="G17" s="1"/>
      <c r="H17" s="1"/>
      <c r="I17"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2522B-018A-3140-ABF4-CF937918B246}">
  <dimension ref="A3:B137"/>
  <sheetViews>
    <sheetView topLeftCell="A89" workbookViewId="0">
      <selection activeCell="F129" sqref="F129"/>
    </sheetView>
  </sheetViews>
  <sheetFormatPr baseColWidth="10" defaultColWidth="8.33203125" defaultRowHeight="13" x14ac:dyDescent="0.15"/>
  <cols>
    <col min="1" max="1" width="8.5" bestFit="1" customWidth="1"/>
    <col min="2" max="2" width="10.6640625" bestFit="1" customWidth="1"/>
  </cols>
  <sheetData>
    <row r="3" spans="1:2" ht="42" x14ac:dyDescent="0.15">
      <c r="A3" s="22" t="s">
        <v>29</v>
      </c>
      <c r="B3" s="20" t="s">
        <v>27</v>
      </c>
    </row>
    <row r="4" spans="1:2" ht="28" x14ac:dyDescent="0.15">
      <c r="A4" s="23" t="s">
        <v>9</v>
      </c>
      <c r="B4" s="24">
        <v>176</v>
      </c>
    </row>
    <row r="5" spans="1:2" ht="28" x14ac:dyDescent="0.15">
      <c r="A5" s="25" t="s">
        <v>10</v>
      </c>
      <c r="B5" s="26">
        <v>124</v>
      </c>
    </row>
    <row r="6" spans="1:2" ht="28" x14ac:dyDescent="0.15">
      <c r="A6" s="25" t="s">
        <v>8</v>
      </c>
      <c r="B6" s="26">
        <v>207</v>
      </c>
    </row>
    <row r="7" spans="1:2" ht="28" x14ac:dyDescent="0.15">
      <c r="A7" s="25" t="s">
        <v>11</v>
      </c>
      <c r="B7" s="26">
        <v>81</v>
      </c>
    </row>
    <row r="8" spans="1:2" ht="28" x14ac:dyDescent="0.15">
      <c r="A8" s="25" t="s">
        <v>12</v>
      </c>
      <c r="B8" s="26">
        <v>232</v>
      </c>
    </row>
    <row r="9" spans="1:2" ht="42" x14ac:dyDescent="0.15">
      <c r="A9" s="25" t="s">
        <v>13</v>
      </c>
      <c r="B9" s="26">
        <v>180</v>
      </c>
    </row>
    <row r="10" spans="1:2" ht="28" x14ac:dyDescent="0.15">
      <c r="A10" s="27" t="s">
        <v>28</v>
      </c>
      <c r="B10" s="21">
        <v>1000</v>
      </c>
    </row>
    <row r="14" spans="1:2" ht="42" x14ac:dyDescent="0.15">
      <c r="A14" s="22" t="s">
        <v>29</v>
      </c>
      <c r="B14" s="20" t="s">
        <v>33</v>
      </c>
    </row>
    <row r="15" spans="1:2" x14ac:dyDescent="0.15">
      <c r="A15" s="23">
        <v>2.8</v>
      </c>
      <c r="B15" s="24">
        <v>46686</v>
      </c>
    </row>
    <row r="16" spans="1:2" x14ac:dyDescent="0.15">
      <c r="A16" s="25">
        <v>2.9</v>
      </c>
      <c r="B16" s="26">
        <v>59668.2</v>
      </c>
    </row>
    <row r="17" spans="1:2" x14ac:dyDescent="0.15">
      <c r="A17" s="25">
        <v>3</v>
      </c>
      <c r="B17" s="26">
        <v>58084.615384615383</v>
      </c>
    </row>
    <row r="18" spans="1:2" x14ac:dyDescent="0.15">
      <c r="A18" s="25">
        <v>3.1</v>
      </c>
      <c r="B18" s="26">
        <v>55460.85</v>
      </c>
    </row>
    <row r="19" spans="1:2" x14ac:dyDescent="0.15">
      <c r="A19" s="25">
        <v>3.2</v>
      </c>
      <c r="B19" s="26">
        <v>61956.761904761908</v>
      </c>
    </row>
    <row r="20" spans="1:2" x14ac:dyDescent="0.15">
      <c r="A20" s="25">
        <v>3.3</v>
      </c>
      <c r="B20" s="26">
        <v>62636.981818181819</v>
      </c>
    </row>
    <row r="21" spans="1:2" x14ac:dyDescent="0.15">
      <c r="A21" s="25">
        <v>3.4</v>
      </c>
      <c r="B21" s="26">
        <v>64520.84482758621</v>
      </c>
    </row>
    <row r="22" spans="1:2" x14ac:dyDescent="0.15">
      <c r="A22" s="25">
        <v>3.5</v>
      </c>
      <c r="B22" s="26">
        <v>62762.525773195877</v>
      </c>
    </row>
    <row r="23" spans="1:2" x14ac:dyDescent="0.15">
      <c r="A23" s="25">
        <v>3.6</v>
      </c>
      <c r="B23" s="26">
        <v>61049.770114942527</v>
      </c>
    </row>
    <row r="24" spans="1:2" x14ac:dyDescent="0.15">
      <c r="A24" s="25">
        <v>3.7</v>
      </c>
      <c r="B24" s="26">
        <v>65329.76699029126</v>
      </c>
    </row>
    <row r="25" spans="1:2" x14ac:dyDescent="0.15">
      <c r="A25" s="25">
        <v>3.8</v>
      </c>
      <c r="B25" s="26">
        <v>66764.938144329892</v>
      </c>
    </row>
    <row r="26" spans="1:2" x14ac:dyDescent="0.15">
      <c r="A26" s="25">
        <v>3.9</v>
      </c>
      <c r="B26" s="26">
        <v>69058.342592592599</v>
      </c>
    </row>
    <row r="27" spans="1:2" x14ac:dyDescent="0.15">
      <c r="A27" s="25">
        <v>4</v>
      </c>
      <c r="B27" s="26">
        <v>74521.742765273317</v>
      </c>
    </row>
    <row r="28" spans="1:2" ht="28" x14ac:dyDescent="0.15">
      <c r="A28" s="27" t="s">
        <v>28</v>
      </c>
      <c r="B28" s="21">
        <v>67377.851999999999</v>
      </c>
    </row>
    <row r="36" spans="1:2" ht="56" x14ac:dyDescent="0.15">
      <c r="A36" s="22" t="s">
        <v>29</v>
      </c>
      <c r="B36" s="20" t="s">
        <v>34</v>
      </c>
    </row>
    <row r="37" spans="1:2" x14ac:dyDescent="0.15">
      <c r="A37" s="23">
        <v>2.6</v>
      </c>
      <c r="B37" s="24">
        <v>24</v>
      </c>
    </row>
    <row r="38" spans="1:2" x14ac:dyDescent="0.15">
      <c r="A38" s="25">
        <v>2.7</v>
      </c>
      <c r="B38" s="26">
        <v>22.333333333333332</v>
      </c>
    </row>
    <row r="39" spans="1:2" x14ac:dyDescent="0.15">
      <c r="A39" s="25">
        <v>2.8</v>
      </c>
      <c r="B39" s="26">
        <v>25.5</v>
      </c>
    </row>
    <row r="40" spans="1:2" x14ac:dyDescent="0.15">
      <c r="A40" s="25">
        <v>2.9</v>
      </c>
      <c r="B40" s="26">
        <v>26.043478260869566</v>
      </c>
    </row>
    <row r="41" spans="1:2" x14ac:dyDescent="0.15">
      <c r="A41" s="25">
        <v>3</v>
      </c>
      <c r="B41" s="26">
        <v>26.604166666666668</v>
      </c>
    </row>
    <row r="42" spans="1:2" x14ac:dyDescent="0.15">
      <c r="A42" s="25">
        <v>3.1</v>
      </c>
      <c r="B42" s="26">
        <v>26.666666666666668</v>
      </c>
    </row>
    <row r="43" spans="1:2" x14ac:dyDescent="0.15">
      <c r="A43" s="25">
        <v>3.2</v>
      </c>
      <c r="B43" s="26">
        <v>27.871212121212121</v>
      </c>
    </row>
    <row r="44" spans="1:2" x14ac:dyDescent="0.15">
      <c r="A44" s="25">
        <v>3.3</v>
      </c>
      <c r="B44" s="26">
        <v>28.158192090395481</v>
      </c>
    </row>
    <row r="45" spans="1:2" x14ac:dyDescent="0.15">
      <c r="A45" s="25">
        <v>3.4</v>
      </c>
      <c r="B45" s="26">
        <v>28.643750000000001</v>
      </c>
    </row>
    <row r="46" spans="1:2" x14ac:dyDescent="0.15">
      <c r="A46" s="25">
        <v>3.5</v>
      </c>
      <c r="B46" s="26">
        <v>29.148148148148149</v>
      </c>
    </row>
    <row r="47" spans="1:2" x14ac:dyDescent="0.15">
      <c r="A47" s="25">
        <v>3.6</v>
      </c>
      <c r="B47" s="26">
        <v>29.981818181818181</v>
      </c>
    </row>
    <row r="48" spans="1:2" x14ac:dyDescent="0.15">
      <c r="A48" s="25">
        <v>3.7</v>
      </c>
      <c r="B48" s="26">
        <v>30.423728813559322</v>
      </c>
    </row>
    <row r="49" spans="1:2" x14ac:dyDescent="0.15">
      <c r="A49" s="25">
        <v>3.8</v>
      </c>
      <c r="B49" s="26">
        <v>31.34090909090909</v>
      </c>
    </row>
    <row r="50" spans="1:2" x14ac:dyDescent="0.15">
      <c r="A50" s="25">
        <v>3.9</v>
      </c>
      <c r="B50" s="26">
        <v>31.75</v>
      </c>
    </row>
    <row r="51" spans="1:2" x14ac:dyDescent="0.15">
      <c r="A51" s="25">
        <v>4</v>
      </c>
      <c r="B51" s="26">
        <v>32.5</v>
      </c>
    </row>
    <row r="52" spans="1:2" ht="28" x14ac:dyDescent="0.15">
      <c r="A52" s="27" t="s">
        <v>28</v>
      </c>
      <c r="B52" s="21">
        <v>28.606999999999999</v>
      </c>
    </row>
    <row r="62" spans="1:2" ht="42" x14ac:dyDescent="0.15">
      <c r="A62" s="22" t="s">
        <v>29</v>
      </c>
      <c r="B62" s="20" t="s">
        <v>33</v>
      </c>
    </row>
    <row r="63" spans="1:2" ht="28" x14ac:dyDescent="0.15">
      <c r="A63" s="23" t="s">
        <v>9</v>
      </c>
      <c r="B63" s="30">
        <v>73193.579545454544</v>
      </c>
    </row>
    <row r="64" spans="1:2" ht="28" x14ac:dyDescent="0.15">
      <c r="A64" s="25" t="s">
        <v>10</v>
      </c>
      <c r="B64" s="31">
        <v>81602.177419354834</v>
      </c>
    </row>
    <row r="65" spans="1:2" ht="28" x14ac:dyDescent="0.15">
      <c r="A65" s="25" t="s">
        <v>8</v>
      </c>
      <c r="B65" s="31">
        <v>57696.149758454107</v>
      </c>
    </row>
    <row r="66" spans="1:2" ht="28" x14ac:dyDescent="0.15">
      <c r="A66" s="25" t="s">
        <v>11</v>
      </c>
      <c r="B66" s="31">
        <v>89728.296296296292</v>
      </c>
    </row>
    <row r="67" spans="1:2" ht="28" x14ac:dyDescent="0.15">
      <c r="A67" s="25" t="s">
        <v>12</v>
      </c>
      <c r="B67" s="31">
        <v>68195.418103448275</v>
      </c>
    </row>
    <row r="68" spans="1:2" ht="42" x14ac:dyDescent="0.15">
      <c r="A68" s="25" t="s">
        <v>13</v>
      </c>
      <c r="B68" s="31">
        <v>51914.888888888891</v>
      </c>
    </row>
    <row r="69" spans="1:2" ht="28" x14ac:dyDescent="0.15">
      <c r="A69" s="27" t="s">
        <v>28</v>
      </c>
      <c r="B69" s="21">
        <v>67377.851999999999</v>
      </c>
    </row>
    <row r="82" spans="1:2" ht="42" x14ac:dyDescent="0.15">
      <c r="A82" s="22" t="s">
        <v>29</v>
      </c>
      <c r="B82" s="20" t="s">
        <v>36</v>
      </c>
    </row>
    <row r="83" spans="1:2" x14ac:dyDescent="0.15">
      <c r="A83" s="23">
        <v>2.6</v>
      </c>
      <c r="B83" s="24">
        <v>9</v>
      </c>
    </row>
    <row r="84" spans="1:2" x14ac:dyDescent="0.15">
      <c r="A84" s="25">
        <v>2.7</v>
      </c>
      <c r="B84" s="26">
        <v>7</v>
      </c>
    </row>
    <row r="85" spans="1:2" x14ac:dyDescent="0.15">
      <c r="A85" s="25">
        <v>2.8</v>
      </c>
      <c r="B85" s="26">
        <v>6.375</v>
      </c>
    </row>
    <row r="86" spans="1:2" x14ac:dyDescent="0.15">
      <c r="A86" s="25">
        <v>2.9</v>
      </c>
      <c r="B86" s="26">
        <v>6.5217391304347823</v>
      </c>
    </row>
    <row r="87" spans="1:2" x14ac:dyDescent="0.15">
      <c r="A87" s="25">
        <v>3</v>
      </c>
      <c r="B87" s="26">
        <v>6.0625</v>
      </c>
    </row>
    <row r="88" spans="1:2" x14ac:dyDescent="0.15">
      <c r="A88" s="25">
        <v>3.1</v>
      </c>
      <c r="B88" s="26">
        <v>5.666666666666667</v>
      </c>
    </row>
    <row r="89" spans="1:2" x14ac:dyDescent="0.15">
      <c r="A89" s="25">
        <v>3.2</v>
      </c>
      <c r="B89" s="26">
        <v>5.4090909090909092</v>
      </c>
    </row>
    <row r="90" spans="1:2" x14ac:dyDescent="0.15">
      <c r="A90" s="25">
        <v>3.3</v>
      </c>
      <c r="B90" s="26">
        <v>5.0225988700564974</v>
      </c>
    </row>
    <row r="91" spans="1:2" x14ac:dyDescent="0.15">
      <c r="A91" s="25">
        <v>3.4</v>
      </c>
      <c r="B91" s="26">
        <v>5.1312499999999996</v>
      </c>
    </row>
    <row r="92" spans="1:2" x14ac:dyDescent="0.15">
      <c r="A92" s="25">
        <v>3.5</v>
      </c>
      <c r="B92" s="26">
        <v>4.4888888888888889</v>
      </c>
    </row>
    <row r="93" spans="1:2" x14ac:dyDescent="0.15">
      <c r="A93" s="25">
        <v>3.6</v>
      </c>
      <c r="B93" s="26">
        <v>4.4363636363636365</v>
      </c>
    </row>
    <row r="94" spans="1:2" x14ac:dyDescent="0.15">
      <c r="A94" s="25">
        <v>3.7</v>
      </c>
      <c r="B94" s="26">
        <v>4.1694915254237293</v>
      </c>
    </row>
    <row r="95" spans="1:2" x14ac:dyDescent="0.15">
      <c r="A95" s="25">
        <v>3.8</v>
      </c>
      <c r="B95" s="26">
        <v>3.9545454545454546</v>
      </c>
    </row>
    <row r="96" spans="1:2" x14ac:dyDescent="0.15">
      <c r="A96" s="25">
        <v>3.9</v>
      </c>
      <c r="B96" s="26">
        <v>3.8125</v>
      </c>
    </row>
    <row r="97" spans="1:2" x14ac:dyDescent="0.15">
      <c r="A97" s="25">
        <v>4</v>
      </c>
      <c r="B97" s="26">
        <v>3.1666666666666665</v>
      </c>
    </row>
    <row r="98" spans="1:2" ht="28" x14ac:dyDescent="0.15">
      <c r="A98" s="27" t="s">
        <v>28</v>
      </c>
      <c r="B98" s="21">
        <v>4.9820000000000002</v>
      </c>
    </row>
    <row r="107" spans="1:2" ht="42" x14ac:dyDescent="0.15">
      <c r="A107" s="22" t="s">
        <v>29</v>
      </c>
      <c r="B107" s="20" t="s">
        <v>40</v>
      </c>
    </row>
    <row r="108" spans="1:2" ht="14" x14ac:dyDescent="0.15">
      <c r="A108" s="23" t="s">
        <v>41</v>
      </c>
      <c r="B108" s="24">
        <v>561</v>
      </c>
    </row>
    <row r="109" spans="1:2" ht="14" x14ac:dyDescent="0.15">
      <c r="A109" s="25" t="s">
        <v>42</v>
      </c>
      <c r="B109" s="26">
        <v>439</v>
      </c>
    </row>
    <row r="110" spans="1:2" ht="28" x14ac:dyDescent="0.15">
      <c r="A110" s="27" t="s">
        <v>28</v>
      </c>
      <c r="B110" s="21">
        <v>1000</v>
      </c>
    </row>
    <row r="130" spans="1:2" ht="42" x14ac:dyDescent="0.15">
      <c r="A130" s="22" t="s">
        <v>29</v>
      </c>
      <c r="B130" s="20" t="s">
        <v>27</v>
      </c>
    </row>
    <row r="131" spans="1:2" ht="28" x14ac:dyDescent="0.15">
      <c r="A131" s="23" t="s">
        <v>9</v>
      </c>
      <c r="B131" s="24">
        <v>176</v>
      </c>
    </row>
    <row r="132" spans="1:2" ht="28" x14ac:dyDescent="0.15">
      <c r="A132" s="25" t="s">
        <v>10</v>
      </c>
      <c r="B132" s="26">
        <v>124</v>
      </c>
    </row>
    <row r="133" spans="1:2" ht="28" x14ac:dyDescent="0.15">
      <c r="A133" s="25" t="s">
        <v>8</v>
      </c>
      <c r="B133" s="26">
        <v>207</v>
      </c>
    </row>
    <row r="134" spans="1:2" ht="28" x14ac:dyDescent="0.15">
      <c r="A134" s="25" t="s">
        <v>11</v>
      </c>
      <c r="B134" s="26">
        <v>81</v>
      </c>
    </row>
    <row r="135" spans="1:2" ht="28" x14ac:dyDescent="0.15">
      <c r="A135" s="25" t="s">
        <v>12</v>
      </c>
      <c r="B135" s="26">
        <v>232</v>
      </c>
    </row>
    <row r="136" spans="1:2" ht="42" x14ac:dyDescent="0.15">
      <c r="A136" s="25" t="s">
        <v>13</v>
      </c>
      <c r="B136" s="26">
        <v>180</v>
      </c>
    </row>
    <row r="137" spans="1:2" ht="28" x14ac:dyDescent="0.15">
      <c r="A137" s="27" t="s">
        <v>28</v>
      </c>
      <c r="B137" s="21">
        <v>1000</v>
      </c>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7CEAE-A0C0-0448-BFC7-0CED61134E10}">
  <dimension ref="A1"/>
  <sheetViews>
    <sheetView showGridLines="0" tabSelected="1" zoomScale="51" zoomScaleNormal="51" workbookViewId="0">
      <selection activeCell="AL28" sqref="AL28"/>
    </sheetView>
  </sheetViews>
  <sheetFormatPr baseColWidth="10" defaultRowHeight="13" x14ac:dyDescent="0.15"/>
  <cols>
    <col min="1" max="16384" width="10.83203125" style="4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 1 - graduation_rate</vt:lpstr>
      <vt:lpstr>Worksheet</vt:lpstr>
      <vt:lpstr>Data Processing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2023-06-20T19:33:38Z</dcterms:created>
  <dcterms:modified xsi:type="dcterms:W3CDTF">2023-06-29T13:02:41Z</dcterms:modified>
</cp:coreProperties>
</file>