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enb\Documents\GitHub\es_birds_usa\outputs\"/>
    </mc:Choice>
  </mc:AlternateContent>
  <xr:revisionPtr revIDLastSave="0" documentId="13_ncr:40009_{A62998B8-58AC-4A69-AC1F-4F04E377A30E}" xr6:coauthVersionLast="47" xr6:coauthVersionMax="47" xr10:uidLastSave="{00000000-0000-0000-0000-000000000000}"/>
  <bookViews>
    <workbookView xWindow="28680" yWindow="-120" windowWidth="29040" windowHeight="15840"/>
  </bookViews>
  <sheets>
    <sheet name="summary_44pct_spp_represented_b" sheetId="1" r:id="rId1"/>
  </sheets>
  <calcPr calcId="0"/>
</workbook>
</file>

<file path=xl/calcChain.xml><?xml version="1.0" encoding="utf-8"?>
<calcChain xmlns="http://schemas.openxmlformats.org/spreadsheetml/2006/main">
  <c r="B9" i="1" l="1"/>
  <c r="E9" i="1" s="1"/>
  <c r="F7" i="1"/>
  <c r="E7" i="1"/>
  <c r="F5" i="1"/>
  <c r="E5" i="1"/>
  <c r="F6" i="1"/>
  <c r="E6" i="1"/>
  <c r="F4" i="1"/>
  <c r="E4" i="1"/>
  <c r="F3" i="1"/>
  <c r="E3" i="1"/>
  <c r="F2" i="1"/>
  <c r="E2" i="1"/>
  <c r="B10" i="1"/>
  <c r="B11" i="1" s="1"/>
  <c r="D9" i="1"/>
  <c r="C9" i="1"/>
  <c r="F9" i="1" l="1"/>
</calcChain>
</file>

<file path=xl/sharedStrings.xml><?xml version="1.0" encoding="utf-8"?>
<sst xmlns="http://schemas.openxmlformats.org/spreadsheetml/2006/main" count="14" uniqueCount="14">
  <si>
    <t>habitat</t>
  </si>
  <si>
    <t>count_spp</t>
  </si>
  <si>
    <t>count_spp_over95CI</t>
  </si>
  <si>
    <t>count_spp_under95CI</t>
  </si>
  <si>
    <t>Aridlands</t>
  </si>
  <si>
    <t>Forest</t>
  </si>
  <si>
    <t>Grasslands</t>
  </si>
  <si>
    <t>Habitat Generalist</t>
  </si>
  <si>
    <t>Water/wetland</t>
  </si>
  <si>
    <t>Tipping Point</t>
  </si>
  <si>
    <t>Total</t>
  </si>
  <si>
    <t>Neither over nor under 95CI</t>
  </si>
  <si>
    <t>pct_spp_over95CI</t>
  </si>
  <si>
    <t>pct_spp_under95CI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</si>
</sst>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4" fillId="0" borderId="0" xfId="0" applyFont="1"/>
    <xf numFmtId="9" fontId="14" fillId="0" borderId="0" xfId="1" applyFont="1"/>
    <xf numFmtId="9" fontId="14" fillId="0" borderId="0" xfId="0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B10" sqref="B10"/>
    </sheetView>
  </sheetViews>
  <sheetFormatPr defaultRowHeight="15" x14ac:dyDescent="0.25"/>
  <cols>
    <col min="1" max="1" width="17.28515625" bestFit="1" customWidth="1"/>
    <col min="2" max="2" width="10.140625" bestFit="1" customWidth="1"/>
    <col min="3" max="3" width="19.140625" bestFit="1" customWidth="1"/>
    <col min="4" max="4" width="20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s="1" t="s">
        <v>12</v>
      </c>
      <c r="F1" s="1" t="s">
        <v>13</v>
      </c>
    </row>
    <row r="2" spans="1:6" x14ac:dyDescent="0.25">
      <c r="A2" t="s">
        <v>4</v>
      </c>
      <c r="B2">
        <v>62</v>
      </c>
      <c r="C2">
        <v>6</v>
      </c>
      <c r="D2">
        <v>56</v>
      </c>
      <c r="E2" s="2">
        <f>C2/B2</f>
        <v>9.6774193548387094E-2</v>
      </c>
      <c r="F2" s="2">
        <f>D2/B2</f>
        <v>0.90322580645161288</v>
      </c>
    </row>
    <row r="3" spans="1:6" x14ac:dyDescent="0.25">
      <c r="A3" t="s">
        <v>5</v>
      </c>
      <c r="B3">
        <v>202</v>
      </c>
      <c r="C3">
        <v>159</v>
      </c>
      <c r="D3">
        <v>42</v>
      </c>
      <c r="E3" s="2">
        <f t="shared" ref="E3:E7" si="0">C3/B3</f>
        <v>0.78712871287128716</v>
      </c>
      <c r="F3" s="2">
        <f t="shared" ref="F3:F7" si="1">D3/B3</f>
        <v>0.20792079207920791</v>
      </c>
    </row>
    <row r="4" spans="1:6" x14ac:dyDescent="0.25">
      <c r="A4" t="s">
        <v>6</v>
      </c>
      <c r="B4">
        <v>31</v>
      </c>
      <c r="C4">
        <v>6</v>
      </c>
      <c r="D4">
        <v>25</v>
      </c>
      <c r="E4" s="2">
        <f t="shared" si="0"/>
        <v>0.19354838709677419</v>
      </c>
      <c r="F4" s="2">
        <f t="shared" si="1"/>
        <v>0.80645161290322576</v>
      </c>
    </row>
    <row r="5" spans="1:6" x14ac:dyDescent="0.25">
      <c r="A5" t="s">
        <v>8</v>
      </c>
      <c r="B5">
        <v>146</v>
      </c>
      <c r="C5">
        <v>33</v>
      </c>
      <c r="D5">
        <v>108</v>
      </c>
      <c r="E5" s="2">
        <f t="shared" si="0"/>
        <v>0.22602739726027396</v>
      </c>
      <c r="F5" s="2">
        <f t="shared" si="1"/>
        <v>0.73972602739726023</v>
      </c>
    </row>
    <row r="6" spans="1:6" x14ac:dyDescent="0.25">
      <c r="A6" t="s">
        <v>7</v>
      </c>
      <c r="B6">
        <v>38</v>
      </c>
      <c r="C6">
        <v>9</v>
      </c>
      <c r="D6">
        <v>27</v>
      </c>
      <c r="E6" s="2">
        <f>C6/B6</f>
        <v>0.23684210526315788</v>
      </c>
      <c r="F6" s="2">
        <f>D6/B6</f>
        <v>0.71052631578947367</v>
      </c>
    </row>
    <row r="7" spans="1:6" x14ac:dyDescent="0.25">
      <c r="A7" t="s">
        <v>9</v>
      </c>
      <c r="B7">
        <v>57</v>
      </c>
      <c r="C7">
        <v>22</v>
      </c>
      <c r="D7">
        <v>35</v>
      </c>
      <c r="E7" s="2">
        <f t="shared" si="0"/>
        <v>0.38596491228070173</v>
      </c>
      <c r="F7" s="2">
        <f t="shared" si="1"/>
        <v>0.61403508771929827</v>
      </c>
    </row>
    <row r="9" spans="1:6" x14ac:dyDescent="0.25">
      <c r="A9" s="1" t="s">
        <v>10</v>
      </c>
      <c r="B9" s="1">
        <f>SUM(B2:B6)</f>
        <v>479</v>
      </c>
      <c r="C9" s="1">
        <f>SUM(C2:C5)</f>
        <v>204</v>
      </c>
      <c r="D9" s="1">
        <f>SUM(D2:D5)</f>
        <v>231</v>
      </c>
      <c r="E9" s="2">
        <f>C9/B9</f>
        <v>0.42588726513569936</v>
      </c>
      <c r="F9" s="2">
        <f>D9/B9</f>
        <v>0.4822546972860125</v>
      </c>
    </row>
    <row r="10" spans="1:6" x14ac:dyDescent="0.25">
      <c r="A10" s="1" t="s">
        <v>11</v>
      </c>
      <c r="B10" s="1">
        <f>B9-(C9+D9)</f>
        <v>44</v>
      </c>
    </row>
    <row r="11" spans="1:6" x14ac:dyDescent="0.25">
      <c r="A11" s="1"/>
      <c r="B11" s="3">
        <f>B10/B9</f>
        <v>9.1858037578288101E-2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summary_44pct_spp_represented_b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 Neugarten</cp:lastModifiedBy>
  <dcterms:created xsi:type="dcterms:W3CDTF">2023-10-30T21:05:57Z</dcterms:created>
  <dcterms:modified xsi:type="dcterms:W3CDTF">2023-10-30T21:24:19Z</dcterms:modified>
</cp:coreProperties>
</file>