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<sst xmlns="http://schemas.openxmlformats.org/spreadsheetml/2006/main" count="123" uniqueCount="95">
  <si>
    <t>Date</t>
  </si>
  <si>
    <t>Voice Message</t>
  </si>
  <si>
    <t>Mood Prompt</t>
  </si>
  <si>
    <t xml:space="preserve">Cyber Tip </t>
  </si>
  <si>
    <t>Image URL</t>
  </si>
  <si>
    <t>Daily Mantra</t>
  </si>
  <si>
    <t>/TBD</t>
  </si>
  <si>
    <t>What's one word to describe how you feel today?</t>
  </si>
  <si>
    <t>Never click on a link in a suspicious email, even if it looks legit. ( Facts )</t>
  </si>
  <si>
    <t>You are not behind. You are on your own timeline boo!</t>
  </si>
  <si>
    <t xml:space="preserve"> </t>
  </si>
  <si>
    <t>What does being a WOMAN mean to you?</t>
  </si>
  <si>
    <t xml:space="preserve">Keep your software up to date to stay safe from cyber threats like ransomware. </t>
  </si>
  <si>
    <t>I love and accept myself unconditionally baby!</t>
  </si>
  <si>
    <t>What are some challenges you've faced because of your identity as a woman?</t>
  </si>
  <si>
    <t xml:space="preserve">Use strong passwords and use a password management tool. ( i.e. a lock screen, bio-meterics ) </t>
  </si>
  <si>
    <t>My worth is inherent, and I am enough!</t>
  </si>
  <si>
    <t>Think about the women in your family. How have their stories/experiences as women influenced you or molded your existence?</t>
  </si>
  <si>
    <t>Be wary of phising scams!!! Think before you click!!!</t>
  </si>
  <si>
    <t xml:space="preserve">I am proud of who I am and where I come from. </t>
  </si>
  <si>
    <t>Who is a woman that you admire and look up to?</t>
  </si>
  <si>
    <t>Content, Contact, Conduct, and Commerce ( the 4 C's aka CONTRACT )</t>
  </si>
  <si>
    <t>I am in control of my own destiny.</t>
  </si>
  <si>
    <t>What role does your heritage play into your everyday life?</t>
  </si>
  <si>
    <t>Never ever leave your device unattended unless you dont mind sharing your personal info with the world.</t>
  </si>
  <si>
    <t xml:space="preserve">I am grateful for all the blessings in my life. </t>
  </si>
  <si>
    <t>How do you balance different aspects of your identity? ( race, gender, or culture )</t>
  </si>
  <si>
    <t xml:space="preserve">Be sure to perform factory resets on all your devices before throwing them out. Thank me later. </t>
  </si>
  <si>
    <t>I am a leader and a change-maker!</t>
  </si>
  <si>
    <t>Write about a time when you felt seen and appreciated for being a woman? or yourself?</t>
  </si>
  <si>
    <t xml:space="preserve">When charging a device in public, use an AC outlet. AC outlets only transmit power, not data. </t>
  </si>
  <si>
    <t>I am worthy of love and respect!</t>
  </si>
  <si>
    <t>What would you tell your younger self knowing what you know now about life and experiences? Would you change your fate if given the opportunity?</t>
  </si>
  <si>
    <t xml:space="preserve">Only use a charge-only USB adapter or a USB data blower when using public charging stations. This will will block the data from leaving your device. </t>
  </si>
  <si>
    <t>I choose to focus on the positive and let go of the negative.</t>
  </si>
  <si>
    <t xml:space="preserve">What would you want to be remembered for when you transition out of this life? </t>
  </si>
  <si>
    <t>Turn off Auto-fill. Although its a convient feature, it will be hell if it got into the wrong hands. PII handed straight over to malicious actors.</t>
  </si>
  <si>
    <t>I am skilled, capable, and ready to take on challenges!</t>
  </si>
  <si>
    <t>What energy are you bringing into today?</t>
  </si>
  <si>
    <t xml:space="preserve">Turn on 2FA ( Two-Factor Authentication) for all your important accounts like banks. </t>
  </si>
  <si>
    <t>Your presence matters. You dont have to do more than enough.</t>
  </si>
  <si>
    <t>On a scale of 1-5, how rested do you feel today?</t>
  </si>
  <si>
    <t xml:space="preserve">Don't store sensitive info in plain text — encrypt your notes or use secure apps.
</t>
  </si>
  <si>
    <t>You're doing the best you can with what you've got!</t>
  </si>
  <si>
    <t>What's one thing you need less of today?</t>
  </si>
  <si>
    <t>Use different passwords for your email, banking, and social media — don’t link your whole life to one key.</t>
  </si>
  <si>
    <t>Rest is productive. Period Pooh!</t>
  </si>
  <si>
    <t>When is the last time you gave yourself GRACE?</t>
  </si>
  <si>
    <t>Cover your webcam when not in use. Hackers can access it without you knowing</t>
  </si>
  <si>
    <t>Softness is strength.</t>
  </si>
  <si>
    <t>How can/do you protect your PEACE?</t>
  </si>
  <si>
    <t>Beware of emotional manipulation in messages — scammers prey on urgency and fear.</t>
  </si>
  <si>
    <t>Protect your peace like it is sacred, b/c it sure is!</t>
  </si>
  <si>
    <t>Which boundaries do you need to enforce more in your life?</t>
  </si>
  <si>
    <t>Delete apps you no longer use — they can still collect your data.</t>
  </si>
  <si>
    <t>Growth is messy but that's ok.</t>
  </si>
  <si>
    <t>What helps you disconnect from the world, but in a healthy way?</t>
  </si>
  <si>
    <t xml:space="preserve">Back up important files to a secure cloud or external drive regularly.
</t>
  </si>
  <si>
    <t>Joy is your birthright, not a luxury!</t>
  </si>
  <si>
    <t>What would be one small joy you could give to yourself?</t>
  </si>
  <si>
    <t>Implement SPF, DKIM, and DMARC protocols to prevent email spoofing and phishing attacks.</t>
  </si>
  <si>
    <t>You dont have to explain your boundaries to NOBODY!</t>
  </si>
  <si>
    <t>When was the last time you just held yourself in solitude? Did it bring you peace or did it scare you?</t>
  </si>
  <si>
    <t>Do not reuse passwords, entirely or partially</t>
  </si>
  <si>
    <t>Your healing is not a burden. It is your revolution baby!</t>
  </si>
  <si>
    <t>What's one word that describes how I'm feel right now?</t>
  </si>
  <si>
    <t>Be CAUTIOUS with QR codes. Not all of them are safe.</t>
  </si>
  <si>
    <t>I trust myself to make the best decsions for me.</t>
  </si>
  <si>
    <t>Who/What influenced my mood for today?</t>
  </si>
  <si>
    <t>Google yourself today; who knows what others can find out about you.</t>
  </si>
  <si>
    <t xml:space="preserve">I can rest without guilt. </t>
  </si>
  <si>
    <t>Are these feelings mine or did I pick it up from someone else?</t>
  </si>
  <si>
    <t xml:space="preserve">Log out of accounts when your done, especially on shared devices. </t>
  </si>
  <si>
    <t>My energy is sacred and I protect it accordingly.</t>
  </si>
  <si>
    <t>What's my body telling me about my emotions today?</t>
  </si>
  <si>
    <t>If something feels OFF online, pause and trust your instincts. It is what you think it is.</t>
  </si>
  <si>
    <t xml:space="preserve">I attract only aligned, authentic, and aspiring connections. </t>
  </si>
  <si>
    <t>Am I being honest with myself about how I feel today?</t>
  </si>
  <si>
    <t>Update tour devices. Old software = easy target</t>
  </si>
  <si>
    <t xml:space="preserve">Today i choose softness without shame. </t>
  </si>
  <si>
    <t>If you had a mood weather forecast, what would it be?</t>
  </si>
  <si>
    <t>Avoid public Wifi if you can for sensitive information or you could adapt to utilizing a VPN.</t>
  </si>
  <si>
    <t xml:space="preserve">I am free to outgrow people, place, and patterns. </t>
  </si>
  <si>
    <t>What is something that I'm holding in that needs to be released?</t>
  </si>
  <si>
    <t>Back up your files weekly. The future self will thank you.</t>
  </si>
  <si>
    <t>There's power in my pause or purpose.</t>
  </si>
  <si>
    <t>What is one small win I had today that reflected in my personal or professional growth?</t>
  </si>
  <si>
    <t xml:space="preserve">Dont trust every email. Make sure to hover over the links before clicking on them. </t>
  </si>
  <si>
    <t>I am not behind. Iam blooming on my time.</t>
  </si>
  <si>
    <t>Is my current mood helping or hurting my goals?</t>
  </si>
  <si>
    <t xml:space="preserve">Check your privacy settings and don't let apps overshare your digital info. </t>
  </si>
  <si>
    <t xml:space="preserve">Each breathe grounds me deeper into my peace. </t>
  </si>
  <si>
    <t>What parts part of me do I show when at work? Is it curious, confident, doubtful, or driven?</t>
  </si>
  <si>
    <t xml:space="preserve">Utilize different passwords. Reusing is pretty risky especially for banking apps. </t>
  </si>
  <si>
    <t>I deserve a life that feels good to wake up to!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</si>
</sst>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i/>
      <sz val="15.0"/>
      <color rgb="FF0C343D"/>
      <name val="Oxygen"/>
    </font>
    <font>
      <i/>
      <sz val="14.0"/>
      <color rgb="FF134F5C"/>
      <name val="Oxygen"/>
    </font>
    <font>
      <b/>
      <i/>
      <sz val="14.0"/>
      <color rgb="FF134F5C"/>
      <name val="Oxygen"/>
    </font>
    <font>
      <i/>
      <u/>
      <sz val="14.0"/>
      <color rgb="FF134F5C"/>
      <name val="Oxygen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</fills>
  <borders count="6">
    <border/>
    <border>
      <left style="thick">
        <color rgb="FF0C343D"/>
      </left>
      <right style="dotted">
        <color rgb="FF0C343D"/>
      </right>
      <top style="thick">
        <color rgb="FF0C343D"/>
      </top>
      <bottom style="thick">
        <color rgb="FF0C343D"/>
      </bottom>
    </border>
    <border>
      <left style="dotted">
        <color rgb="FF0C343D"/>
      </left>
      <right style="dotted">
        <color rgb="FF0C343D"/>
      </right>
      <top style="thick">
        <color rgb="FF0C343D"/>
      </top>
      <bottom style="thick">
        <color rgb="FF0C343D"/>
      </bottom>
    </border>
    <border>
      <left style="dotted">
        <color rgb="FF0C343D"/>
      </left>
      <right style="thick">
        <color rgb="FF0C343D"/>
      </right>
      <top style="thick">
        <color rgb="FF0C343D"/>
      </top>
      <bottom style="thick">
        <color rgb="FF0C343D"/>
      </bottom>
    </border>
    <border>
      <left style="dotted">
        <color rgb="FF4C1130"/>
      </left>
      <right style="dotted">
        <color rgb="FF4C1130"/>
      </right>
      <bottom style="dotted">
        <color rgb="FF4C1130"/>
      </bottom>
    </border>
    <border>
      <left style="dotted">
        <color rgb="FF4C1130"/>
      </left>
      <right style="dotted">
        <color rgb="FF4C1130"/>
      </right>
      <top style="dotted">
        <color rgb="FF4C1130"/>
      </top>
      <bottom style="dotted">
        <color rgb="FF4C113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3" fontId="2" numFmtId="0" xfId="0" applyAlignment="1" applyBorder="1" applyFill="1" applyFont="1">
      <alignment horizontal="center" readingOrder="0"/>
    </xf>
    <xf borderId="4" fillId="3" fontId="2" numFmtId="0" xfId="0" applyAlignment="1" applyBorder="1" applyFont="1">
      <alignment horizontal="center" readingOrder="0" shrinkToFit="0" wrapText="1"/>
    </xf>
    <xf borderId="4" fillId="3" fontId="2" numFmtId="0" xfId="0" applyAlignment="1" applyBorder="1" applyFont="1">
      <alignment horizontal="center" readingOrder="0" shrinkToFit="0" wrapText="1"/>
    </xf>
    <xf borderId="4" fillId="3" fontId="2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horizontal="center" readingOrder="0" shrinkToFit="0" wrapText="1"/>
    </xf>
    <xf borderId="4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 shrinkToFit="0" wrapText="1"/>
    </xf>
    <xf borderId="5" fillId="3" fontId="2" numFmtId="0" xfId="0" applyAlignment="1" applyBorder="1" applyFont="1">
      <alignment horizontal="center" readingOrder="0" shrinkToFit="0" wrapText="1"/>
    </xf>
    <xf borderId="5" fillId="3" fontId="3" numFmtId="0" xfId="0" applyAlignment="1" applyBorder="1" applyFont="1">
      <alignment horizontal="center" readingOrder="0" shrinkToFit="0" wrapText="1"/>
    </xf>
    <xf borderId="5" fillId="3" fontId="2" numFmtId="0" xfId="0" applyAlignment="1" applyBorder="1" applyFont="1">
      <alignment horizontal="center"/>
    </xf>
    <xf borderId="5" fillId="3" fontId="4" numFmtId="0" xfId="0" applyAlignment="1" applyBorder="1" applyFont="1">
      <alignment horizontal="center" shrinkToFit="0" wrapText="1"/>
    </xf>
    <xf borderId="5" fillId="3" fontId="2" numFmtId="0" xfId="0" applyAlignment="1" applyBorder="1" applyFont="1">
      <alignment horizontal="center" readingOrder="0" shrinkToFit="0" wrapText="1"/>
    </xf>
    <xf borderId="5" fillId="3" fontId="2" numFmtId="0" xfId="0" applyAlignment="1" applyBorder="1" applyFont="1">
      <alignment horizontal="center" shrinkToFit="0" wrapText="1"/>
    </xf>
    <xf borderId="5" fillId="3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8.0"/>
    <col customWidth="1" min="3" max="3" width="32.25"/>
    <col customWidth="1" min="4" max="4" width="36.88"/>
    <col customWidth="1" min="5" max="5" width="37.63"/>
    <col customWidth="1" min="6" max="6" width="3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>
      <c r="A2" s="5" t="s">
        <v>6</v>
      </c>
      <c r="B2" s="6" t="str">
        <f>HYPERLINK("https://drive.google.com/file/d/1RcxmFs8o7TKdW9-g9BvsPWADAWo_Ih5f/view?usp=sharing", "🎧 Play")
</f>
        <v>🎧 Play</v>
      </c>
      <c r="C2" s="7" t="s">
        <v>7</v>
      </c>
      <c r="D2" s="7" t="s">
        <v>8</v>
      </c>
      <c r="E2" s="8" t="str">
        <f>IMAGE("https://github.com/raenellbanks/wellness-wallet-fusionhacks/raw/main/assets/ai-generated-8548270_640.jpg
")</f>
        <v/>
      </c>
      <c r="F2" s="9" t="s">
        <v>9</v>
      </c>
      <c r="G2" s="7" t="str">
        <f t="shared" ref="G2:G3" si="1">IMAGE(E2)
</f>
        <v/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6</v>
      </c>
      <c r="B3" s="12" t="s">
        <v>10</v>
      </c>
      <c r="C3" s="12" t="s">
        <v>11</v>
      </c>
      <c r="D3" s="12" t="s">
        <v>12</v>
      </c>
      <c r="E3" s="13" t="str">
        <f>IMAGE("https://github.com/raenellbanks/wellness-wallet-fusionhacks/raw/main/assets/cyber-security-2765707_640.jpg")</f>
        <v/>
      </c>
      <c r="F3" s="14" t="s">
        <v>13</v>
      </c>
      <c r="G3" s="11" t="str">
        <f t="shared" si="1"/>
        <v/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1" t="s">
        <v>6</v>
      </c>
      <c r="B4" s="16" t="str">
        <f>HYPERLINK("https://drive.google.com/file/d/1INu_tsmQ1_GTU8eSHkjgDsOqmN7x6XEj/view?usp=sharing", "🎧 Play")
</f>
        <v>🎧 Play</v>
      </c>
      <c r="C4" s="12" t="s">
        <v>14</v>
      </c>
      <c r="D4" s="12" t="s">
        <v>15</v>
      </c>
      <c r="E4" s="12" t="str">
        <f>IMAGE("https://github.com/raenellbanks/wellness-wallet-fusionhacks/raw/main/assets/beach-3369140_640.jpg")</f>
        <v/>
      </c>
      <c r="F4" s="14" t="s">
        <v>16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1" t="s">
        <v>6</v>
      </c>
      <c r="B5" s="16" t="str">
        <f>HYPERLINK("https://drive.google.com/file/d/1NWziPMsMaH4qeWJQllma2WbNFT2YhRPz/view?usp=sharing", "🎧 Play")
</f>
        <v>🎧 Play</v>
      </c>
      <c r="C5" s="12" t="s">
        <v>17</v>
      </c>
      <c r="D5" s="12" t="s">
        <v>18</v>
      </c>
      <c r="E5" s="12" t="str">
        <f>IMAGE("https://github.com/raenellbanks/wellness-wallet-fusionhacks/raw/main/assets/ai-generated-8891204_640.png")</f>
        <v/>
      </c>
      <c r="F5" s="14" t="s">
        <v>19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1" t="s">
        <v>6</v>
      </c>
      <c r="B6" s="16" t="str">
        <f>HYPERLINK("https://drive.google.com/file/d/1gEzdZCwMjiHr7yhlGafP8m8TVpkjxBqx/view?usp=sharing", "🎧 Play")
</f>
        <v>🎧 Play</v>
      </c>
      <c r="C6" s="12" t="s">
        <v>20</v>
      </c>
      <c r="D6" s="12" t="s">
        <v>21</v>
      </c>
      <c r="E6" s="17" t="str">
        <f>IMAGE("https://github.com/raenellbanks/wellness-wallet-fusionhacks/raw/main/assets/black-4906809_640.jpg", 4, 100, 100)
</f>
        <v/>
      </c>
      <c r="F6" s="14" t="s">
        <v>22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1" t="s">
        <v>6</v>
      </c>
      <c r="B7" s="15"/>
      <c r="C7" s="12" t="s">
        <v>23</v>
      </c>
      <c r="D7" s="12" t="s">
        <v>24</v>
      </c>
      <c r="E7" s="13" t="str">
        <f>IMAGE("https://github.com/raenellbanks/wellness-wallet-fusionhacks/raw/main/assets/camera-1248682_640.jpg")</f>
        <v/>
      </c>
      <c r="F7" s="14" t="s">
        <v>25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1" t="s">
        <v>6</v>
      </c>
      <c r="B8" s="16" t="str">
        <f>HYPERLINK("https://drive.google.com/file/d/1_FA05asrEu2LMvpQArXBdDklVPLUhofv/view?usp=sharing", "🎧 Play")
</f>
        <v>🎧 Play</v>
      </c>
      <c r="C8" s="12" t="s">
        <v>26</v>
      </c>
      <c r="D8" s="12" t="s">
        <v>27</v>
      </c>
      <c r="E8" s="17" t="str">
        <f>IMAGE("https://github.com/raenellbanks/wellness-wallet-fusionhacks/raw/main/assets/chess-3467512_640.jpg")</f>
        <v/>
      </c>
      <c r="F8" s="14" t="s">
        <v>28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1" t="s">
        <v>6</v>
      </c>
      <c r="B9" s="15"/>
      <c r="C9" s="12" t="s">
        <v>29</v>
      </c>
      <c r="D9" s="12" t="s">
        <v>30</v>
      </c>
      <c r="E9" s="17" t="str">
        <f>IMAGE("https://github.com/raenellbanks/wellness-wallet-fusionhacks/raw/main/assets/people-2600792_640.jpg")</f>
        <v/>
      </c>
      <c r="F9" s="14" t="s">
        <v>31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1" t="s">
        <v>6</v>
      </c>
      <c r="B10" s="15"/>
      <c r="C10" s="12" t="s">
        <v>32</v>
      </c>
      <c r="D10" s="12" t="s">
        <v>33</v>
      </c>
      <c r="E10" s="12" t="str">
        <f>IMAGE("https://github.com/raenellbanks/wellness-wallet-fusionhacks/raw/main/assets/battery-pack-1049668_640.jpg")</f>
        <v/>
      </c>
      <c r="F10" s="14" t="s">
        <v>34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1" t="s">
        <v>6</v>
      </c>
      <c r="B11" s="16" t="str">
        <f>HYPERLINK("https://drive.google.com/file/d/1dOLCr9N845JDKp5go0DXJLK-NKSX88HS/view?usp=sharing", "🎧 Play")
</f>
        <v>🎧 Play</v>
      </c>
      <c r="C11" s="12" t="s">
        <v>35</v>
      </c>
      <c r="D11" s="12" t="s">
        <v>36</v>
      </c>
      <c r="E11" s="13" t="str">
        <f>IMAGE("https://github.com/raenellbanks/wellness-wallet-fusionhacks/raw/main/assets/chakras-7271423_640.jpg")</f>
        <v/>
      </c>
      <c r="F11" s="14" t="s">
        <v>37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1" t="s">
        <v>6</v>
      </c>
      <c r="B12" s="15"/>
      <c r="C12" s="12" t="s">
        <v>38</v>
      </c>
      <c r="D12" s="12" t="s">
        <v>39</v>
      </c>
      <c r="E12" s="13" t="str">
        <f>IMAGE("https://github.com/raenellbanks/wellness-wallet-fusionhacks/raw/main/assets/self-care-4778282_640.jpg")</f>
        <v/>
      </c>
      <c r="F12" s="14" t="s">
        <v>40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1" t="s">
        <v>6</v>
      </c>
      <c r="B13" s="16" t="str">
        <f>HYPERLINK("https://drive.google.com/file/d/1yM0PibM3-lJHXlK9xo4KjcrH-UIOce84/view?usp=sharing", "🎧 Play")
</f>
        <v>🎧 Play</v>
      </c>
      <c r="C13" s="12" t="s">
        <v>41</v>
      </c>
      <c r="D13" s="12" t="s">
        <v>42</v>
      </c>
      <c r="E13" s="13" t="str">
        <f>IMAGE("https://github.com/raenellbanks/wellness-wallet-fusionhacks/raw/main/assets/coffee-3293499_640.jpg")</f>
        <v/>
      </c>
      <c r="F13" s="14" t="s">
        <v>43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1" t="s">
        <v>6</v>
      </c>
      <c r="B14" s="15"/>
      <c r="C14" s="12" t="s">
        <v>44</v>
      </c>
      <c r="D14" s="12" t="s">
        <v>45</v>
      </c>
      <c r="E14" s="12" t="str">
        <f>IMAGE("https://github.com/raenellbanks/wellness-wallet-fusionhacks/raw/main/assets/meditation-7945349_640.jpg", 4, 125, 170)</f>
        <v/>
      </c>
      <c r="F14" s="14" t="s">
        <v>46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1" t="s">
        <v>6</v>
      </c>
      <c r="B15" s="16" t="str">
        <f>HYPERLINK("https://drive.google.com/file/d/1c6Wk-ndPDZmP8W0Tgk92fvMPwaySs_lP/view?usp=sharing", "🎧 Play")
</f>
        <v>🎧 Play</v>
      </c>
      <c r="C15" s="12" t="s">
        <v>47</v>
      </c>
      <c r="D15" s="12" t="s">
        <v>48</v>
      </c>
      <c r="E15" s="12" t="str">
        <f>IMAGE("https://github.com/raenellbanks/wellness-wallet-fusionhacks/raw/main/assets/angolans-509593_640.jpg", 4, 100, 150)
</f>
        <v/>
      </c>
      <c r="F15" s="14" t="s">
        <v>49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1" t="s">
        <v>6</v>
      </c>
      <c r="B16" s="15"/>
      <c r="C16" s="12" t="s">
        <v>50</v>
      </c>
      <c r="D16" s="12" t="s">
        <v>51</v>
      </c>
      <c r="E16" s="12" t="str">
        <f>IMAGE("https://github.com/raenellbanks/wellness-wallet-fusionhacks/raw/main/assets/self-love-3969644_640.jpg")</f>
        <v/>
      </c>
      <c r="F16" s="14" t="s">
        <v>52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1" t="s">
        <v>6</v>
      </c>
      <c r="B17" s="15"/>
      <c r="C17" s="12" t="s">
        <v>53</v>
      </c>
      <c r="D17" s="12" t="s">
        <v>54</v>
      </c>
      <c r="E17" s="12" t="str">
        <f>IMAGE("https://github.com/raenellbanks/wellness-wallet-fusionhacks/raw/main/assets/subway-7381618_640.jpg")</f>
        <v/>
      </c>
      <c r="F17" s="14" t="s">
        <v>55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1" t="s">
        <v>6</v>
      </c>
      <c r="B18" s="16" t="str">
        <f>HYPERLINK("https://drive.google.com/file/d/1t5OnkahVBK-ZscfQqSDX_I8W4t26m50V/view?usp=sharing", "🎧 Play")
</f>
        <v>🎧 Play</v>
      </c>
      <c r="C18" s="12" t="s">
        <v>56</v>
      </c>
      <c r="D18" s="12" t="s">
        <v>57</v>
      </c>
      <c r="E18" s="12" t="str">
        <f>IMAGE("https://github.com/raenellbanks/wellness-wallet-fusionhacks/raw/main/assets/portrait-7385705_640.jpg")</f>
        <v/>
      </c>
      <c r="F18" s="14" t="s">
        <v>58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1" t="s">
        <v>6</v>
      </c>
      <c r="B19" s="15"/>
      <c r="C19" s="12" t="s">
        <v>59</v>
      </c>
      <c r="D19" s="12" t="s">
        <v>60</v>
      </c>
      <c r="E19" s="12" t="str">
        <f>IMAGE("https://github.com/raenellbanks/wellness-wallet-fusionhacks/raw/main/assets/red-matrix-5031496_640.jpg")</f>
        <v/>
      </c>
      <c r="F19" s="14" t="s">
        <v>61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1" t="s">
        <v>6</v>
      </c>
      <c r="B20" s="16" t="str">
        <f>HYPERLINK("https://drive.google.com/file/d/1ZCLdCuT9TwCqTPCdBs2OPWd7PBjlIytC/view?usp=sharing", "🎧 Play")
</f>
        <v>🎧 Play</v>
      </c>
      <c r="C20" s="12" t="s">
        <v>62</v>
      </c>
      <c r="D20" s="12" t="s">
        <v>63</v>
      </c>
      <c r="E20" s="13" t="str">
        <f>IMAGE("https://github.com/raenellbanks/wellness-wallet-fusionhacks/raw/main/assets/privacy-policy-5238387_640.jpg", 4, 165, 190)
</f>
        <v/>
      </c>
      <c r="F20" s="14" t="s">
        <v>64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1" t="s">
        <v>6</v>
      </c>
      <c r="B21" s="15"/>
      <c r="C21" s="12" t="s">
        <v>65</v>
      </c>
      <c r="D21" s="12" t="s">
        <v>66</v>
      </c>
      <c r="E21" s="18" t="str">
        <f>IMAGE("https://github.com/raenellbanks/wellness-wallet-fusionhacks/raw/main/assets/flowers-174817_640.jpg", 4, 165, 170)
</f>
        <v/>
      </c>
      <c r="F21" s="14" t="s">
        <v>67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1" t="s">
        <v>6</v>
      </c>
      <c r="B22" s="15"/>
      <c r="C22" s="12" t="s">
        <v>68</v>
      </c>
      <c r="D22" s="12" t="s">
        <v>69</v>
      </c>
      <c r="E22" s="18" t="str">
        <f>IMAGE("https://github.com/raenellbanks/wellness-wallet-fusionhacks/raw/main/assets/grandmother-1684465_640.jpg", 4, 70, 140)
</f>
        <v/>
      </c>
      <c r="F22" s="14" t="s">
        <v>70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1" t="s">
        <v>6</v>
      </c>
      <c r="B23" s="16" t="str">
        <f>HYPERLINK("https://drive.google.com/file/d/1PPcvNShglYg2DC9guoNDTYFx2nDgPRZg/view?usp=sharing", "🎧 Play")
</f>
        <v>🎧 Play</v>
      </c>
      <c r="C23" s="12" t="s">
        <v>71</v>
      </c>
      <c r="D23" s="12" t="s">
        <v>72</v>
      </c>
      <c r="E23" s="18" t="str">
        <f>IMAGE("https://github.com/raenellbanks/wellness-wallet-fusionhacks/raw/main/assets/waterfall-5229807_640.jpg", 4, 180, 160)
</f>
        <v/>
      </c>
      <c r="F23" s="14" t="s">
        <v>73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1" t="s">
        <v>6</v>
      </c>
      <c r="B24" s="15"/>
      <c r="C24" s="12" t="s">
        <v>74</v>
      </c>
      <c r="D24" s="12" t="s">
        <v>75</v>
      </c>
      <c r="E24" s="18" t="str">
        <f>IMAGE("https://github.com/raenellbanks/wellness-wallet-fusionhacks/raw/main/assets/ecology-2985781_640.jpg")</f>
        <v/>
      </c>
      <c r="F24" s="14" t="s">
        <v>76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1" t="s">
        <v>6</v>
      </c>
      <c r="B25" s="15"/>
      <c r="C25" s="12" t="s">
        <v>77</v>
      </c>
      <c r="D25" s="12" t="s">
        <v>78</v>
      </c>
      <c r="E25" s="18" t="str">
        <f>IMAGE("https://github.com/raenellbanks/wellness-wallet-fusionhacks/raw/main/assets/mardi-2572882_640.jpg")</f>
        <v/>
      </c>
      <c r="F25" s="14" t="s">
        <v>79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1" t="s">
        <v>6</v>
      </c>
      <c r="B26" s="16" t="str">
        <f>HYPERLINK("https://drive.google.com/file/d/1gKZebSLceKBvFD0lHuW6-vt3-s83WfGM/view?usp=sharing", "🎧 Play")
</f>
        <v>🎧 Play</v>
      </c>
      <c r="C26" s="12" t="s">
        <v>80</v>
      </c>
      <c r="D26" s="12" t="s">
        <v>81</v>
      </c>
      <c r="E26" s="18" t="str">
        <f>IMAGE("https://github.com/raenellbanks/wellness-wallet-fusionhacks/raw/main/assets/frame-4123320_640.jpg")</f>
        <v/>
      </c>
      <c r="F26" s="14" t="s">
        <v>82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1" t="s">
        <v>6</v>
      </c>
      <c r="B27" s="15"/>
      <c r="C27" s="12" t="s">
        <v>83</v>
      </c>
      <c r="D27" s="12" t="s">
        <v>84</v>
      </c>
      <c r="E27" s="18" t="str">
        <f>IMAGE("https://github.com/raenellbanks/wellness-wallet-fusionhacks/raw/main/assets/womens-shoes-4360461_640%20(1).jpg")</f>
        <v/>
      </c>
      <c r="F27" s="14" t="s">
        <v>85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1" t="s">
        <v>6</v>
      </c>
      <c r="B28" s="16" t="str">
        <f>HYPERLINK("https://drive.google.com/file/d/12EyzIVjOdxQH3Y0vE1PsTfcJ9Vyi3q1D/view?usp=sharing", "🎧 Play")
</f>
        <v>🎧 Play</v>
      </c>
      <c r="C28" s="12" t="s">
        <v>86</v>
      </c>
      <c r="D28" s="12" t="s">
        <v>87</v>
      </c>
      <c r="E28" s="18" t="str">
        <f>IMAGE("https://github.com/raenellbanks/wellness-wallet-fusionhacks/raw/main/assets/yellow-8430697_640.jpg", 4, 130, 150)
</f>
        <v/>
      </c>
      <c r="F28" s="14" t="s">
        <v>88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1" t="s">
        <v>6</v>
      </c>
      <c r="B29" s="15"/>
      <c r="C29" s="12" t="s">
        <v>89</v>
      </c>
      <c r="D29" s="12" t="s">
        <v>90</v>
      </c>
      <c r="E29" s="18" t="str">
        <f>IMAGE("https://github.com/raenellbanks/wellness-wallet-fusionhacks/raw/main/assets/data-protection-7158385_640.jpg")</f>
        <v/>
      </c>
      <c r="F29" s="14" t="s">
        <v>91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1" t="s">
        <v>6</v>
      </c>
      <c r="B30" s="16" t="str">
        <f>HYPERLINK("https://drive.google.com/file/d/14_tXj8hdMHzK2LwkCoo6L-BenDPUIZa8/view?usp=sharing", "🎧 Play")
</f>
        <v>🎧 Play</v>
      </c>
      <c r="C30" s="12" t="s">
        <v>92</v>
      </c>
      <c r="D30" s="12" t="s">
        <v>93</v>
      </c>
      <c r="E30" s="18" t="str">
        <f>IMAGE("https://github.com/raenellbanks/wellness-wallet-fusionhacks/raw/main/assets/team-7363532_640.png")</f>
        <v/>
      </c>
      <c r="F30" s="14" t="s">
        <v>94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9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9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9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9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9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9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9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9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9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9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9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9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9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9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9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9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9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9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9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9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9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9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9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9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9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9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9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9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9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9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9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9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9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9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9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9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9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9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9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9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9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9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9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9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9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9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9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9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9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9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9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9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9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9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9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9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9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9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9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9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9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9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9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9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9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9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9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9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9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9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9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9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9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9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9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9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9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9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9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9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9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9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9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9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9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9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9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9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9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9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9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9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9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9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9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9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9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9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9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9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9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9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9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9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9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9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9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9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9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9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9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9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9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9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9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9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9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9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9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9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9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9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9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9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9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9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9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9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9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9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9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9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9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9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9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9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9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9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9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9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9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9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9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9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9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9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9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9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9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9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9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9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9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9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9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9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9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9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9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9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9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9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9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9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9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9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9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9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9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9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9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9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9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9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9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9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9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9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9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9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9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9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9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9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9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9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9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9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9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9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9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9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9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9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9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9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9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9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9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9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9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9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9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9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9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9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9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9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9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9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9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9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9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9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9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9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9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9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9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9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9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9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9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9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9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9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9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9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9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9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9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9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9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9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9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9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9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9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9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9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9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9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9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9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9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9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9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9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9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9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9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9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9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9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9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9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9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9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9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9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9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9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9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9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9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9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9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9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9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9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9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9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9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9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9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9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9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9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9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9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9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9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9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9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9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9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9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9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9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9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9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9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9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9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9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9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9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9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9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9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9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9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9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9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9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9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9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9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9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9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9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9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9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9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9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9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9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9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9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9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9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9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9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9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9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9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9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9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9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9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9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9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9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9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9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9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9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9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9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9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9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9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9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9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9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9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9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9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9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9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9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9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9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9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9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9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9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9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9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9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9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9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9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9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9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9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9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9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9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9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9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9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9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9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9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9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9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9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9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9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9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9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9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9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9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9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9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9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9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9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9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9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9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9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9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9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9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9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9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9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9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9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9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9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9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9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9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9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9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9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9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9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9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9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9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9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9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9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9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9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9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9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9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9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9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9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9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9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9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9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9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9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9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9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9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9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9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9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9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9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9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9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9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9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9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9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9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9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9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9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9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9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9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9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9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9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9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9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9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9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9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9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9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9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9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9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9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9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9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9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9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9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9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9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9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9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9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9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9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9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9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9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9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9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9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9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9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9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9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9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9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9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9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9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9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9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9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9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9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9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9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9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9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9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9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9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9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9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9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9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9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9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9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9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9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9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9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9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9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9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9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9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9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9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9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9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9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9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9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9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9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9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9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9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9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9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9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9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9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9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9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9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9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9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9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9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9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9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9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9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9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9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9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9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9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9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9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9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9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9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9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9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9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9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9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9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9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9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9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9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9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9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9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9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9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9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9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9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9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9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9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9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9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9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9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9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9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9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9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9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9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9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9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9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9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9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9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9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9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9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9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9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9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9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9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9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9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9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9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9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9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9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9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9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9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9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9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9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9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9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9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9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9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9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9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9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9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9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9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9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9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9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9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9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9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9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9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9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9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9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9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9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9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9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9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9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9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9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9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9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9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9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9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9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9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9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9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9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9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9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9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9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9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9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9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9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9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9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9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9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9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9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9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9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9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9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9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9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9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9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9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9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9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9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9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9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9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9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9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9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9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9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9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9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9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9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9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9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9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9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9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9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9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9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9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9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9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9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9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9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9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9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9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9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9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9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9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9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9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9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9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9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9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9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9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9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9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9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9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9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9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9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9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9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9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9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9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9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9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9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9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9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9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9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9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9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9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9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9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9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9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9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9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9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9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9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9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9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9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9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9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9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9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9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9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9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9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9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9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9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9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9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9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9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9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9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9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9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9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9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9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9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9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9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9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9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9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9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9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9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9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9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9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9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9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9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9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9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9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9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9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9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9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9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9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9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9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9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9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9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9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9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9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9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9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9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9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9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9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9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9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9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9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9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9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9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9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9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9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9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9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9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9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9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9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9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9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9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9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9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9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9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9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9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9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9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9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9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9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9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9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9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9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9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9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9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9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9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9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9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9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9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9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9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9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9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9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9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9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9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9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9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9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9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9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9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9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9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9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9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9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9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9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9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9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9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9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9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9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9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9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9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9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9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9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9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9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9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9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9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9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9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9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9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9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9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9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9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9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9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9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9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9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9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9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9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9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9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9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9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9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9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9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9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9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9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9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9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9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9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9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9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9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9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9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9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9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9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9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9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9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9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9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9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9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9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9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9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9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9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9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9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9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9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9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9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9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9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9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9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9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9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9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9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9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9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9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9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9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9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