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Problem #1" sheetId="1" r:id="rId1"/>
  </sheets>
  <definedNames>
    <definedName name="_xlchart.v1.0" hidden="1">'Problem #1'!$P$4</definedName>
    <definedName name="_xlchart.v1.1" hidden="1">'Problem #1'!$P$6:$P$15</definedName>
    <definedName name="_xlchart.v1.10" hidden="1">'Problem #1'!$U$4</definedName>
    <definedName name="_xlchart.v1.11" hidden="1">'Problem #1'!$U$6:$U$15</definedName>
    <definedName name="_xlchart.v1.12" hidden="1">'Problem #1'!$V$4</definedName>
    <definedName name="_xlchart.v1.13" hidden="1">'Problem #1'!$V$6:$V$15</definedName>
    <definedName name="_xlchart.v1.2" hidden="1">'Problem #1'!$Q$4</definedName>
    <definedName name="_xlchart.v1.3" hidden="1">'Problem #1'!$Q$6:$Q$15</definedName>
    <definedName name="_xlchart.v1.4" hidden="1">'Problem #1'!$R$4</definedName>
    <definedName name="_xlchart.v1.5" hidden="1">'Problem #1'!$R$6:$R$15</definedName>
    <definedName name="_xlchart.v1.6" hidden="1">'Problem #1'!$S$4</definedName>
    <definedName name="_xlchart.v1.7" hidden="1">'Problem #1'!$S$6:$S$15</definedName>
    <definedName name="_xlchart.v1.8" hidden="1">'Problem #1'!$T$4</definedName>
    <definedName name="_xlchart.v1.9" hidden="1">'Problem #1'!$T$6:$T$15</definedName>
  </definedNames>
  <calcPr calcId="144525"/>
</workbook>
</file>

<file path=xl/sharedStrings.xml><?xml version="1.0" encoding="utf-8"?>
<sst xmlns="http://schemas.openxmlformats.org/spreadsheetml/2006/main" count="104" uniqueCount="25">
  <si>
    <t>index</t>
  </si>
  <si>
    <t>length (cm)</t>
  </si>
  <si>
    <t>supp</t>
  </si>
  <si>
    <t>dose (g)</t>
  </si>
  <si>
    <t>VC</t>
  </si>
  <si>
    <t>a).</t>
  </si>
  <si>
    <t>OJ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</si>
  <si>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</si>
  <si>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</si>
  <si>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</si>
  <si>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</si>
  <si>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</si>
  <si>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</si>
  <si>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</si>
  <si>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</si>
  <si>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</si>
  <si>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</si>
  <si>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</si>
  <si>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</si>
  <si>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</si>
  <si>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b).</t>
  </si>
  <si>
    <t>Actual</t>
  </si>
  <si>
    <t>Goal</t>
  </si>
  <si>
    <t>Didn't Pass</t>
  </si>
  <si>
    <t>Did Pass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</si>
</sst>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21" borderId="21" applyNumberFormat="0" applyAlignment="0" applyProtection="0"/>
    <xf numFmtId="0" fontId="11" fillId="0" borderId="22" applyNumberFormat="0" applyFill="0" applyAlignment="0" applyProtection="0"/>
    <xf numFmtId="0" fontId="0" fillId="22" borderId="23" applyNumberFormat="0" applyFont="0" applyAlignment="0" applyProtection="0"/>
    <xf numFmtId="0" fontId="0" fillId="24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4" applyNumberFormat="0" applyFill="0" applyAlignment="0" applyProtection="0"/>
    <xf numFmtId="0" fontId="3" fillId="0" borderId="18" applyNumberFormat="0" applyFill="0" applyAlignment="0" applyProtection="0"/>
    <xf numFmtId="0" fontId="3" fillId="0" borderId="0" applyNumberFormat="0" applyFill="0" applyBorder="0" applyAlignment="0" applyProtection="0"/>
    <xf numFmtId="0" fontId="17" fillId="30" borderId="25" applyNumberFormat="0" applyAlignment="0" applyProtection="0"/>
    <xf numFmtId="0" fontId="5" fillId="15" borderId="0" applyNumberFormat="0" applyBorder="0" applyAlignment="0" applyProtection="0"/>
    <xf numFmtId="0" fontId="16" fillId="29" borderId="0" applyNumberFormat="0" applyBorder="0" applyAlignment="0" applyProtection="0"/>
    <xf numFmtId="0" fontId="18" fillId="31" borderId="26" applyNumberFormat="0" applyAlignment="0" applyProtection="0"/>
    <xf numFmtId="0" fontId="0" fillId="32" borderId="0" applyNumberFormat="0" applyBorder="0" applyAlignment="0" applyProtection="0"/>
    <xf numFmtId="0" fontId="19" fillId="31" borderId="25" applyNumberFormat="0" applyAlignment="0" applyProtection="0"/>
    <xf numFmtId="0" fontId="6" fillId="0" borderId="19" applyNumberFormat="0" applyFill="0" applyAlignment="0" applyProtection="0"/>
    <xf numFmtId="0" fontId="1" fillId="0" borderId="20" applyNumberFormat="0" applyFill="0" applyAlignment="0" applyProtection="0"/>
    <xf numFmtId="0" fontId="7" fillId="12" borderId="0" applyNumberFormat="0" applyBorder="0" applyAlignment="0" applyProtection="0"/>
    <xf numFmtId="0" fontId="20" fillId="33" borderId="0" applyNumberFormat="0" applyBorder="0" applyAlignment="0" applyProtection="0"/>
    <xf numFmtId="0" fontId="5" fillId="11" borderId="0" applyNumberFormat="0" applyBorder="0" applyAlignment="0" applyProtection="0"/>
    <xf numFmtId="0" fontId="0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0" fillId="23" borderId="0" applyNumberFormat="0" applyBorder="0" applyAlignment="0" applyProtection="0"/>
    <xf numFmtId="0" fontId="0" fillId="35" borderId="0" applyNumberFormat="0" applyBorder="0" applyAlignment="0" applyProtection="0"/>
    <xf numFmtId="0" fontId="5" fillId="18" borderId="0" applyNumberFormat="0" applyBorder="0" applyAlignment="0" applyProtection="0"/>
    <xf numFmtId="0" fontId="5" fillId="17" borderId="0" applyNumberFormat="0" applyBorder="0" applyAlignment="0" applyProtection="0"/>
    <xf numFmtId="0" fontId="0" fillId="34" borderId="0" applyNumberFormat="0" applyBorder="0" applyAlignment="0" applyProtection="0"/>
    <xf numFmtId="0" fontId="5" fillId="38" borderId="0" applyNumberFormat="0" applyBorder="0" applyAlignment="0" applyProtection="0"/>
    <xf numFmtId="0" fontId="0" fillId="37" borderId="0" applyNumberFormat="0" applyBorder="0" applyAlignment="0" applyProtection="0"/>
    <xf numFmtId="0" fontId="0" fillId="9" borderId="0" applyNumberFormat="0" applyBorder="0" applyAlignment="0" applyProtection="0"/>
    <xf numFmtId="0" fontId="5" fillId="27" borderId="0" applyNumberFormat="0" applyBorder="0" applyAlignment="0" applyProtection="0"/>
    <xf numFmtId="0" fontId="0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8" borderId="0" applyNumberFormat="0" applyBorder="0" applyAlignment="0" applyProtection="0"/>
    <xf numFmtId="0" fontId="0" fillId="36" borderId="0" applyNumberFormat="0" applyBorder="0" applyAlignment="0" applyProtection="0"/>
    <xf numFmtId="0" fontId="5" fillId="13" borderId="0" applyNumberFormat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6" xfId="0" applyBorder="1"/>
    <xf numFmtId="0" fontId="0" fillId="2" borderId="8" xfId="0" applyFill="1" applyBorder="1"/>
    <xf numFmtId="0" fontId="0" fillId="2" borderId="9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0" xfId="0" applyFill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/>
    <xf numFmtId="0" fontId="0" fillId="6" borderId="12" xfId="0" applyFill="1" applyBorder="1"/>
    <xf numFmtId="0" fontId="0" fillId="3" borderId="13" xfId="0" applyFill="1" applyBorder="1"/>
    <xf numFmtId="0" fontId="0" fillId="3" borderId="1" xfId="0" applyFill="1" applyBorder="1"/>
    <xf numFmtId="0" fontId="0" fillId="6" borderId="1" xfId="0" applyFill="1" applyBorder="1"/>
    <xf numFmtId="0" fontId="0" fillId="3" borderId="14" xfId="0" applyFill="1" applyBorder="1"/>
    <xf numFmtId="0" fontId="0" fillId="0" borderId="0" xfId="0" applyBorder="1"/>
    <xf numFmtId="0" fontId="0" fillId="6" borderId="0" xfId="0" applyFill="1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2" borderId="16" xfId="0" applyFill="1" applyBorder="1"/>
    <xf numFmtId="0" fontId="0" fillId="7" borderId="0" xfId="0" applyFill="1" applyBorder="1"/>
    <xf numFmtId="0" fontId="2" fillId="0" borderId="17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9" xfId="0" applyFill="1" applyBorder="1" applyAlignment="1"/>
    <xf numFmtId="4" fontId="0" fillId="0" borderId="0" xfId="0" applyNumberFormat="1"/>
    <xf numFmtId="0" fontId="0" fillId="5" borderId="9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trial reach the goal length?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#1'!$P$31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val>
            <c:numRef>
              <c:f>'Problem #1'!$P$32:$P$91</c:f>
              <c:numCache>
                <c:formatCode>General</c:formatCode>
                <c:ptCount val="60"/>
                <c:pt idx="0">
                  <c:v>4.2</c:v>
                </c:pt>
                <c:pt idx="1">
                  <c:v>11.5</c:v>
                </c:pt>
                <c:pt idx="2">
                  <c:v>7.3</c:v>
                </c:pt>
                <c:pt idx="3">
                  <c:v>5.8</c:v>
                </c:pt>
                <c:pt idx="4">
                  <c:v>6.4</c:v>
                </c:pt>
                <c:pt idx="5">
                  <c:v>10</c:v>
                </c:pt>
                <c:pt idx="6">
                  <c:v>11.2</c:v>
                </c:pt>
                <c:pt idx="7">
                  <c:v>11.2</c:v>
                </c:pt>
                <c:pt idx="8">
                  <c:v>5.2</c:v>
                </c:pt>
                <c:pt idx="9">
                  <c:v>7</c:v>
                </c:pt>
                <c:pt idx="10">
                  <c:v>16.5</c:v>
                </c:pt>
                <c:pt idx="11">
                  <c:v>16.5</c:v>
                </c:pt>
                <c:pt idx="12">
                  <c:v>15.2</c:v>
                </c:pt>
                <c:pt idx="13">
                  <c:v>17.3</c:v>
                </c:pt>
                <c:pt idx="14">
                  <c:v>22.5</c:v>
                </c:pt>
                <c:pt idx="15">
                  <c:v>17.3</c:v>
                </c:pt>
                <c:pt idx="16">
                  <c:v>13.6</c:v>
                </c:pt>
                <c:pt idx="17">
                  <c:v>14.5</c:v>
                </c:pt>
                <c:pt idx="18">
                  <c:v>18.8</c:v>
                </c:pt>
                <c:pt idx="19">
                  <c:v>15.5</c:v>
                </c:pt>
                <c:pt idx="20">
                  <c:v>23.6</c:v>
                </c:pt>
                <c:pt idx="21">
                  <c:v>18.5</c:v>
                </c:pt>
                <c:pt idx="22">
                  <c:v>33.9</c:v>
                </c:pt>
                <c:pt idx="23">
                  <c:v>25.5</c:v>
                </c:pt>
                <c:pt idx="24">
                  <c:v>26.4</c:v>
                </c:pt>
                <c:pt idx="25">
                  <c:v>32.5</c:v>
                </c:pt>
                <c:pt idx="26">
                  <c:v>26.7</c:v>
                </c:pt>
                <c:pt idx="27">
                  <c:v>21.5</c:v>
                </c:pt>
                <c:pt idx="28">
                  <c:v>23.3</c:v>
                </c:pt>
                <c:pt idx="29">
                  <c:v>29.5</c:v>
                </c:pt>
                <c:pt idx="30">
                  <c:v>15.2</c:v>
                </c:pt>
                <c:pt idx="31">
                  <c:v>21.5</c:v>
                </c:pt>
                <c:pt idx="32">
                  <c:v>17.6</c:v>
                </c:pt>
                <c:pt idx="33">
                  <c:v>9.7</c:v>
                </c:pt>
                <c:pt idx="34">
                  <c:v>14.5</c:v>
                </c:pt>
                <c:pt idx="35">
                  <c:v>10</c:v>
                </c:pt>
                <c:pt idx="36">
                  <c:v>8.2</c:v>
                </c:pt>
                <c:pt idx="37">
                  <c:v>9.4</c:v>
                </c:pt>
                <c:pt idx="38">
                  <c:v>16.5</c:v>
                </c:pt>
                <c:pt idx="39">
                  <c:v>9.7</c:v>
                </c:pt>
                <c:pt idx="40">
                  <c:v>19.7</c:v>
                </c:pt>
                <c:pt idx="41">
                  <c:v>23.3</c:v>
                </c:pt>
                <c:pt idx="42">
                  <c:v>23.6</c:v>
                </c:pt>
                <c:pt idx="43">
                  <c:v>26.4</c:v>
                </c:pt>
                <c:pt idx="44">
                  <c:v>20</c:v>
                </c:pt>
                <c:pt idx="45">
                  <c:v>25.2</c:v>
                </c:pt>
                <c:pt idx="46">
                  <c:v>25.8</c:v>
                </c:pt>
                <c:pt idx="47">
                  <c:v>21.2</c:v>
                </c:pt>
                <c:pt idx="48">
                  <c:v>14.5</c:v>
                </c:pt>
                <c:pt idx="49">
                  <c:v>27.3</c:v>
                </c:pt>
                <c:pt idx="50">
                  <c:v>25.5</c:v>
                </c:pt>
                <c:pt idx="51">
                  <c:v>26.4</c:v>
                </c:pt>
                <c:pt idx="52">
                  <c:v>22.4</c:v>
                </c:pt>
                <c:pt idx="53">
                  <c:v>24.5</c:v>
                </c:pt>
                <c:pt idx="54">
                  <c:v>24.8</c:v>
                </c:pt>
                <c:pt idx="55">
                  <c:v>30.9</c:v>
                </c:pt>
                <c:pt idx="56">
                  <c:v>26.4</c:v>
                </c:pt>
                <c:pt idx="57">
                  <c:v>27.3</c:v>
                </c:pt>
                <c:pt idx="58">
                  <c:v>29.4</c:v>
                </c:pt>
                <c:pt idx="5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3851408"/>
        <c:axId val="443853376"/>
      </c:barChart>
      <c:lineChart>
        <c:grouping val="standard"/>
        <c:varyColors val="0"/>
        <c:ser>
          <c:idx val="1"/>
          <c:order val="1"/>
          <c:tx>
            <c:strRef>
              <c:f>'Problem #1'!$Q$31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'Problem #1'!$Q$32:$Q$91</c:f>
              <c:numCache>
                <c:formatCode>General</c:formatCode>
                <c:ptCount val="6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3851408"/>
        <c:axId val="443853376"/>
      </c:lineChart>
      <c:catAx>
        <c:axId val="4438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53376"/>
        <c:crosses val="autoZero"/>
        <c:auto val="1"/>
        <c:lblAlgn val="ctr"/>
        <c:lblOffset val="100"/>
        <c:noMultiLvlLbl val="0"/>
      </c:catAx>
      <c:valAx>
        <c:axId val="4438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7</xdr:col>
      <xdr:colOff>581025</xdr:colOff>
      <xdr:row>35</xdr:row>
      <xdr:rowOff>71755</xdr:rowOff>
    </xdr:to>
    <xdr:sp>
      <xdr:nvSpPr>
        <xdr:cNvPr id="4" name="Rectangle 3"/>
        <xdr:cNvSpPr/>
      </xdr:nvSpPr>
      <xdr:spPr>
        <a:xfrm>
          <a:off x="7620" y="7620"/>
          <a:ext cx="4893945" cy="649351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You set out to help the marketing team that OJ is all you need to help the kids grow.</a:t>
          </a:r>
          <a:endParaRPr lang="en-US" sz="11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You conducted an experiment on pigs you had in the lab. You have been comparing the average tooth length of pigs and whether or not there is a difference between the competitor's Vitamin C supplement, or your Orange Juice. </a:t>
          </a:r>
          <a:endParaRPr lang="en-US" sz="11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(You're a mad scientist, it doesn't have to make 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THAT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much sense).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 b="0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Your experiment is outlined as follows:</a:t>
          </a:r>
          <a:endParaRPr lang="en-US" sz="1100" b="1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------------------------------------------------------------------</a:t>
          </a:r>
          <a:endParaRPr lang="en-US" sz="1100" b="1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1. 60 total observations</a:t>
          </a:r>
          <a:r>
            <a:rPr lang="en-US" sz="1100" b="0" baseline="0">
              <a:solidFill>
                <a:sysClr val="windowText" lastClr="000000"/>
              </a:solidFill>
            </a:rPr>
            <a:t> measuring tooth length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2. 30 observations used OJ, the other 30 used</a:t>
          </a:r>
          <a:r>
            <a:rPr lang="en-US" sz="1100" b="0" baseline="0">
              <a:solidFill>
                <a:sysClr val="windowText" lastClr="000000"/>
              </a:solidFill>
            </a:rPr>
            <a:t> the competitor's product ("VC")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3. 3 dosing levels - 0.5 g, 1g, 2g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------------------------------------------------------------------</a:t>
          </a:r>
          <a:endParaRPr lang="en-US" sz="1100" b="0">
            <a:solidFill>
              <a:sysClr val="windowText" lastClr="000000"/>
            </a:solidFill>
          </a:endParaRPr>
        </a:p>
        <a:p>
          <a:pPr algn="l"/>
          <a:endParaRPr lang="en-US" sz="1100" b="0">
            <a:solidFill>
              <a:sysClr val="windowText" lastClr="000000"/>
            </a:solidFill>
          </a:endParaRPr>
        </a:p>
        <a:p>
          <a:pPr algn="l"/>
          <a:r>
            <a:rPr lang="en-IN" altLang="en-US" sz="1100" b="0" baseline="0">
              <a:solidFill>
                <a:sysClr val="windowText" lastClr="000000"/>
              </a:solidFill>
            </a:rPr>
            <a:t>My </a:t>
          </a:r>
          <a:r>
            <a:rPr lang="en-US" sz="1100" b="0" baseline="0">
              <a:solidFill>
                <a:sysClr val="windowText" lastClr="000000"/>
              </a:solidFill>
            </a:rPr>
            <a:t>audience are marketing professionals. It's best to use some visualizations to communicate. 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IN" altLang="en-US" sz="1100" b="0">
              <a:solidFill>
                <a:sysClr val="windowText" lastClr="000000"/>
              </a:solidFill>
            </a:rPr>
            <a:t>So, this is how I structured this project.,</a:t>
          </a:r>
          <a:endParaRPr lang="en-US" sz="1100" b="0">
            <a:solidFill>
              <a:sysClr val="windowText" lastClr="000000"/>
            </a:solidFill>
          </a:endParaRPr>
        </a:p>
        <a:p>
          <a:pPr algn="l"/>
          <a:endParaRPr lang="en-US" sz="1100" b="0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a).</a:t>
          </a:r>
          <a:r>
            <a:rPr lang="en-US" sz="1100" b="0">
              <a:solidFill>
                <a:sysClr val="windowText" lastClr="000000"/>
              </a:solidFill>
            </a:rPr>
            <a:t> Created a boxplot</a:t>
          </a:r>
          <a:r>
            <a:rPr lang="en-US" sz="1100" b="0" baseline="0">
              <a:solidFill>
                <a:sysClr val="windowText" lastClr="000000"/>
              </a:solidFill>
            </a:rPr>
            <a:t> of Tooth growth of length by supplement AND dose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    -No mean line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   - show mean markers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b).</a:t>
          </a:r>
          <a:r>
            <a:rPr lang="en-US" sz="1100" b="0" baseline="0">
              <a:solidFill>
                <a:sysClr val="windowText" lastClr="000000"/>
              </a:solidFill>
            </a:rPr>
            <a:t> Created a combo chart of length with a goal of 20.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     a. How many trials did not reach the goal? </a:t>
          </a:r>
          <a:r>
            <a:rPr lang="en-US" sz="1100" b="1" baseline="0">
              <a:solidFill>
                <a:sysClr val="windowText" lastClr="000000"/>
              </a:solidFill>
            </a:rPr>
            <a:t>29 of 60 trials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c).</a:t>
          </a:r>
          <a:r>
            <a:rPr lang="en-US" sz="1100" b="0" baseline="0">
              <a:solidFill>
                <a:sysClr val="windowText" lastClr="000000"/>
              </a:solidFill>
            </a:rPr>
            <a:t> Created cell icons for dose. Green icon for 0.5, Yellow icon for 1, and Red icon for 2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d).</a:t>
          </a:r>
          <a:r>
            <a:rPr lang="en-US" sz="1100" b="0" baseline="0">
              <a:solidFill>
                <a:sysClr val="windowText" lastClr="000000"/>
              </a:solidFill>
            </a:rPr>
            <a:t> Highlighted the 10 smallest tooth lengths using conditional formatting.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e). </a:t>
          </a:r>
          <a:r>
            <a:rPr lang="en-US" sz="1100" b="0" baseline="0">
              <a:solidFill>
                <a:sysClr val="windowText" lastClr="000000"/>
              </a:solidFill>
            </a:rPr>
            <a:t> Add data bars to all values in the "length" data column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f).</a:t>
          </a:r>
          <a:r>
            <a:rPr lang="en-US" sz="1100" b="0" baseline="0">
              <a:solidFill>
                <a:sysClr val="windowText" lastClr="000000"/>
              </a:solidFill>
            </a:rPr>
            <a:t> Interpret the data, is there a difference between OJ and the supplement?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	Yes there is a difference. OJ is 22% better. 2g much better than 0.5.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Chart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17</xdr:col>
      <xdr:colOff>171450</xdr:colOff>
      <xdr:row>17</xdr:row>
      <xdr:rowOff>19050</xdr:rowOff>
    </xdr:from>
    <xdr:to>
      <xdr:col>19</xdr:col>
      <xdr:colOff>542925</xdr:colOff>
      <xdr:row>18</xdr:row>
      <xdr:rowOff>76200</xdr:rowOff>
    </xdr:to>
    <xdr:sp>
      <xdr:nvSpPr>
        <xdr:cNvPr id="5" name="Rectangle 4"/>
        <xdr:cNvSpPr/>
      </xdr:nvSpPr>
      <xdr:spPr>
        <a:xfrm>
          <a:off x="10810875" y="3147060"/>
          <a:ext cx="1605915" cy="2400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426720</xdr:colOff>
      <xdr:row>32</xdr:row>
      <xdr:rowOff>123825</xdr:rowOff>
    </xdr:from>
    <xdr:to>
      <xdr:col>23</xdr:col>
      <xdr:colOff>523875</xdr:colOff>
      <xdr:row>45</xdr:row>
      <xdr:rowOff>76200</xdr:rowOff>
    </xdr:to>
    <xdr:graphicFrame>
      <xdr:nvGraphicFramePr>
        <xdr:cNvPr id="7" name="Chart 6"/>
        <xdr:cNvGraphicFramePr/>
      </xdr:nvGraphicFramePr>
      <xdr:xfrm>
        <a:off x="11066145" y="6004560"/>
        <a:ext cx="3800475" cy="232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AI91"/>
  <sheetViews>
    <sheetView tabSelected="1" workbookViewId="0">
      <selection activeCell="R32" sqref="R32"/>
    </sheetView>
  </sheetViews>
  <sheetFormatPr defaultColWidth="9" defaultRowHeight="14.4"/>
  <cols>
    <col min="11" max="11" width="11.1388888888889" customWidth="1"/>
    <col min="29" max="29" width="18.712962962963" customWidth="1"/>
    <col min="32" max="32" width="13.5740740740741" customWidth="1"/>
  </cols>
  <sheetData>
    <row r="1" ht="15.15" spans="10:13">
      <c r="J1" s="1" t="s">
        <v>0</v>
      </c>
      <c r="K1" s="1" t="s">
        <v>1</v>
      </c>
      <c r="L1" s="1" t="s">
        <v>2</v>
      </c>
      <c r="M1" s="1" t="s">
        <v>3</v>
      </c>
    </row>
    <row r="2" spans="10:33">
      <c r="J2">
        <v>1</v>
      </c>
      <c r="K2">
        <v>4.2</v>
      </c>
      <c r="L2" s="2" t="s">
        <v>4</v>
      </c>
      <c r="M2">
        <v>0.5</v>
      </c>
      <c r="O2" s="3" t="s">
        <v>5</v>
      </c>
      <c r="P2" s="4"/>
      <c r="Q2" s="4"/>
      <c r="R2" s="4"/>
      <c r="S2" s="4"/>
      <c r="T2" s="4"/>
      <c r="U2" s="4"/>
      <c r="V2" s="4"/>
      <c r="W2" s="4"/>
      <c r="X2" s="16"/>
      <c r="Z2">
        <v>4.2</v>
      </c>
      <c r="AA2">
        <v>15.2</v>
      </c>
      <c r="AC2" s="31" t="s">
        <v>4</v>
      </c>
      <c r="AD2" s="31"/>
      <c r="AF2" s="31" t="s">
        <v>6</v>
      </c>
      <c r="AG2" s="31"/>
    </row>
    <row r="3" spans="10:33">
      <c r="J3">
        <v>2</v>
      </c>
      <c r="K3">
        <v>11.5</v>
      </c>
      <c r="L3" s="2" t="s">
        <v>4</v>
      </c>
      <c r="M3">
        <v>0.5</v>
      </c>
      <c r="O3" s="5"/>
      <c r="P3" s="6"/>
      <c r="Q3" s="6"/>
      <c r="R3" s="6"/>
      <c r="S3" s="6"/>
      <c r="T3" s="6"/>
      <c r="U3" s="6"/>
      <c r="V3" s="6"/>
      <c r="W3" s="6"/>
      <c r="X3" s="17"/>
      <c r="Z3">
        <v>11.5</v>
      </c>
      <c r="AA3">
        <v>21.5</v>
      </c>
      <c r="AC3" s="32"/>
      <c r="AD3" s="32"/>
      <c r="AF3" s="32"/>
      <c r="AG3" s="32"/>
    </row>
    <row r="4" spans="10:35">
      <c r="J4">
        <v>3</v>
      </c>
      <c r="K4">
        <v>7.3</v>
      </c>
      <c r="L4" s="2" t="s">
        <v>4</v>
      </c>
      <c r="M4">
        <v>0.5</v>
      </c>
      <c r="O4" s="5"/>
      <c r="P4" s="7" t="s">
        <v>4</v>
      </c>
      <c r="Q4" s="18" t="s">
        <v>4</v>
      </c>
      <c r="R4" s="18" t="s">
        <v>4</v>
      </c>
      <c r="S4" s="19"/>
      <c r="T4" s="18" t="s">
        <v>6</v>
      </c>
      <c r="U4" s="18" t="s">
        <v>6</v>
      </c>
      <c r="V4" s="20" t="s">
        <v>6</v>
      </c>
      <c r="W4" s="6"/>
      <c r="X4" s="17"/>
      <c r="Z4">
        <v>7.3</v>
      </c>
      <c r="AA4">
        <v>17.6</v>
      </c>
      <c r="AC4" s="32" t="s">
        <v>7</v>
      </c>
      <c r="AD4" s="32">
        <v>16.9633333333333</v>
      </c>
      <c r="AF4" s="32" t="s">
        <v>7</v>
      </c>
      <c r="AG4" s="32">
        <v>20.6633333333333</v>
      </c>
      <c r="AI4">
        <f>+AG4-AD4</f>
        <v>3.7</v>
      </c>
    </row>
    <row r="5" spans="10:35">
      <c r="J5">
        <v>4</v>
      </c>
      <c r="K5">
        <v>5.8</v>
      </c>
      <c r="L5" s="2" t="s">
        <v>4</v>
      </c>
      <c r="M5">
        <v>0.5</v>
      </c>
      <c r="O5" s="5"/>
      <c r="P5" s="8">
        <v>0.5</v>
      </c>
      <c r="Q5" s="21">
        <v>1</v>
      </c>
      <c r="R5" s="21">
        <v>2</v>
      </c>
      <c r="S5" s="22"/>
      <c r="T5" s="21">
        <v>0.5</v>
      </c>
      <c r="U5" s="21">
        <v>1</v>
      </c>
      <c r="V5" s="23">
        <v>2</v>
      </c>
      <c r="W5" s="6"/>
      <c r="X5" s="17"/>
      <c r="Z5">
        <v>5.8</v>
      </c>
      <c r="AA5">
        <v>9.7</v>
      </c>
      <c r="AC5" s="32" t="s">
        <v>8</v>
      </c>
      <c r="AD5" s="32">
        <v>1.50916345354038</v>
      </c>
      <c r="AF5" s="32" t="s">
        <v>8</v>
      </c>
      <c r="AG5" s="32">
        <v>1.20600493063682</v>
      </c>
      <c r="AI5">
        <f>+AD4</f>
        <v>16.9633333333333</v>
      </c>
    </row>
    <row r="6" spans="10:35">
      <c r="J6">
        <v>5</v>
      </c>
      <c r="K6">
        <v>6.4</v>
      </c>
      <c r="L6" s="2" t="s">
        <v>4</v>
      </c>
      <c r="M6">
        <v>0.5</v>
      </c>
      <c r="O6" s="5"/>
      <c r="P6" s="9">
        <v>4.2</v>
      </c>
      <c r="Q6" s="24">
        <v>16.5</v>
      </c>
      <c r="R6" s="24">
        <v>23.6</v>
      </c>
      <c r="S6" s="25"/>
      <c r="T6" s="24">
        <v>15.2</v>
      </c>
      <c r="U6" s="24">
        <v>19.7</v>
      </c>
      <c r="V6" s="26">
        <v>25.5</v>
      </c>
      <c r="W6" s="6"/>
      <c r="X6" s="17"/>
      <c r="Z6">
        <v>6.4</v>
      </c>
      <c r="AA6">
        <v>14.5</v>
      </c>
      <c r="AC6" s="32" t="s">
        <v>9</v>
      </c>
      <c r="AD6" s="32">
        <v>16.5</v>
      </c>
      <c r="AF6" s="32" t="s">
        <v>9</v>
      </c>
      <c r="AG6" s="32">
        <v>22.7</v>
      </c>
      <c r="AI6" s="34">
        <f>+AI4/AI5</f>
        <v>0.218117508351346</v>
      </c>
    </row>
    <row r="7" spans="10:33">
      <c r="J7">
        <v>6</v>
      </c>
      <c r="K7">
        <v>10</v>
      </c>
      <c r="L7" s="2" t="s">
        <v>4</v>
      </c>
      <c r="M7">
        <v>0.5</v>
      </c>
      <c r="O7" s="5"/>
      <c r="P7" s="9">
        <v>11.5</v>
      </c>
      <c r="Q7" s="24">
        <v>16.5</v>
      </c>
      <c r="R7" s="24">
        <v>18.5</v>
      </c>
      <c r="S7" s="25"/>
      <c r="T7" s="24">
        <v>21.5</v>
      </c>
      <c r="U7" s="24">
        <v>23.3</v>
      </c>
      <c r="V7" s="26">
        <v>26.4</v>
      </c>
      <c r="W7" s="6"/>
      <c r="X7" s="17"/>
      <c r="Z7">
        <v>10</v>
      </c>
      <c r="AA7">
        <v>10</v>
      </c>
      <c r="AC7" s="32" t="s">
        <v>10</v>
      </c>
      <c r="AD7" s="32">
        <v>11.2</v>
      </c>
      <c r="AF7" s="32" t="s">
        <v>10</v>
      </c>
      <c r="AG7" s="32">
        <v>26.4</v>
      </c>
    </row>
    <row r="8" spans="10:33">
      <c r="J8">
        <v>7</v>
      </c>
      <c r="K8">
        <v>11.2</v>
      </c>
      <c r="L8" s="2" t="s">
        <v>4</v>
      </c>
      <c r="M8">
        <v>0.5</v>
      </c>
      <c r="O8" s="5"/>
      <c r="P8" s="9">
        <v>7.3</v>
      </c>
      <c r="Q8" s="24">
        <v>15.2</v>
      </c>
      <c r="R8" s="24">
        <v>33.9</v>
      </c>
      <c r="S8" s="25"/>
      <c r="T8" s="24">
        <v>17.6</v>
      </c>
      <c r="U8" s="24">
        <v>23.6</v>
      </c>
      <c r="V8" s="26">
        <v>22.4</v>
      </c>
      <c r="W8" s="6"/>
      <c r="X8" s="17"/>
      <c r="Z8">
        <v>11.2</v>
      </c>
      <c r="AA8">
        <v>8.2</v>
      </c>
      <c r="AC8" s="32" t="s">
        <v>11</v>
      </c>
      <c r="AD8" s="32">
        <v>8.26602866466464</v>
      </c>
      <c r="AF8" s="32" t="s">
        <v>11</v>
      </c>
      <c r="AG8" s="32">
        <v>6.60556104972237</v>
      </c>
    </row>
    <row r="9" spans="10:33">
      <c r="J9">
        <v>8</v>
      </c>
      <c r="K9">
        <v>11.2</v>
      </c>
      <c r="L9" s="2" t="s">
        <v>4</v>
      </c>
      <c r="M9">
        <v>0.5</v>
      </c>
      <c r="O9" s="5"/>
      <c r="P9" s="9">
        <v>5.8</v>
      </c>
      <c r="Q9" s="24">
        <v>17.3</v>
      </c>
      <c r="R9" s="24">
        <v>25.5</v>
      </c>
      <c r="S9" s="25"/>
      <c r="T9" s="24">
        <v>9.7</v>
      </c>
      <c r="U9" s="24">
        <v>26.4</v>
      </c>
      <c r="V9" s="26">
        <v>24.5</v>
      </c>
      <c r="W9" s="6"/>
      <c r="X9" s="17"/>
      <c r="Z9">
        <v>11.2</v>
      </c>
      <c r="AA9">
        <v>9.4</v>
      </c>
      <c r="AC9" s="32" t="s">
        <v>12</v>
      </c>
      <c r="AD9" s="32">
        <v>68.3272298850575</v>
      </c>
      <c r="AF9" s="32" t="s">
        <v>12</v>
      </c>
      <c r="AG9" s="32">
        <v>43.6334367816093</v>
      </c>
    </row>
    <row r="10" spans="10:33">
      <c r="J10">
        <v>9</v>
      </c>
      <c r="K10">
        <v>5.2</v>
      </c>
      <c r="L10" s="2" t="s">
        <v>4</v>
      </c>
      <c r="M10">
        <v>0.5</v>
      </c>
      <c r="O10" s="5"/>
      <c r="P10" s="9">
        <v>6.4</v>
      </c>
      <c r="Q10" s="24">
        <v>22.5</v>
      </c>
      <c r="R10" s="24">
        <v>26.4</v>
      </c>
      <c r="S10" s="25"/>
      <c r="T10" s="24">
        <v>14.5</v>
      </c>
      <c r="U10" s="24">
        <v>20</v>
      </c>
      <c r="V10" s="26">
        <v>24.8</v>
      </c>
      <c r="W10" s="6"/>
      <c r="X10" s="17"/>
      <c r="Z10">
        <v>5.2</v>
      </c>
      <c r="AA10">
        <v>16.5</v>
      </c>
      <c r="AC10" s="32" t="s">
        <v>13</v>
      </c>
      <c r="AD10" s="32">
        <v>-0.69978096447161</v>
      </c>
      <c r="AF10" s="32" t="s">
        <v>13</v>
      </c>
      <c r="AG10" s="32">
        <v>-0.831040440443578</v>
      </c>
    </row>
    <row r="11" spans="10:33">
      <c r="J11">
        <v>10</v>
      </c>
      <c r="K11">
        <v>7</v>
      </c>
      <c r="L11" s="2" t="s">
        <v>4</v>
      </c>
      <c r="M11">
        <v>0.5</v>
      </c>
      <c r="O11" s="5"/>
      <c r="P11" s="9">
        <v>10</v>
      </c>
      <c r="Q11" s="24">
        <v>17.3</v>
      </c>
      <c r="R11" s="24">
        <v>32.5</v>
      </c>
      <c r="S11" s="25"/>
      <c r="T11" s="24">
        <v>10</v>
      </c>
      <c r="U11" s="24">
        <v>25.2</v>
      </c>
      <c r="V11" s="26">
        <v>30.9</v>
      </c>
      <c r="W11" s="6"/>
      <c r="X11" s="17"/>
      <c r="Z11">
        <v>7</v>
      </c>
      <c r="AA11">
        <v>9.7</v>
      </c>
      <c r="AC11" s="32" t="s">
        <v>14</v>
      </c>
      <c r="AD11" s="32">
        <v>0.305530163285046</v>
      </c>
      <c r="AF11" s="32" t="s">
        <v>14</v>
      </c>
      <c r="AG11" s="32">
        <v>-0.579907561825504</v>
      </c>
    </row>
    <row r="12" spans="10:33">
      <c r="J12">
        <v>11</v>
      </c>
      <c r="K12">
        <v>16.5</v>
      </c>
      <c r="L12" s="2" t="s">
        <v>4</v>
      </c>
      <c r="M12">
        <v>1</v>
      </c>
      <c r="O12" s="5"/>
      <c r="P12" s="9">
        <v>11.2</v>
      </c>
      <c r="Q12" s="24">
        <v>13.6</v>
      </c>
      <c r="R12" s="24">
        <v>26.7</v>
      </c>
      <c r="S12" s="25"/>
      <c r="T12" s="24">
        <v>8.2</v>
      </c>
      <c r="U12" s="24">
        <v>25.8</v>
      </c>
      <c r="V12" s="26">
        <v>26.4</v>
      </c>
      <c r="W12" s="6"/>
      <c r="X12" s="17"/>
      <c r="Z12">
        <v>16.5</v>
      </c>
      <c r="AA12">
        <v>19.7</v>
      </c>
      <c r="AC12" s="32" t="s">
        <v>15</v>
      </c>
      <c r="AD12" s="32">
        <v>29.7</v>
      </c>
      <c r="AF12" s="32" t="s">
        <v>15</v>
      </c>
      <c r="AG12" s="32">
        <v>22.7</v>
      </c>
    </row>
    <row r="13" spans="10:33">
      <c r="J13">
        <v>12</v>
      </c>
      <c r="K13">
        <v>16.5</v>
      </c>
      <c r="L13" s="2" t="s">
        <v>4</v>
      </c>
      <c r="M13">
        <v>1</v>
      </c>
      <c r="O13" s="5"/>
      <c r="P13" s="9">
        <v>11.2</v>
      </c>
      <c r="Q13" s="24">
        <v>14.5</v>
      </c>
      <c r="R13" s="24">
        <v>21.5</v>
      </c>
      <c r="S13" s="25"/>
      <c r="T13" s="24">
        <v>9.4</v>
      </c>
      <c r="U13" s="24">
        <v>21.2</v>
      </c>
      <c r="V13" s="26">
        <v>27.3</v>
      </c>
      <c r="W13" s="6"/>
      <c r="X13" s="17"/>
      <c r="Z13">
        <v>16.5</v>
      </c>
      <c r="AA13">
        <v>23.3</v>
      </c>
      <c r="AC13" s="32" t="s">
        <v>16</v>
      </c>
      <c r="AD13" s="32">
        <v>4.2</v>
      </c>
      <c r="AF13" s="32" t="s">
        <v>16</v>
      </c>
      <c r="AG13" s="32">
        <v>8.2</v>
      </c>
    </row>
    <row r="14" spans="10:33">
      <c r="J14">
        <v>13</v>
      </c>
      <c r="K14">
        <v>15.2</v>
      </c>
      <c r="L14" s="2" t="s">
        <v>4</v>
      </c>
      <c r="M14">
        <v>1</v>
      </c>
      <c r="O14" s="5"/>
      <c r="P14" s="9">
        <v>5.2</v>
      </c>
      <c r="Q14" s="24">
        <v>18.8</v>
      </c>
      <c r="R14" s="24">
        <v>23.3</v>
      </c>
      <c r="S14" s="25"/>
      <c r="T14" s="24">
        <v>16.5</v>
      </c>
      <c r="U14" s="24">
        <v>14.5</v>
      </c>
      <c r="V14" s="26">
        <v>29.4</v>
      </c>
      <c r="W14" s="6"/>
      <c r="X14" s="17"/>
      <c r="Z14">
        <v>15.2</v>
      </c>
      <c r="AA14">
        <v>23.6</v>
      </c>
      <c r="AC14" s="32" t="s">
        <v>17</v>
      </c>
      <c r="AD14" s="32">
        <v>33.9</v>
      </c>
      <c r="AF14" s="32" t="s">
        <v>17</v>
      </c>
      <c r="AG14" s="32">
        <v>30.9</v>
      </c>
    </row>
    <row r="15" spans="10:33">
      <c r="J15">
        <v>14</v>
      </c>
      <c r="K15">
        <v>17.3</v>
      </c>
      <c r="L15" s="2" t="s">
        <v>4</v>
      </c>
      <c r="M15">
        <v>1</v>
      </c>
      <c r="O15" s="5"/>
      <c r="P15" s="10">
        <v>7</v>
      </c>
      <c r="Q15" s="27">
        <v>15.5</v>
      </c>
      <c r="R15" s="27">
        <v>29.5</v>
      </c>
      <c r="S15" s="22"/>
      <c r="T15" s="27">
        <v>9.7</v>
      </c>
      <c r="U15" s="27">
        <v>27.3</v>
      </c>
      <c r="V15" s="28">
        <v>23</v>
      </c>
      <c r="W15" s="6"/>
      <c r="X15" s="17"/>
      <c r="Z15">
        <v>17.3</v>
      </c>
      <c r="AA15">
        <v>26.4</v>
      </c>
      <c r="AC15" s="32" t="s">
        <v>18</v>
      </c>
      <c r="AD15" s="32">
        <v>508.9</v>
      </c>
      <c r="AF15" s="32" t="s">
        <v>18</v>
      </c>
      <c r="AG15" s="32">
        <v>619.9</v>
      </c>
    </row>
    <row r="16" ht="15.15" spans="10:33">
      <c r="J16">
        <v>15</v>
      </c>
      <c r="K16">
        <v>22.5</v>
      </c>
      <c r="L16" s="2" t="s">
        <v>4</v>
      </c>
      <c r="M16">
        <v>1</v>
      </c>
      <c r="O16" s="5"/>
      <c r="P16" s="6"/>
      <c r="Q16" s="6"/>
      <c r="R16" s="6"/>
      <c r="S16" s="6"/>
      <c r="T16" s="6"/>
      <c r="U16" s="6"/>
      <c r="V16" s="6"/>
      <c r="W16" s="6"/>
      <c r="X16" s="17"/>
      <c r="Z16">
        <v>22.5</v>
      </c>
      <c r="AA16">
        <v>20</v>
      </c>
      <c r="AC16" s="33" t="s">
        <v>19</v>
      </c>
      <c r="AD16" s="33">
        <v>30</v>
      </c>
      <c r="AF16" s="33" t="s">
        <v>19</v>
      </c>
      <c r="AG16" s="33">
        <v>30</v>
      </c>
    </row>
    <row r="17" spans="10:27">
      <c r="J17">
        <v>16</v>
      </c>
      <c r="K17">
        <v>17.3</v>
      </c>
      <c r="L17" s="2" t="s">
        <v>4</v>
      </c>
      <c r="M17">
        <v>1</v>
      </c>
      <c r="O17" s="5"/>
      <c r="P17" s="6"/>
      <c r="Q17" s="6"/>
      <c r="R17" s="6"/>
      <c r="S17" s="6"/>
      <c r="T17" s="6"/>
      <c r="U17" s="6"/>
      <c r="V17" s="6"/>
      <c r="W17" s="6"/>
      <c r="X17" s="17"/>
      <c r="Z17">
        <v>17.3</v>
      </c>
      <c r="AA17">
        <v>25.2</v>
      </c>
    </row>
    <row r="18" spans="10:27">
      <c r="J18">
        <v>17</v>
      </c>
      <c r="K18">
        <v>13.6</v>
      </c>
      <c r="L18" s="2" t="s">
        <v>4</v>
      </c>
      <c r="M18">
        <v>1</v>
      </c>
      <c r="O18" s="5"/>
      <c r="P18" s="6"/>
      <c r="Q18" s="6"/>
      <c r="R18" s="6"/>
      <c r="S18" s="6"/>
      <c r="T18" s="6"/>
      <c r="U18" s="6"/>
      <c r="V18" s="6"/>
      <c r="W18" s="6"/>
      <c r="X18" s="17"/>
      <c r="Z18">
        <v>13.6</v>
      </c>
      <c r="AA18">
        <v>25.8</v>
      </c>
    </row>
    <row r="19" spans="10:27">
      <c r="J19">
        <v>18</v>
      </c>
      <c r="K19">
        <v>14.5</v>
      </c>
      <c r="L19" s="2" t="s">
        <v>4</v>
      </c>
      <c r="M19">
        <v>1</v>
      </c>
      <c r="O19" s="5"/>
      <c r="P19" s="6"/>
      <c r="Q19" s="6"/>
      <c r="R19" s="6"/>
      <c r="S19" s="6"/>
      <c r="T19" s="6"/>
      <c r="U19" s="6"/>
      <c r="V19" s="6"/>
      <c r="W19" s="6"/>
      <c r="X19" s="17"/>
      <c r="Z19">
        <v>14.5</v>
      </c>
      <c r="AA19">
        <v>21.2</v>
      </c>
    </row>
    <row r="20" spans="10:27">
      <c r="J20">
        <v>19</v>
      </c>
      <c r="K20">
        <v>18.8</v>
      </c>
      <c r="L20" s="2" t="s">
        <v>4</v>
      </c>
      <c r="M20">
        <v>1</v>
      </c>
      <c r="O20" s="5"/>
      <c r="P20" s="6"/>
      <c r="Q20" s="6"/>
      <c r="R20" s="6"/>
      <c r="S20" s="6"/>
      <c r="T20" s="6"/>
      <c r="U20" s="6"/>
      <c r="V20" s="6"/>
      <c r="W20" s="6"/>
      <c r="X20" s="17"/>
      <c r="Z20">
        <v>18.8</v>
      </c>
      <c r="AA20">
        <v>14.5</v>
      </c>
    </row>
    <row r="21" spans="10:27">
      <c r="J21">
        <v>20</v>
      </c>
      <c r="K21">
        <v>15.5</v>
      </c>
      <c r="L21" s="2" t="s">
        <v>4</v>
      </c>
      <c r="M21">
        <v>1</v>
      </c>
      <c r="O21" s="5"/>
      <c r="P21" s="6"/>
      <c r="Q21" s="6"/>
      <c r="R21" s="6"/>
      <c r="S21" s="6"/>
      <c r="T21" s="6"/>
      <c r="U21" s="6"/>
      <c r="V21" s="6"/>
      <c r="W21" s="6"/>
      <c r="X21" s="17"/>
      <c r="Z21">
        <v>15.5</v>
      </c>
      <c r="AA21">
        <v>27.3</v>
      </c>
    </row>
    <row r="22" spans="10:27">
      <c r="J22">
        <v>21</v>
      </c>
      <c r="K22">
        <v>23.6</v>
      </c>
      <c r="L22" s="2" t="s">
        <v>4</v>
      </c>
      <c r="M22">
        <v>2</v>
      </c>
      <c r="O22" s="5"/>
      <c r="P22" s="6"/>
      <c r="Q22" s="6"/>
      <c r="R22" s="6"/>
      <c r="S22" s="6"/>
      <c r="T22" s="6"/>
      <c r="U22" s="6"/>
      <c r="V22" s="6"/>
      <c r="W22" s="6"/>
      <c r="X22" s="17"/>
      <c r="Z22">
        <v>23.6</v>
      </c>
      <c r="AA22">
        <v>25.5</v>
      </c>
    </row>
    <row r="23" spans="10:27">
      <c r="J23">
        <v>22</v>
      </c>
      <c r="K23">
        <v>18.5</v>
      </c>
      <c r="L23" s="2" t="s">
        <v>4</v>
      </c>
      <c r="M23">
        <v>2</v>
      </c>
      <c r="O23" s="5"/>
      <c r="P23" s="6"/>
      <c r="Q23" s="6"/>
      <c r="R23" s="6"/>
      <c r="S23" s="6"/>
      <c r="T23" s="6"/>
      <c r="U23" s="6"/>
      <c r="V23" s="6"/>
      <c r="W23" s="6"/>
      <c r="X23" s="17"/>
      <c r="Z23">
        <v>18.5</v>
      </c>
      <c r="AA23">
        <v>26.4</v>
      </c>
    </row>
    <row r="24" spans="10:27">
      <c r="J24">
        <v>23</v>
      </c>
      <c r="K24">
        <v>33.9</v>
      </c>
      <c r="L24" s="2" t="s">
        <v>4</v>
      </c>
      <c r="M24">
        <v>2</v>
      </c>
      <c r="O24" s="5"/>
      <c r="P24" s="6"/>
      <c r="Q24" s="6"/>
      <c r="R24" s="6"/>
      <c r="S24" s="6"/>
      <c r="T24" s="6"/>
      <c r="U24" s="6"/>
      <c r="V24" s="6"/>
      <c r="W24" s="6"/>
      <c r="X24" s="17"/>
      <c r="Z24">
        <v>33.9</v>
      </c>
      <c r="AA24">
        <v>22.4</v>
      </c>
    </row>
    <row r="25" spans="10:27">
      <c r="J25">
        <v>24</v>
      </c>
      <c r="K25">
        <v>25.5</v>
      </c>
      <c r="L25" s="2" t="s">
        <v>4</v>
      </c>
      <c r="M25">
        <v>2</v>
      </c>
      <c r="O25" s="5"/>
      <c r="P25" s="6"/>
      <c r="Q25" s="6"/>
      <c r="R25" s="6"/>
      <c r="S25" s="6"/>
      <c r="T25" s="6"/>
      <c r="U25" s="6"/>
      <c r="V25" s="6"/>
      <c r="W25" s="6"/>
      <c r="X25" s="17"/>
      <c r="Z25">
        <v>25.5</v>
      </c>
      <c r="AA25">
        <v>24.5</v>
      </c>
    </row>
    <row r="26" spans="10:27">
      <c r="J26">
        <v>25</v>
      </c>
      <c r="K26">
        <v>26.4</v>
      </c>
      <c r="L26" s="2" t="s">
        <v>4</v>
      </c>
      <c r="M26">
        <v>2</v>
      </c>
      <c r="O26" s="5"/>
      <c r="P26" s="6"/>
      <c r="Q26" s="6"/>
      <c r="R26" s="6"/>
      <c r="S26" s="6"/>
      <c r="T26" s="6"/>
      <c r="U26" s="6"/>
      <c r="V26" s="6"/>
      <c r="W26" s="6"/>
      <c r="X26" s="17"/>
      <c r="Z26">
        <v>26.4</v>
      </c>
      <c r="AA26">
        <v>24.8</v>
      </c>
    </row>
    <row r="27" spans="10:27">
      <c r="J27">
        <v>26</v>
      </c>
      <c r="K27">
        <v>32.5</v>
      </c>
      <c r="L27" s="2" t="s">
        <v>4</v>
      </c>
      <c r="M27">
        <v>2</v>
      </c>
      <c r="O27" s="5"/>
      <c r="P27" s="6"/>
      <c r="Q27" s="6"/>
      <c r="R27" s="6"/>
      <c r="S27" s="6"/>
      <c r="T27" s="6"/>
      <c r="U27" s="6"/>
      <c r="V27" s="6"/>
      <c r="W27" s="6"/>
      <c r="X27" s="17"/>
      <c r="Z27">
        <v>32.5</v>
      </c>
      <c r="AA27">
        <v>30.9</v>
      </c>
    </row>
    <row r="28" spans="10:27">
      <c r="J28">
        <v>27</v>
      </c>
      <c r="K28">
        <v>26.7</v>
      </c>
      <c r="L28" s="2" t="s">
        <v>4</v>
      </c>
      <c r="M28">
        <v>2</v>
      </c>
      <c r="O28" s="5"/>
      <c r="P28" s="6"/>
      <c r="Q28" s="6"/>
      <c r="R28" s="6"/>
      <c r="S28" s="6"/>
      <c r="T28" s="6"/>
      <c r="U28" s="6"/>
      <c r="V28" s="6"/>
      <c r="W28" s="6"/>
      <c r="X28" s="17"/>
      <c r="Z28">
        <v>26.7</v>
      </c>
      <c r="AA28">
        <v>26.4</v>
      </c>
    </row>
    <row r="29" spans="10:27">
      <c r="J29">
        <v>28</v>
      </c>
      <c r="K29">
        <v>21.5</v>
      </c>
      <c r="L29" s="2" t="s">
        <v>4</v>
      </c>
      <c r="M29">
        <v>2</v>
      </c>
      <c r="O29" s="5"/>
      <c r="P29" s="6"/>
      <c r="Q29" s="6"/>
      <c r="R29" s="6"/>
      <c r="S29" s="6"/>
      <c r="T29" s="6"/>
      <c r="U29" s="6"/>
      <c r="V29" s="6"/>
      <c r="W29" s="6"/>
      <c r="X29" s="17"/>
      <c r="Z29">
        <v>21.5</v>
      </c>
      <c r="AA29">
        <v>27.3</v>
      </c>
    </row>
    <row r="30" ht="15.15" spans="10:27">
      <c r="J30">
        <v>29</v>
      </c>
      <c r="K30">
        <v>23.3</v>
      </c>
      <c r="L30" s="2" t="s">
        <v>4</v>
      </c>
      <c r="M30">
        <v>2</v>
      </c>
      <c r="O30" s="11"/>
      <c r="P30" s="12"/>
      <c r="Q30" s="12"/>
      <c r="R30" s="12"/>
      <c r="S30" s="12"/>
      <c r="T30" s="12"/>
      <c r="U30" s="12"/>
      <c r="V30" s="12"/>
      <c r="W30" s="12"/>
      <c r="X30" s="29"/>
      <c r="Z30">
        <v>23.3</v>
      </c>
      <c r="AA30">
        <v>29.4</v>
      </c>
    </row>
    <row r="31" spans="10:27">
      <c r="J31">
        <v>30</v>
      </c>
      <c r="K31">
        <v>29.5</v>
      </c>
      <c r="L31" s="2" t="s">
        <v>4</v>
      </c>
      <c r="M31">
        <v>2</v>
      </c>
      <c r="O31" s="3" t="s">
        <v>20</v>
      </c>
      <c r="P31" s="13" t="s">
        <v>21</v>
      </c>
      <c r="Q31" s="13" t="s">
        <v>22</v>
      </c>
      <c r="R31" s="4" t="s">
        <v>23</v>
      </c>
      <c r="S31" s="4" t="s">
        <v>24</v>
      </c>
      <c r="T31" s="4"/>
      <c r="U31" s="4"/>
      <c r="V31" s="4"/>
      <c r="W31" s="4"/>
      <c r="X31" s="16"/>
      <c r="Z31">
        <v>29.5</v>
      </c>
      <c r="AA31">
        <v>23</v>
      </c>
    </row>
    <row r="32" spans="10:24">
      <c r="J32">
        <v>31</v>
      </c>
      <c r="K32">
        <v>15.2</v>
      </c>
      <c r="L32" t="s">
        <v>6</v>
      </c>
      <c r="M32">
        <v>0.5</v>
      </c>
      <c r="O32" s="5"/>
      <c r="P32" s="14">
        <v>4.2</v>
      </c>
      <c r="Q32" s="14">
        <v>20</v>
      </c>
      <c r="R32" s="6">
        <f>COUNTIF(P32:P91,"&gt;=20")</f>
        <v>29</v>
      </c>
      <c r="S32" s="30">
        <f>COUNT(P32:P91)-R32</f>
        <v>31</v>
      </c>
      <c r="T32" s="6"/>
      <c r="U32" s="6"/>
      <c r="V32" s="6"/>
      <c r="W32" s="6"/>
      <c r="X32" s="17"/>
    </row>
    <row r="33" spans="10:24">
      <c r="J33">
        <v>32</v>
      </c>
      <c r="K33">
        <v>21.5</v>
      </c>
      <c r="L33" t="s">
        <v>6</v>
      </c>
      <c r="M33">
        <v>0.5</v>
      </c>
      <c r="O33" s="5"/>
      <c r="P33" s="14">
        <v>11.5</v>
      </c>
      <c r="Q33" s="14">
        <v>20</v>
      </c>
      <c r="R33" s="6"/>
      <c r="S33" s="6"/>
      <c r="T33" s="6"/>
      <c r="U33" s="6"/>
      <c r="V33" s="6"/>
      <c r="W33" s="6"/>
      <c r="X33" s="17"/>
    </row>
    <row r="34" spans="10:24">
      <c r="J34">
        <v>33</v>
      </c>
      <c r="K34">
        <v>17.6</v>
      </c>
      <c r="L34" t="s">
        <v>6</v>
      </c>
      <c r="M34">
        <v>0.5</v>
      </c>
      <c r="O34" s="5"/>
      <c r="P34" s="14">
        <v>7.3</v>
      </c>
      <c r="Q34" s="14">
        <v>20</v>
      </c>
      <c r="R34" s="6"/>
      <c r="S34" s="6"/>
      <c r="T34" s="6"/>
      <c r="U34" s="6"/>
      <c r="V34" s="6"/>
      <c r="W34" s="6"/>
      <c r="X34" s="17"/>
    </row>
    <row r="35" spans="10:24">
      <c r="J35">
        <v>34</v>
      </c>
      <c r="K35">
        <v>9.7</v>
      </c>
      <c r="L35" t="s">
        <v>6</v>
      </c>
      <c r="M35">
        <v>0.5</v>
      </c>
      <c r="O35" s="5"/>
      <c r="P35" s="14">
        <v>5.8</v>
      </c>
      <c r="Q35" s="14">
        <v>20</v>
      </c>
      <c r="R35" s="6"/>
      <c r="S35" s="6"/>
      <c r="T35" s="6"/>
      <c r="U35" s="6"/>
      <c r="V35" s="6"/>
      <c r="W35" s="6"/>
      <c r="X35" s="17"/>
    </row>
    <row r="36" spans="10:24">
      <c r="J36">
        <v>35</v>
      </c>
      <c r="K36">
        <v>14.5</v>
      </c>
      <c r="L36" t="s">
        <v>6</v>
      </c>
      <c r="M36">
        <v>0.5</v>
      </c>
      <c r="O36" s="5"/>
      <c r="P36" s="14">
        <v>6.4</v>
      </c>
      <c r="Q36" s="14">
        <v>20</v>
      </c>
      <c r="R36" s="6"/>
      <c r="S36" s="6"/>
      <c r="T36" s="6"/>
      <c r="U36" s="6"/>
      <c r="V36" s="6"/>
      <c r="W36" s="6"/>
      <c r="X36" s="17"/>
    </row>
    <row r="37" spans="10:24">
      <c r="J37">
        <v>36</v>
      </c>
      <c r="K37">
        <v>10</v>
      </c>
      <c r="L37" t="s">
        <v>6</v>
      </c>
      <c r="M37">
        <v>0.5</v>
      </c>
      <c r="O37" s="5"/>
      <c r="P37" s="14">
        <v>10</v>
      </c>
      <c r="Q37" s="14">
        <v>20</v>
      </c>
      <c r="R37" s="6"/>
      <c r="S37" s="6"/>
      <c r="T37" s="6"/>
      <c r="U37" s="6"/>
      <c r="V37" s="6"/>
      <c r="W37" s="6"/>
      <c r="X37" s="17"/>
    </row>
    <row r="38" spans="10:24">
      <c r="J38">
        <v>37</v>
      </c>
      <c r="K38">
        <v>8.2</v>
      </c>
      <c r="L38" t="s">
        <v>6</v>
      </c>
      <c r="M38">
        <v>0.5</v>
      </c>
      <c r="O38" s="5"/>
      <c r="P38" s="14">
        <v>11.2</v>
      </c>
      <c r="Q38" s="14">
        <v>20</v>
      </c>
      <c r="R38" s="6"/>
      <c r="S38" s="6"/>
      <c r="T38" s="6"/>
      <c r="U38" s="6"/>
      <c r="V38" s="6"/>
      <c r="W38" s="6"/>
      <c r="X38" s="17"/>
    </row>
    <row r="39" spans="10:24">
      <c r="J39">
        <v>38</v>
      </c>
      <c r="K39">
        <v>9.4</v>
      </c>
      <c r="L39" t="s">
        <v>6</v>
      </c>
      <c r="M39">
        <v>0.5</v>
      </c>
      <c r="O39" s="5"/>
      <c r="P39" s="14">
        <v>11.2</v>
      </c>
      <c r="Q39" s="14">
        <v>20</v>
      </c>
      <c r="R39" s="6"/>
      <c r="S39" s="6"/>
      <c r="T39" s="6"/>
      <c r="U39" s="6"/>
      <c r="V39" s="6"/>
      <c r="W39" s="6"/>
      <c r="X39" s="17"/>
    </row>
    <row r="40" spans="10:24">
      <c r="J40">
        <v>39</v>
      </c>
      <c r="K40">
        <v>16.5</v>
      </c>
      <c r="L40" t="s">
        <v>6</v>
      </c>
      <c r="M40">
        <v>0.5</v>
      </c>
      <c r="O40" s="5"/>
      <c r="P40" s="14">
        <v>5.2</v>
      </c>
      <c r="Q40" s="14">
        <v>20</v>
      </c>
      <c r="R40" s="6"/>
      <c r="S40" s="6"/>
      <c r="T40" s="6"/>
      <c r="U40" s="6"/>
      <c r="V40" s="6"/>
      <c r="W40" s="6"/>
      <c r="X40" s="17"/>
    </row>
    <row r="41" spans="10:24">
      <c r="J41">
        <v>40</v>
      </c>
      <c r="K41">
        <v>9.7</v>
      </c>
      <c r="L41" t="s">
        <v>6</v>
      </c>
      <c r="M41">
        <v>0.5</v>
      </c>
      <c r="O41" s="5"/>
      <c r="P41" s="14">
        <v>7</v>
      </c>
      <c r="Q41" s="14">
        <v>20</v>
      </c>
      <c r="R41" s="6"/>
      <c r="S41" s="6"/>
      <c r="T41" s="6"/>
      <c r="U41" s="6"/>
      <c r="V41" s="6"/>
      <c r="W41" s="6"/>
      <c r="X41" s="17"/>
    </row>
    <row r="42" spans="10:24">
      <c r="J42">
        <v>41</v>
      </c>
      <c r="K42">
        <v>19.7</v>
      </c>
      <c r="L42" t="s">
        <v>6</v>
      </c>
      <c r="M42">
        <v>1</v>
      </c>
      <c r="O42" s="5"/>
      <c r="P42" s="14">
        <v>16.5</v>
      </c>
      <c r="Q42" s="14">
        <v>20</v>
      </c>
      <c r="R42" s="6"/>
      <c r="S42" s="6"/>
      <c r="T42" s="6"/>
      <c r="U42" s="6"/>
      <c r="V42" s="6"/>
      <c r="W42" s="6"/>
      <c r="X42" s="17"/>
    </row>
    <row r="43" spans="10:24">
      <c r="J43">
        <v>42</v>
      </c>
      <c r="K43">
        <v>23.3</v>
      </c>
      <c r="L43" t="s">
        <v>6</v>
      </c>
      <c r="M43">
        <v>1</v>
      </c>
      <c r="O43" s="5"/>
      <c r="P43" s="14">
        <v>16.5</v>
      </c>
      <c r="Q43" s="14">
        <v>20</v>
      </c>
      <c r="R43" s="6"/>
      <c r="S43" s="6"/>
      <c r="T43" s="6"/>
      <c r="U43" s="6"/>
      <c r="V43" s="6"/>
      <c r="W43" s="6"/>
      <c r="X43" s="17"/>
    </row>
    <row r="44" spans="10:24">
      <c r="J44">
        <v>43</v>
      </c>
      <c r="K44">
        <v>23.6</v>
      </c>
      <c r="L44" t="s">
        <v>6</v>
      </c>
      <c r="M44">
        <v>1</v>
      </c>
      <c r="O44" s="5"/>
      <c r="P44" s="14">
        <v>15.2</v>
      </c>
      <c r="Q44" s="14">
        <v>20</v>
      </c>
      <c r="R44" s="6"/>
      <c r="S44" s="6"/>
      <c r="T44" s="6"/>
      <c r="U44" s="6"/>
      <c r="V44" s="6"/>
      <c r="W44" s="6"/>
      <c r="X44" s="17"/>
    </row>
    <row r="45" spans="10:24">
      <c r="J45">
        <v>44</v>
      </c>
      <c r="K45">
        <v>26.4</v>
      </c>
      <c r="L45" t="s">
        <v>6</v>
      </c>
      <c r="M45">
        <v>1</v>
      </c>
      <c r="O45" s="5"/>
      <c r="P45" s="14">
        <v>17.3</v>
      </c>
      <c r="Q45" s="14">
        <v>20</v>
      </c>
      <c r="R45" s="6"/>
      <c r="S45" s="6"/>
      <c r="T45" s="6"/>
      <c r="U45" s="6"/>
      <c r="V45" s="6"/>
      <c r="W45" s="6"/>
      <c r="X45" s="17"/>
    </row>
    <row r="46" spans="10:24">
      <c r="J46">
        <v>45</v>
      </c>
      <c r="K46">
        <v>20</v>
      </c>
      <c r="L46" t="s">
        <v>6</v>
      </c>
      <c r="M46">
        <v>1</v>
      </c>
      <c r="O46" s="5"/>
      <c r="P46" s="14">
        <v>22.5</v>
      </c>
      <c r="Q46" s="14">
        <v>20</v>
      </c>
      <c r="R46" s="6"/>
      <c r="S46" s="6"/>
      <c r="T46" s="6"/>
      <c r="U46" s="6"/>
      <c r="V46" s="6"/>
      <c r="W46" s="6"/>
      <c r="X46" s="17"/>
    </row>
    <row r="47" spans="10:24">
      <c r="J47">
        <v>46</v>
      </c>
      <c r="K47">
        <v>25.2</v>
      </c>
      <c r="L47" t="s">
        <v>6</v>
      </c>
      <c r="M47">
        <v>1</v>
      </c>
      <c r="O47" s="5"/>
      <c r="P47" s="14">
        <v>17.3</v>
      </c>
      <c r="Q47" s="14">
        <v>20</v>
      </c>
      <c r="R47" s="6"/>
      <c r="S47" s="6"/>
      <c r="T47" s="6"/>
      <c r="U47" s="6"/>
      <c r="V47" s="6"/>
      <c r="W47" s="6"/>
      <c r="X47" s="17"/>
    </row>
    <row r="48" spans="10:24">
      <c r="J48">
        <v>47</v>
      </c>
      <c r="K48">
        <v>25.8</v>
      </c>
      <c r="L48" t="s">
        <v>6</v>
      </c>
      <c r="M48">
        <v>1</v>
      </c>
      <c r="O48" s="5"/>
      <c r="P48" s="14">
        <v>13.6</v>
      </c>
      <c r="Q48" s="14">
        <v>20</v>
      </c>
      <c r="R48" s="6"/>
      <c r="S48" s="6"/>
      <c r="T48" s="6"/>
      <c r="U48" s="6"/>
      <c r="V48" s="6"/>
      <c r="W48" s="6"/>
      <c r="X48" s="17"/>
    </row>
    <row r="49" ht="15.15" spans="10:24">
      <c r="J49">
        <v>48</v>
      </c>
      <c r="K49">
        <v>21.2</v>
      </c>
      <c r="L49" t="s">
        <v>6</v>
      </c>
      <c r="M49">
        <v>1</v>
      </c>
      <c r="O49" s="5"/>
      <c r="P49" s="14">
        <v>14.5</v>
      </c>
      <c r="Q49" s="14">
        <v>20</v>
      </c>
      <c r="R49" s="6"/>
      <c r="S49" s="12"/>
      <c r="T49" s="12"/>
      <c r="U49" s="12"/>
      <c r="V49" s="12"/>
      <c r="W49" s="12"/>
      <c r="X49" s="29"/>
    </row>
    <row r="50" spans="10:18">
      <c r="J50">
        <v>49</v>
      </c>
      <c r="K50">
        <v>14.5</v>
      </c>
      <c r="L50" t="s">
        <v>6</v>
      </c>
      <c r="M50">
        <v>1</v>
      </c>
      <c r="O50" s="5"/>
      <c r="P50" s="15">
        <v>18.8</v>
      </c>
      <c r="Q50" s="14">
        <v>20</v>
      </c>
      <c r="R50" s="17"/>
    </row>
    <row r="51" spans="10:18">
      <c r="J51">
        <v>50</v>
      </c>
      <c r="K51">
        <v>27.3</v>
      </c>
      <c r="L51" t="s">
        <v>6</v>
      </c>
      <c r="M51">
        <v>1</v>
      </c>
      <c r="O51" s="5"/>
      <c r="P51" s="15">
        <v>15.5</v>
      </c>
      <c r="Q51" s="14">
        <v>20</v>
      </c>
      <c r="R51" s="17"/>
    </row>
    <row r="52" spans="10:18">
      <c r="J52">
        <v>51</v>
      </c>
      <c r="K52">
        <v>25.5</v>
      </c>
      <c r="L52" t="s">
        <v>6</v>
      </c>
      <c r="M52">
        <v>2</v>
      </c>
      <c r="O52" s="5"/>
      <c r="P52" s="15">
        <v>23.6</v>
      </c>
      <c r="Q52" s="14">
        <v>20</v>
      </c>
      <c r="R52" s="17"/>
    </row>
    <row r="53" spans="10:18">
      <c r="J53">
        <v>52</v>
      </c>
      <c r="K53">
        <v>26.4</v>
      </c>
      <c r="L53" t="s">
        <v>6</v>
      </c>
      <c r="M53">
        <v>2</v>
      </c>
      <c r="O53" s="5"/>
      <c r="P53" s="15">
        <v>18.5</v>
      </c>
      <c r="Q53" s="14">
        <v>20</v>
      </c>
      <c r="R53" s="17"/>
    </row>
    <row r="54" spans="10:18">
      <c r="J54">
        <v>53</v>
      </c>
      <c r="K54">
        <v>22.4</v>
      </c>
      <c r="L54" t="s">
        <v>6</v>
      </c>
      <c r="M54">
        <v>2</v>
      </c>
      <c r="O54" s="5"/>
      <c r="P54" s="15">
        <v>33.9</v>
      </c>
      <c r="Q54" s="14">
        <v>20</v>
      </c>
      <c r="R54" s="17"/>
    </row>
    <row r="55" spans="10:18">
      <c r="J55">
        <v>54</v>
      </c>
      <c r="K55">
        <v>24.5</v>
      </c>
      <c r="L55" t="s">
        <v>6</v>
      </c>
      <c r="M55">
        <v>2</v>
      </c>
      <c r="O55" s="5"/>
      <c r="P55" s="15">
        <v>25.5</v>
      </c>
      <c r="Q55" s="14">
        <v>20</v>
      </c>
      <c r="R55" s="17"/>
    </row>
    <row r="56" spans="10:18">
      <c r="J56">
        <v>55</v>
      </c>
      <c r="K56">
        <v>24.8</v>
      </c>
      <c r="L56" t="s">
        <v>6</v>
      </c>
      <c r="M56">
        <v>2</v>
      </c>
      <c r="O56" s="5"/>
      <c r="P56" s="15">
        <v>26.4</v>
      </c>
      <c r="Q56" s="14">
        <v>20</v>
      </c>
      <c r="R56" s="17"/>
    </row>
    <row r="57" spans="10:18">
      <c r="J57">
        <v>56</v>
      </c>
      <c r="K57">
        <v>30.9</v>
      </c>
      <c r="L57" t="s">
        <v>6</v>
      </c>
      <c r="M57">
        <v>2</v>
      </c>
      <c r="O57" s="5"/>
      <c r="P57" s="15">
        <v>32.5</v>
      </c>
      <c r="Q57" s="14">
        <v>20</v>
      </c>
      <c r="R57" s="17"/>
    </row>
    <row r="58" spans="10:18">
      <c r="J58">
        <v>57</v>
      </c>
      <c r="K58">
        <v>26.4</v>
      </c>
      <c r="L58" t="s">
        <v>6</v>
      </c>
      <c r="M58">
        <v>2</v>
      </c>
      <c r="O58" s="5"/>
      <c r="P58" s="15">
        <v>26.7</v>
      </c>
      <c r="Q58" s="14">
        <v>20</v>
      </c>
      <c r="R58" s="17"/>
    </row>
    <row r="59" spans="10:18">
      <c r="J59">
        <v>58</v>
      </c>
      <c r="K59">
        <v>27.3</v>
      </c>
      <c r="L59" t="s">
        <v>6</v>
      </c>
      <c r="M59">
        <v>2</v>
      </c>
      <c r="O59" s="5"/>
      <c r="P59" s="15">
        <v>21.5</v>
      </c>
      <c r="Q59" s="14">
        <v>20</v>
      </c>
      <c r="R59" s="17"/>
    </row>
    <row r="60" spans="10:18">
      <c r="J60">
        <v>59</v>
      </c>
      <c r="K60">
        <v>29.4</v>
      </c>
      <c r="L60" t="s">
        <v>6</v>
      </c>
      <c r="M60">
        <v>2</v>
      </c>
      <c r="O60" s="5"/>
      <c r="P60" s="15">
        <v>23.3</v>
      </c>
      <c r="Q60" s="14">
        <v>20</v>
      </c>
      <c r="R60" s="17"/>
    </row>
    <row r="61" spans="10:18">
      <c r="J61">
        <v>60</v>
      </c>
      <c r="K61">
        <v>23</v>
      </c>
      <c r="L61" t="s">
        <v>6</v>
      </c>
      <c r="M61">
        <v>2</v>
      </c>
      <c r="O61" s="5"/>
      <c r="P61" s="15">
        <v>29.5</v>
      </c>
      <c r="Q61" s="14">
        <v>20</v>
      </c>
      <c r="R61" s="17"/>
    </row>
    <row r="62" spans="15:18">
      <c r="O62" s="5"/>
      <c r="P62" s="15">
        <v>15.2</v>
      </c>
      <c r="Q62" s="14">
        <v>20</v>
      </c>
      <c r="R62" s="17"/>
    </row>
    <row r="63" spans="15:18">
      <c r="O63" s="5"/>
      <c r="P63" s="15">
        <v>21.5</v>
      </c>
      <c r="Q63" s="14">
        <v>20</v>
      </c>
      <c r="R63" s="17"/>
    </row>
    <row r="64" spans="15:18">
      <c r="O64" s="5"/>
      <c r="P64" s="15">
        <v>17.6</v>
      </c>
      <c r="Q64" s="14">
        <v>20</v>
      </c>
      <c r="R64" s="17"/>
    </row>
    <row r="65" spans="15:18">
      <c r="O65" s="5"/>
      <c r="P65" s="15">
        <v>9.7</v>
      </c>
      <c r="Q65" s="14">
        <v>20</v>
      </c>
      <c r="R65" s="17"/>
    </row>
    <row r="66" spans="15:18">
      <c r="O66" s="5"/>
      <c r="P66" s="15">
        <v>14.5</v>
      </c>
      <c r="Q66" s="14">
        <v>20</v>
      </c>
      <c r="R66" s="17"/>
    </row>
    <row r="67" spans="15:18">
      <c r="O67" s="5"/>
      <c r="P67" s="15">
        <v>10</v>
      </c>
      <c r="Q67" s="14">
        <v>20</v>
      </c>
      <c r="R67" s="17"/>
    </row>
    <row r="68" spans="15:18">
      <c r="O68" s="5"/>
      <c r="P68" s="15">
        <v>8.2</v>
      </c>
      <c r="Q68" s="14">
        <v>20</v>
      </c>
      <c r="R68" s="17"/>
    </row>
    <row r="69" spans="15:18">
      <c r="O69" s="5"/>
      <c r="P69" s="15">
        <v>9.4</v>
      </c>
      <c r="Q69" s="14">
        <v>20</v>
      </c>
      <c r="R69" s="17"/>
    </row>
    <row r="70" spans="15:18">
      <c r="O70" s="5"/>
      <c r="P70" s="15">
        <v>16.5</v>
      </c>
      <c r="Q70" s="14">
        <v>20</v>
      </c>
      <c r="R70" s="17"/>
    </row>
    <row r="71" spans="15:18">
      <c r="O71" s="5"/>
      <c r="P71" s="15">
        <v>9.7</v>
      </c>
      <c r="Q71" s="14">
        <v>20</v>
      </c>
      <c r="R71" s="17"/>
    </row>
    <row r="72" spans="15:18">
      <c r="O72" s="5"/>
      <c r="P72" s="15">
        <v>19.7</v>
      </c>
      <c r="Q72" s="14">
        <v>20</v>
      </c>
      <c r="R72" s="17"/>
    </row>
    <row r="73" spans="15:18">
      <c r="O73" s="5"/>
      <c r="P73" s="15">
        <v>23.3</v>
      </c>
      <c r="Q73" s="14">
        <v>20</v>
      </c>
      <c r="R73" s="17"/>
    </row>
    <row r="74" spans="15:18">
      <c r="O74" s="5"/>
      <c r="P74" s="15">
        <v>23.6</v>
      </c>
      <c r="Q74" s="14">
        <v>20</v>
      </c>
      <c r="R74" s="17"/>
    </row>
    <row r="75" spans="15:18">
      <c r="O75" s="5"/>
      <c r="P75" s="15">
        <v>26.4</v>
      </c>
      <c r="Q75" s="14">
        <v>20</v>
      </c>
      <c r="R75" s="17"/>
    </row>
    <row r="76" spans="15:18">
      <c r="O76" s="5"/>
      <c r="P76" s="15">
        <v>20</v>
      </c>
      <c r="Q76" s="14">
        <v>20</v>
      </c>
      <c r="R76" s="17"/>
    </row>
    <row r="77" spans="15:18">
      <c r="O77" s="5"/>
      <c r="P77" s="15">
        <v>25.2</v>
      </c>
      <c r="Q77" s="14">
        <v>20</v>
      </c>
      <c r="R77" s="17"/>
    </row>
    <row r="78" spans="15:18">
      <c r="O78" s="5"/>
      <c r="P78" s="15">
        <v>25.8</v>
      </c>
      <c r="Q78" s="14">
        <v>20</v>
      </c>
      <c r="R78" s="17"/>
    </row>
    <row r="79" spans="15:18">
      <c r="O79" s="5"/>
      <c r="P79" s="15">
        <v>21.2</v>
      </c>
      <c r="Q79" s="14">
        <v>20</v>
      </c>
      <c r="R79" s="17"/>
    </row>
    <row r="80" spans="15:18">
      <c r="O80" s="5"/>
      <c r="P80" s="15">
        <v>14.5</v>
      </c>
      <c r="Q80" s="14">
        <v>20</v>
      </c>
      <c r="R80" s="17"/>
    </row>
    <row r="81" spans="15:18">
      <c r="O81" s="5"/>
      <c r="P81" s="15">
        <v>27.3</v>
      </c>
      <c r="Q81" s="14">
        <v>20</v>
      </c>
      <c r="R81" s="17"/>
    </row>
    <row r="82" spans="15:18">
      <c r="O82" s="5"/>
      <c r="P82" s="15">
        <v>25.5</v>
      </c>
      <c r="Q82" s="14">
        <v>20</v>
      </c>
      <c r="R82" s="17"/>
    </row>
    <row r="83" spans="15:18">
      <c r="O83" s="5"/>
      <c r="P83" s="15">
        <v>26.4</v>
      </c>
      <c r="Q83" s="14">
        <v>20</v>
      </c>
      <c r="R83" s="17"/>
    </row>
    <row r="84" spans="15:18">
      <c r="O84" s="5"/>
      <c r="P84" s="15">
        <v>22.4</v>
      </c>
      <c r="Q84" s="14">
        <v>20</v>
      </c>
      <c r="R84" s="17"/>
    </row>
    <row r="85" spans="15:18">
      <c r="O85" s="5"/>
      <c r="P85" s="15">
        <v>24.5</v>
      </c>
      <c r="Q85" s="14">
        <v>20</v>
      </c>
      <c r="R85" s="17"/>
    </row>
    <row r="86" spans="15:18">
      <c r="O86" s="5"/>
      <c r="P86" s="15">
        <v>24.8</v>
      </c>
      <c r="Q86" s="14">
        <v>20</v>
      </c>
      <c r="R86" s="17"/>
    </row>
    <row r="87" spans="15:18">
      <c r="O87" s="5"/>
      <c r="P87" s="15">
        <v>30.9</v>
      </c>
      <c r="Q87" s="14">
        <v>20</v>
      </c>
      <c r="R87" s="17"/>
    </row>
    <row r="88" spans="15:18">
      <c r="O88" s="5"/>
      <c r="P88" s="15">
        <v>26.4</v>
      </c>
      <c r="Q88" s="14">
        <v>20</v>
      </c>
      <c r="R88" s="17"/>
    </row>
    <row r="89" spans="15:18">
      <c r="O89" s="5"/>
      <c r="P89" s="15">
        <v>27.3</v>
      </c>
      <c r="Q89" s="14">
        <v>20</v>
      </c>
      <c r="R89" s="17"/>
    </row>
    <row r="90" spans="15:18">
      <c r="O90" s="5"/>
      <c r="P90" s="14">
        <v>29.4</v>
      </c>
      <c r="Q90" s="14">
        <v>20</v>
      </c>
      <c r="R90" s="17"/>
    </row>
    <row r="91" ht="15.15" spans="15:18">
      <c r="O91" s="11"/>
      <c r="P91" s="35">
        <v>23</v>
      </c>
      <c r="Q91" s="35">
        <v>20</v>
      </c>
      <c r="R91" s="29"/>
    </row>
  </sheetData>
  <conditionalFormatting sqref="K2:K61">
    <cfRule type="top10" dxfId="0" priority="6" bottom="1" rank="10"/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{89c7824a-ee5c-4887-87fc-7f1ac9177e20}</x14:id>
        </ext>
      </extLst>
    </cfRule>
  </conditionalFormatting>
  <conditionalFormatting sqref="M2:M61">
    <cfRule type="iconSet" priority="7">
      <iconSet iconSet="3TrafficLights1" reverse="1">
        <cfvo type="percent" val="0"/>
        <cfvo type="percent" val="33"/>
        <cfvo type="percent" val="67"/>
      </iconSet>
    </cfRule>
  </conditionalFormatting>
  <conditionalFormatting sqref="Z2:Z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{7821e8ff-148a-4e64-8ef3-f9938f7ce1a2}</x14:id>
        </ext>
      </extLst>
    </cfRule>
    <cfRule type="top10" dxfId="0" priority="4" bottom="1" rank="10"/>
  </conditionalFormatting>
  <conditionalFormatting sqref="AA2:AA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{e13f9398-9f89-4c0c-a54c-b89258ddbf2e}</x14:id>
        </ext>
      </extLst>
    </cfRule>
    <cfRule type="top10" dxfId="0" priority="2" bottom="1" rank="10"/>
  </conditionalFormatting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7824a-ee5c-4887-87fc-7f1ac9177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K2:K61</xm:sqref>
        </x14:conditionalFormatting>
        <x14:conditionalFormatting xmlns:xm="http://schemas.microsoft.com/office/excel/2006/main">
          <x14:cfRule type="dataBar" id="{7821e8ff-148a-4e64-8ef3-f9938f7ce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Z2:Z31</xm:sqref>
        </x14:conditionalFormatting>
        <x14:conditionalFormatting xmlns:xm="http://schemas.microsoft.com/office/excel/2006/main">
          <x14:cfRule type="dataBar" id="{e13f9398-9f89-4c0c-a54c-b89258ddbf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AA2:AA31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 #1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Rae</cp:lastModifiedBy>
  <dcterms:created xsi:type="dcterms:W3CDTF">2019-03-29T18:26:00Z</dcterms:created>
  <dcterms:modified xsi:type="dcterms:W3CDTF">2022-05-29T07:34:15Z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E8F1EE4E0FC241C0A1794D9AE5794598</vt:lpwstr>
  </property>
  <property fmtid="{D5CDD505-2E9C-101B-9397-08002B2CF9AE}" pid="3" name="KSOProductBuildVer">
    <vt:lpwstr>1033-11.2.0.11130</vt:lpwstr>
  </property>
</Properties>
</file>