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USC\2nd sem\IR\Assignments\HW1\"/>
    </mc:Choice>
  </mc:AlternateContent>
  <xr:revisionPtr revIDLastSave="0" documentId="10_ncr:8100000_{2D65FEE9-3F41-479F-9CD6-96D90D4043B2}" xr6:coauthVersionLast="34" xr6:coauthVersionMax="34" xr10:uidLastSave="{00000000-0000-0000-0000-000000000000}"/>
  <bookViews>
    <workbookView xWindow="0" yWindow="0" windowWidth="23040" windowHeight="9072" xr2:uid="{0A91E1A2-7F18-4B42-9242-8FB73ED3C835}"/>
  </bookViews>
  <sheets>
    <sheet name="Sheet1"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12" i="1"/>
  <c r="P20" i="1"/>
  <c r="P28" i="1"/>
  <c r="P36" i="1"/>
  <c r="P44" i="1"/>
  <c r="P52" i="1"/>
  <c r="P60" i="1"/>
  <c r="P68" i="1"/>
  <c r="P76" i="1"/>
  <c r="P84" i="1"/>
  <c r="P89" i="1"/>
  <c r="N4" i="1"/>
  <c r="N12" i="1"/>
  <c r="N20" i="1"/>
  <c r="N28" i="1"/>
  <c r="N36" i="1"/>
  <c r="N44" i="1"/>
  <c r="N52" i="1"/>
  <c r="N60" i="1"/>
  <c r="N68" i="1"/>
  <c r="N76" i="1"/>
  <c r="N84" i="1"/>
  <c r="N89" i="1"/>
</calcChain>
</file>

<file path=xl/sharedStrings.xml><?xml version="1.0" encoding="utf-8"?>
<sst xmlns="http://schemas.openxmlformats.org/spreadsheetml/2006/main" count="166" uniqueCount="144">
  <si>
    <t>Query 1</t>
  </si>
  <si>
    <t>Relevance Score</t>
  </si>
  <si>
    <t>Overlap</t>
  </si>
  <si>
    <t>David B. Cruz Gould</t>
  </si>
  <si>
    <t>Query 2</t>
  </si>
  <si>
    <t xml:space="preserve"> Anitha Cadambi Gould</t>
  </si>
  <si>
    <t xml:space="preserve"> Deborah Call Gould</t>
  </si>
  <si>
    <t>Query 3</t>
  </si>
  <si>
    <t>Query 4</t>
  </si>
  <si>
    <t>Alternative Dispute Resolution Gould</t>
  </si>
  <si>
    <t>Query 5</t>
  </si>
  <si>
    <t>Business Law Gould</t>
  </si>
  <si>
    <t>Public Interest Law Gould</t>
  </si>
  <si>
    <t>Query 6</t>
  </si>
  <si>
    <t>Query 7</t>
  </si>
  <si>
    <t>Gould USC Map</t>
  </si>
  <si>
    <t>Query 8</t>
  </si>
  <si>
    <t>James Gould USC</t>
  </si>
  <si>
    <t>Query 10</t>
  </si>
  <si>
    <t>Query 9</t>
  </si>
  <si>
    <t>Query 11</t>
  </si>
  <si>
    <t>USC Gould Masters requirements</t>
  </si>
  <si>
    <t>USC Gould Dual degree requirements</t>
  </si>
  <si>
    <t>Query 12</t>
  </si>
  <si>
    <t>USC Gould Undergraduate Requirements</t>
  </si>
  <si>
    <t>Google Results</t>
  </si>
  <si>
    <t>Bing Results</t>
  </si>
  <si>
    <t>Discounted Cumulative Gain</t>
  </si>
  <si>
    <t>Google</t>
  </si>
  <si>
    <t>Bing</t>
  </si>
  <si>
    <t>Total</t>
  </si>
  <si>
    <t>https://weblaw.usc.edu/faculty/?id=209</t>
  </si>
  <si>
    <t>https://pressroom.usc.edu/david-b-cruz/</t>
  </si>
  <si>
    <t>https://gould.usc.edu/faculty/?id=301</t>
  </si>
  <si>
    <t>https://gould.usc.edu/faculty/?id=102</t>
  </si>
  <si>
    <t>https://twitter.com/profdavidcruz?lang=en</t>
  </si>
  <si>
    <t>https://twitter.com/ProfDavidCruz</t>
  </si>
  <si>
    <t>https://papers.ssrn.com/sol3/cf_dev/AbsByAuth.cfm?per_id=200890</t>
  </si>
  <si>
    <t>https://weblaw.usc.edu/faculty/</t>
  </si>
  <si>
    <t>https://twitter.com/ProfDavidCruz/status/1004121054380322816</t>
  </si>
  <si>
    <t>https://gould.usc.edu/faculty/?id=72100</t>
  </si>
  <si>
    <t>https://onlinellm.usc.edu/resources/faculty/anitha-cadambi-law-505/</t>
  </si>
  <si>
    <t>https://www.linkedin.com/in/anithacadambi</t>
  </si>
  <si>
    <t>https://www.facebook.com/USCGouldGIP/photos/meet-anitha-cadambi-pictured-left-llm-2011-our-new-associate-director-of-graduat/10155136901625552/</t>
  </si>
  <si>
    <t>https://www.linkedin.com/in/anitha-cadambi-esq-b6297b2a</t>
  </si>
  <si>
    <t>https://us.linkedin.com/in/anitha-cadambi-esq-b6297b2a</t>
  </si>
  <si>
    <t>http://opendatany.com/attorney.php?id=5006762</t>
  </si>
  <si>
    <t>https://gould.usc.edu/about/news/?id=4398</t>
  </si>
  <si>
    <t>https://gould.usc.edu/faculty/?id=151</t>
  </si>
  <si>
    <t>https://gould.usc.edu/academics/degrees/msl/contact/</t>
  </si>
  <si>
    <t>https://gould.usc.edu/about/contact/staff/</t>
  </si>
  <si>
    <t>https://gould.usc.edu/academics/certificates/hr/standalone/contact/</t>
  </si>
  <si>
    <t>https://gould.usc.edu/academics/degrees/llm/contact/</t>
  </si>
  <si>
    <t>https://www.linkedin.com/in/deborah-call-86145b17</t>
  </si>
  <si>
    <t>https://www.superbcrew.com/usc-launches-new-online-master-of-studies-in-law-msl-program-for-non-lawyers/</t>
  </si>
  <si>
    <t>https://www.zoominfo.com/p/Deborah-Call/457044458</t>
  </si>
  <si>
    <t>https://www.gouldassoc.com/</t>
  </si>
  <si>
    <t>https://gould.usc.edu/academics/concentrations/adr/</t>
  </si>
  <si>
    <t>https://gould.usc.edu/academics/concentrations/adr/faculty/</t>
  </si>
  <si>
    <t>Assumptions</t>
  </si>
  <si>
    <t>https://gould.usc.edu/go/ADRdegrees/</t>
  </si>
  <si>
    <t>https://law.stanford.edu/gould-negotiation-and-mediation-program/#slsnav-events</t>
  </si>
  <si>
    <t>https://law.stanford.edu/martin-daniel-gould-center-for-conflict-resolution/</t>
  </si>
  <si>
    <t>https://law.stanford.edu/gould-negotiation-and-mediation-program/</t>
  </si>
  <si>
    <t>https://gould.usc.edu/academics/certificates/business/jd/</t>
  </si>
  <si>
    <t>https://gould.usc.edu/academics/certificates/business/standalone/</t>
  </si>
  <si>
    <t>https://gould.usc.edu/academics/concentrations/business/</t>
  </si>
  <si>
    <t>https://gould.usc.edu/academics/courses/?semester=spring&amp;year=2016&amp;id=1043</t>
  </si>
  <si>
    <t>Faculty list of the department = 0.5</t>
  </si>
  <si>
    <t>Offered degrees and certificates = 0.5</t>
  </si>
  <si>
    <t>https://www.merchantgould.com/Industries/Alternative-Dispute-Resolution</t>
  </si>
  <si>
    <t>http://www.nationaljurist.com/llm-program/alternative-dispute-resolution-1</t>
  </si>
  <si>
    <t>Department advertisment = 0.25</t>
  </si>
  <si>
    <t>https://gould.usc.edu/academics/courses/</t>
  </si>
  <si>
    <t>All available courses in the department=0.5</t>
  </si>
  <si>
    <t>Single course description from the deparment = 0.25</t>
  </si>
  <si>
    <t>https://www.yelp.com/biz/the-law-offices-of-gould-and-hahn-berkeley-2</t>
  </si>
  <si>
    <t>https://www.rossandgould-rosslaw.com/business-law/</t>
  </si>
  <si>
    <t>http://www.gouldkillian.com/practice-areas/corporate-and-business-law/</t>
  </si>
  <si>
    <t>https://gouldhahn.com/</t>
  </si>
  <si>
    <t>https://gould.usc.edu/academics/certificates/public-interest/jd/</t>
  </si>
  <si>
    <t>https://gould.usc.edu/academics/concentrations/public-interest/overview/</t>
  </si>
  <si>
    <t>https://gould.usc.edu/academics/degrees/jd/financial-aid/public-interest/</t>
  </si>
  <si>
    <t>https://gould.usc.edu/academics/concentrations/public-interest/</t>
  </si>
  <si>
    <t>https://gould.usc.edu/academics/concentrations/public-interest/faculty/</t>
  </si>
  <si>
    <t>https://news.usc.edu/111277/usc-gould-launches-new-public-interest-law-certificate/</t>
  </si>
  <si>
    <t>https://www.marketwatch.com/press-release/usc-gould-launches-new-public-interest-law-certificate-2016-10-17</t>
  </si>
  <si>
    <t>https://www.prnewswire.com/news-releases/usc-gould-launches-new-public-interest-law-certificate-300343101.html</t>
  </si>
  <si>
    <t>News from usc.edu regarding the department = 0.5</t>
  </si>
  <si>
    <t>External news regarding the department = 0.25</t>
  </si>
  <si>
    <t>https://gould.usc.edu/about/visit/walking-tour/</t>
  </si>
  <si>
    <t>https://web-app.usc.edu/maps/</t>
  </si>
  <si>
    <t>https://gould.usc.edu/resources/downloads/about/events/commencement/driving-directions-and-campus-map.pdf</t>
  </si>
  <si>
    <t>https://commencement.usc.edu/academic-school-ceremonies/gould/</t>
  </si>
  <si>
    <t>https://gould.usc.edu/about/visit/</t>
  </si>
  <si>
    <t>https://gould.usc.edu/</t>
  </si>
  <si>
    <t>https://www.mapquest.com/us/california/usc-gould-school-of-law-273286374</t>
  </si>
  <si>
    <t>https://visit.usc.edu/maps-directions/</t>
  </si>
  <si>
    <t>https://gould.usc.edu/faculty/lecturers/?id=73532</t>
  </si>
  <si>
    <t>https://gould.usc.edu/faculty/lecturers/?id=331</t>
  </si>
  <si>
    <t>https://gould.usc.edu/about/history/</t>
  </si>
  <si>
    <t>https://gould.usc.edu/faculty/lecturers/?id=351</t>
  </si>
  <si>
    <t>https://en.wikipedia.org/wiki/James_Gould_(jurist)</t>
  </si>
  <si>
    <t>https://gould.usc.edu/faculty/lecturers/?id=823</t>
  </si>
  <si>
    <t>https://fullscholarship.org/tag/usc-school-of-law-founder-james-gould</t>
  </si>
  <si>
    <t>History of the founder is contained within =0.25</t>
  </si>
  <si>
    <t>http://scholarshipguidance.org/tag/usc-school-of-law-founder-james-gould</t>
  </si>
  <si>
    <t>https://en.wikipedia.org/wiki/USC_Gould_School_of_Law</t>
  </si>
  <si>
    <t>History of school is provided but not founder = 0.25</t>
  </si>
  <si>
    <t>https://weblaw.usc.edu/faculty/?id=823</t>
  </si>
  <si>
    <t>https://gould.usc.edu/academics/degrees/jd/curriculum/requirements/</t>
  </si>
  <si>
    <t>https://gould.usc.edu/academics/degrees/jd/</t>
  </si>
  <si>
    <t>https://gould.usc.edu/academics/degrees/jd/application/</t>
  </si>
  <si>
    <t>https://gould.usc.edu/academics/degrees/jd/paths/3plus3/</t>
  </si>
  <si>
    <t>https://gould.usc.edu/admissions/</t>
  </si>
  <si>
    <t>https://gould.usc.edu/academics/undergraduate/</t>
  </si>
  <si>
    <t>http://catalogue.usc.edu/content.php?catoid=6&amp;navoid=1327</t>
  </si>
  <si>
    <t>https://dornsife.usc.edu/usc-law-3-3-program/</t>
  </si>
  <si>
    <t>https://www.marshall.usc.edu/programs/graduate-accounting-programs/master-accounting/academics/degree-requirements</t>
  </si>
  <si>
    <t>https://gould.usc.edu/academics/degrees/msl/</t>
  </si>
  <si>
    <t>https://gould.usc.edu/academics/degrees/llm/</t>
  </si>
  <si>
    <t>https://online.usc.edu/programs/master-of-studies-in-law-m-s-l/</t>
  </si>
  <si>
    <t>https://gould.usc.edu/academics/degrees/llm/application/</t>
  </si>
  <si>
    <t>http://catalogue.usc.edu/content.php?catoid=2&amp;navoid=303</t>
  </si>
  <si>
    <t>https://dornsife.usc.edu/masters-degrees/</t>
  </si>
  <si>
    <t>https://gould.usc.edu/academics/degrees/jd/curriculum/dual-degrees/</t>
  </si>
  <si>
    <t>http://catalogue.usc.edu/preview_program.php?catoid=2&amp;poid=1004&amp;returnto=275</t>
  </si>
  <si>
    <t>https://www.marshall.usc.edu/departments/finance-and-business-economics/curriculum/about-program-real-estate/dualjoint-graduate-program</t>
  </si>
  <si>
    <t>https://gould.usc.edu/academics/degrees/jd/paths/</t>
  </si>
  <si>
    <t>http://catalogue.usc.edu/content.php?catoid=2&amp;navoid=303&amp;print</t>
  </si>
  <si>
    <t>https://catalogue2014.usc.edu/schools/law/dual/</t>
  </si>
  <si>
    <t>https://pharmacyschool.usc.edu/programs/pharmd/jd/</t>
  </si>
  <si>
    <t>Why is USC Viterbi overcrowded?</t>
  </si>
  <si>
    <t>https://www.quora.com/Why-is-USC-considered-to-be-a-bad-university-for-Computer-Science</t>
  </si>
  <si>
    <t>https://www.quora.com/Ive-been-admitted-to-USC-Viterbi-School-of-Engineering-for-computer-science-and-business-administration-and-to-Berkeley-College-of-Letters-and-Sciences-as-a-CS-major-Which-program-is-better-for-me</t>
  </si>
  <si>
    <t>http://www.latimes.com/world/asia/la-me-indian20-2008may20-story.html</t>
  </si>
  <si>
    <t>https://talk.collegeconfidential.com/university-southern-california/1879427-physics-comp-sci-at-dornsife-vs-comp-sci-viterbi-and-why-usc.html</t>
  </si>
  <si>
    <t>https://venturebeat.com/2014/03/11/usc-zyda/</t>
  </si>
  <si>
    <t>http://viterbiadmission.usc.edu/tag/why-usc/</t>
  </si>
  <si>
    <t>http://viterbiadmission.usc.edu/portfolio/why-usc/</t>
  </si>
  <si>
    <t>https://viterbischool.usc.edu/</t>
  </si>
  <si>
    <t>http://viterbivoices.usc.edu/emily/why-i-chose-usc-and-why-its-the-best-choice-i-ever-made/</t>
  </si>
  <si>
    <t>https://en.wikipedia.org/wiki/USC_Viterbi_School_of_Engineering</t>
  </si>
  <si>
    <t>Google. For most of the links Google provided relevant links in the top five results. For example, Bing results included all the pages directly linked to the school’s main page. Google could provide relevant links not only from school pages, but also from other sources. Google performed well when querying for degree requirements, while Bing could only fetch information about school's department.  Also, in the final query Bing could not handle natural query language and retrieved all results pertaining to school websites.  Whereas, Google on the other hand processed the query as a question(given delibrately) and tried to retrieve answers for it.  Evidently, higher DCG value was obtained from Google queries.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</si>
</sst>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u/>
      <sz val="11"/>
      <color theme="1"/>
      <name val="Calibri"/>
      <family val="2"/>
      <scheme val="minor"/>
    </font>
    <font>
      <u/>
      <sz val="11"/>
      <color rgb="FF000000"/>
      <name val="Calibri"/>
      <family val="2"/>
      <scheme val="minor"/>
    </font>
    <font>
      <u/>
      <sz val="11"/>
      <color theme="10"/>
      <name val="Calibri"/>
      <family val="2"/>
      <scheme val="minor"/>
    </font>
    <font>
      <sz val="14"/>
      <color theme="1"/>
      <name val="Calibri"/>
      <family val="2"/>
      <scheme val="minor"/>
    </font>
    <font>
      <sz val="11"/>
      <color rgb="FF9C5700"/>
      <name val="Calibri"/>
      <family val="2"/>
      <scheme val="minor"/>
    </font>
  </fonts>
  <fills count="4">
    <fill>
      <patternFill patternType="none"/>
    </fill>
    <fill>
      <patternFill patternType="gray125"/>
    </fill>
    <fill>
      <patternFill patternType="solid">
        <fgColor rgb="FFFFFFCC"/>
      </patternFill>
    </fill>
    <fill>
      <patternFill patternType="solid">
        <fgColor rgb="FFFFEB9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1" applyNumberFormat="0" applyFont="0" applyAlignment="0" applyProtection="0"/>
    <xf numFmtId="0" fontId="7" fillId="0" borderId="0" applyNumberFormat="0" applyFill="0" applyBorder="0" applyAlignment="0" applyProtection="0"/>
    <xf numFmtId="0" fontId="9" fillId="3" borderId="0" applyNumberFormat="0" applyBorder="0" applyAlignment="0" applyProtection="0"/>
  </cellStyleXfs>
  <cellXfs count="17">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3" fillId="0" borderId="0" xfId="0" applyFont="1"/>
    <xf numFmtId="0" fontId="3" fillId="2" borderId="1" xfId="1" applyFont="1"/>
    <xf numFmtId="0" fontId="7" fillId="0" borderId="0" xfId="2" applyFill="1"/>
    <xf numFmtId="0" fontId="7" fillId="0" borderId="0" xfId="2"/>
    <xf numFmtId="0" fontId="8"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9" fillId="3" borderId="0" xfId="3" applyAlignment="1">
      <alignment horizontal="center"/>
    </xf>
  </cellXfs>
  <cellStyles count="4">
    <cellStyle name="Hyperlink" xfId="2" builtinId="8"/>
    <cellStyle name="Neutral" xfId="3"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David B. Cruz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Sheet1!$C$4:$C$8</c:f>
              <c:strCache>
                <c:ptCount val="5"/>
                <c:pt idx="0">
                  <c:v>1</c:v>
                </c:pt>
                <c:pt idx="1">
                  <c:v>0.5</c:v>
                </c:pt>
                <c:pt idx="2">
                  <c:v>0</c:v>
                </c:pt>
                <c:pt idx="3">
                  <c:v>0</c:v>
                </c:pt>
                <c:pt idx="4">
                  <c:v>0.5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Sheet1!$C$4:$C$8</c:f>
              <c:numCache>
                <c:formatCode>General</c:formatCode>
                <c:ptCount val="5"/>
                <c:pt idx="0">
                  <c:v>1</c:v>
                </c:pt>
                <c:pt idx="1">
                  <c:v>0.5</c:v>
                </c:pt>
                <c:pt idx="2">
                  <c:v>0</c:v>
                </c:pt>
                <c:pt idx="3">
                  <c:v>0</c:v>
                </c:pt>
                <c:pt idx="4">
                  <c:v>0.5</c:v>
                </c:pt>
              </c:numCache>
            </c:numRef>
          </c:val>
          <c:extLst>
            <c:ext xmlns:c16="http://schemas.microsoft.com/office/drawing/2014/chart" uri="{C3380CC4-5D6E-409C-BE32-E72D297353CC}">
              <c16:uniqueId val="{00000001-0137-4A05-965E-78028D9D62B1}"/>
            </c:ext>
          </c:extLst>
        </c:ser>
        <c:ser>
          <c:idx val="0"/>
          <c:order val="1"/>
          <c:tx>
            <c:strRef>
              <c:f>Sheet1!$E$4:$E$8</c:f>
              <c:strCache>
                <c:ptCount val="5"/>
                <c:pt idx="0">
                  <c:v>1</c:v>
                </c:pt>
                <c:pt idx="1">
                  <c:v>0.5</c:v>
                </c:pt>
                <c:pt idx="2">
                  <c:v>0.25</c:v>
                </c:pt>
                <c:pt idx="3">
                  <c:v>0.25</c:v>
                </c:pt>
                <c:pt idx="4">
                  <c:v>0.25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Sheet1!$E$4:$E$8</c:f>
              <c:numCache>
                <c:formatCode>General</c:formatCode>
                <c:ptCount val="5"/>
                <c:pt idx="0">
                  <c:v>1</c:v>
                </c:pt>
                <c:pt idx="1">
                  <c:v>0.5</c:v>
                </c:pt>
                <c:pt idx="2">
                  <c:v>0.25</c:v>
                </c:pt>
                <c:pt idx="3">
                  <c:v>0.25</c:v>
                </c:pt>
                <c:pt idx="4">
                  <c:v>0.25</c:v>
                </c:pt>
              </c:numCache>
            </c:numRef>
          </c:val>
          <c:extLst>
            <c:ext xmlns:c16="http://schemas.microsoft.com/office/drawing/2014/chart" uri="{C3380CC4-5D6E-409C-BE32-E72D297353CC}">
              <c16:uniqueId val="{00000000-0137-4A05-965E-78028D9D62B1}"/>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USC Gould Masters requirements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Sheet1!$C$76:$C$80</c:f>
              <c:strCache>
                <c:ptCount val="5"/>
                <c:pt idx="0">
                  <c:v>0.5</c:v>
                </c:pt>
                <c:pt idx="1">
                  <c:v>0.5</c:v>
                </c:pt>
                <c:pt idx="2">
                  <c:v>0.5</c:v>
                </c:pt>
                <c:pt idx="3">
                  <c:v>0.5</c:v>
                </c:pt>
                <c:pt idx="4">
                  <c:v>0.5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Sheet1!$C$76:$C$80</c:f>
              <c:numCache>
                <c:formatCode>General</c:formatCode>
                <c:ptCount val="5"/>
                <c:pt idx="0">
                  <c:v>0.5</c:v>
                </c:pt>
                <c:pt idx="1">
                  <c:v>0.5</c:v>
                </c:pt>
                <c:pt idx="2">
                  <c:v>0.5</c:v>
                </c:pt>
                <c:pt idx="3">
                  <c:v>0.5</c:v>
                </c:pt>
                <c:pt idx="4">
                  <c:v>0.5</c:v>
                </c:pt>
              </c:numCache>
            </c:numRef>
          </c:val>
          <c:extLst>
            <c:ext xmlns:c16="http://schemas.microsoft.com/office/drawing/2014/chart" uri="{C3380CC4-5D6E-409C-BE32-E72D297353CC}">
              <c16:uniqueId val="{00000001-9EA0-459B-99AC-343EDB78CE47}"/>
            </c:ext>
          </c:extLst>
        </c:ser>
        <c:ser>
          <c:idx val="0"/>
          <c:order val="1"/>
          <c:tx>
            <c:strRef>
              <c:f>Sheet1!$E$76:$E$80</c:f>
              <c:strCache>
                <c:ptCount val="5"/>
                <c:pt idx="0">
                  <c:v>0.5</c:v>
                </c:pt>
                <c:pt idx="1">
                  <c:v>0</c:v>
                </c:pt>
                <c:pt idx="2">
                  <c:v>0.5</c:v>
                </c:pt>
                <c:pt idx="3">
                  <c:v>0.5</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Sheet1!$E$76:$E$80</c:f>
              <c:numCache>
                <c:formatCode>General</c:formatCode>
                <c:ptCount val="5"/>
                <c:pt idx="0">
                  <c:v>0.5</c:v>
                </c:pt>
                <c:pt idx="1">
                  <c:v>0</c:v>
                </c:pt>
                <c:pt idx="2">
                  <c:v>0.5</c:v>
                </c:pt>
                <c:pt idx="3">
                  <c:v>0.5</c:v>
                </c:pt>
                <c:pt idx="4">
                  <c:v>0</c:v>
                </c:pt>
              </c:numCache>
            </c:numRef>
          </c:val>
          <c:extLst>
            <c:ext xmlns:c16="http://schemas.microsoft.com/office/drawing/2014/chart" uri="{C3380CC4-5D6E-409C-BE32-E72D297353CC}">
              <c16:uniqueId val="{00000000-9EA0-459B-99AC-343EDB78CE47}"/>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USC Gould Dual degree requirements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Sheet1!$C$84:$C$88</c:f>
              <c:strCache>
                <c:ptCount val="5"/>
                <c:pt idx="0">
                  <c:v>0.5</c:v>
                </c:pt>
                <c:pt idx="1">
                  <c:v>0.5</c:v>
                </c:pt>
                <c:pt idx="2">
                  <c:v>0.5</c:v>
                </c:pt>
                <c:pt idx="3">
                  <c:v>0</c:v>
                </c:pt>
                <c:pt idx="4">
                  <c:v>0.5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Sheet1!$C$84:$C$88</c:f>
              <c:numCache>
                <c:formatCode>General</c:formatCode>
                <c:ptCount val="5"/>
                <c:pt idx="0">
                  <c:v>0.5</c:v>
                </c:pt>
                <c:pt idx="1">
                  <c:v>0.5</c:v>
                </c:pt>
                <c:pt idx="2">
                  <c:v>0.5</c:v>
                </c:pt>
                <c:pt idx="3">
                  <c:v>0</c:v>
                </c:pt>
                <c:pt idx="4">
                  <c:v>0.5</c:v>
                </c:pt>
              </c:numCache>
            </c:numRef>
          </c:val>
          <c:extLst>
            <c:ext xmlns:c16="http://schemas.microsoft.com/office/drawing/2014/chart" uri="{C3380CC4-5D6E-409C-BE32-E72D297353CC}">
              <c16:uniqueId val="{00000001-C0C2-45EF-BB4D-BA8668A68316}"/>
            </c:ext>
          </c:extLst>
        </c:ser>
        <c:ser>
          <c:idx val="0"/>
          <c:order val="1"/>
          <c:tx>
            <c:strRef>
              <c:f>Sheet1!$E$84:$E$88</c:f>
              <c:strCache>
                <c:ptCount val="5"/>
                <c:pt idx="0">
                  <c:v>0.5</c:v>
                </c:pt>
                <c:pt idx="1">
                  <c:v>1</c:v>
                </c:pt>
                <c:pt idx="2">
                  <c:v>0.5</c:v>
                </c:pt>
                <c:pt idx="3">
                  <c:v>0.5</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Sheet1!$E$84:$E$88</c:f>
              <c:numCache>
                <c:formatCode>General</c:formatCode>
                <c:ptCount val="5"/>
                <c:pt idx="0">
                  <c:v>0.5</c:v>
                </c:pt>
                <c:pt idx="1">
                  <c:v>1</c:v>
                </c:pt>
                <c:pt idx="2">
                  <c:v>0.5</c:v>
                </c:pt>
                <c:pt idx="3">
                  <c:v>0.5</c:v>
                </c:pt>
                <c:pt idx="4">
                  <c:v>0</c:v>
                </c:pt>
              </c:numCache>
            </c:numRef>
          </c:val>
          <c:extLst>
            <c:ext xmlns:c16="http://schemas.microsoft.com/office/drawing/2014/chart" uri="{C3380CC4-5D6E-409C-BE32-E72D297353CC}">
              <c16:uniqueId val="{00000000-C0C2-45EF-BB4D-BA8668A68316}"/>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Why is USC Viterbi overcrowded?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Sheet1!$C$92:$C$96</c:f>
              <c:strCache>
                <c:ptCount val="5"/>
                <c:pt idx="0">
                  <c:v>1</c:v>
                </c:pt>
                <c:pt idx="1">
                  <c:v>1</c:v>
                </c:pt>
                <c:pt idx="2">
                  <c:v>0.5</c:v>
                </c:pt>
                <c:pt idx="3">
                  <c:v>0.25</c:v>
                </c:pt>
                <c:pt idx="4">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Sheet1!$C$92:$C$96</c:f>
              <c:numCache>
                <c:formatCode>General</c:formatCode>
                <c:ptCount val="5"/>
                <c:pt idx="0">
                  <c:v>1</c:v>
                </c:pt>
                <c:pt idx="1">
                  <c:v>1</c:v>
                </c:pt>
                <c:pt idx="2">
                  <c:v>0.5</c:v>
                </c:pt>
                <c:pt idx="3">
                  <c:v>0.25</c:v>
                </c:pt>
                <c:pt idx="4">
                  <c:v>0</c:v>
                </c:pt>
              </c:numCache>
            </c:numRef>
          </c:val>
          <c:extLst>
            <c:ext xmlns:c16="http://schemas.microsoft.com/office/drawing/2014/chart" uri="{C3380CC4-5D6E-409C-BE32-E72D297353CC}">
              <c16:uniqueId val="{00000001-8B39-46A3-B991-C9CF7B4DBA35}"/>
            </c:ext>
          </c:extLst>
        </c:ser>
        <c:ser>
          <c:idx val="0"/>
          <c:order val="1"/>
          <c:tx>
            <c:strRef>
              <c:f>Sheet1!$E$92:$E$96</c:f>
              <c:strCache>
                <c:ptCount val="5"/>
                <c:pt idx="0">
                  <c:v>0</c:v>
                </c:pt>
                <c:pt idx="1">
                  <c:v>0</c:v>
                </c:pt>
                <c:pt idx="2">
                  <c:v>0</c:v>
                </c:pt>
                <c:pt idx="3">
                  <c:v>0</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Sheet1!$E$92:$E$96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B39-46A3-B991-C9CF7B4DBA35}"/>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Overlap</c:v>
          </c:tx>
          <c:spPr>
            <a:solidFill>
              <a:schemeClr val="accent1"/>
            </a:solidFill>
            <a:ln>
              <a:noFill/>
            </a:ln>
            <a:effectLst/>
          </c:spPr>
          <c:invertIfNegative val="0"/>
          <c:val>
            <c:numRef>
              <c:f>(Sheet1!$F$4,Sheet1!$F$12,Sheet1!$F$20,Sheet1!$F$28,Sheet1!$F$36,Sheet1!$F$44,Sheet1!$F$52,Sheet1!$F$60,Sheet1!$F$68,Sheet1!$F$76,Sheet1!$F$84)</c:f>
              <c:numCache>
                <c:formatCode>General</c:formatCode>
                <c:ptCount val="11"/>
                <c:pt idx="0">
                  <c:v>2</c:v>
                </c:pt>
                <c:pt idx="1">
                  <c:v>4</c:v>
                </c:pt>
                <c:pt idx="2">
                  <c:v>4</c:v>
                </c:pt>
                <c:pt idx="3">
                  <c:v>3</c:v>
                </c:pt>
                <c:pt idx="4">
                  <c:v>1</c:v>
                </c:pt>
                <c:pt idx="5">
                  <c:v>2</c:v>
                </c:pt>
                <c:pt idx="6">
                  <c:v>1</c:v>
                </c:pt>
                <c:pt idx="7">
                  <c:v>2</c:v>
                </c:pt>
                <c:pt idx="8">
                  <c:v>1</c:v>
                </c:pt>
                <c:pt idx="9">
                  <c:v>1</c:v>
                </c:pt>
                <c:pt idx="10">
                  <c:v>1</c:v>
                </c:pt>
              </c:numCache>
            </c:numRef>
          </c:val>
          <c:extLst>
            <c:ext xmlns:c16="http://schemas.microsoft.com/office/drawing/2014/chart" uri="{C3380CC4-5D6E-409C-BE32-E72D297353CC}">
              <c16:uniqueId val="{00000000-C0CB-408C-8A0D-B0AC71FCAF07}"/>
            </c:ext>
          </c:extLst>
        </c:ser>
        <c:dLbls>
          <c:showLegendKey val="0"/>
          <c:showVal val="0"/>
          <c:showCatName val="0"/>
          <c:showSerName val="0"/>
          <c:showPercent val="0"/>
          <c:showBubbleSize val="0"/>
        </c:dLbls>
        <c:gapWidth val="219"/>
        <c:axId val="1958282032"/>
        <c:axId val="1957835920"/>
      </c:barChart>
      <c:catAx>
        <c:axId val="195828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835920"/>
        <c:crosses val="autoZero"/>
        <c:auto val="1"/>
        <c:lblAlgn val="ctr"/>
        <c:lblOffset val="100"/>
        <c:noMultiLvlLbl val="0"/>
      </c:catAx>
      <c:valAx>
        <c:axId val="195783592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8203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Anitha Cadambi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Sheet1!$C$12:$C$16</c:f>
              <c:strCache>
                <c:ptCount val="5"/>
                <c:pt idx="0">
                  <c:v>1</c:v>
                </c:pt>
                <c:pt idx="1">
                  <c:v>0.25</c:v>
                </c:pt>
                <c:pt idx="2">
                  <c:v>0.25</c:v>
                </c:pt>
                <c:pt idx="3">
                  <c:v>0.5</c:v>
                </c:pt>
                <c:pt idx="4">
                  <c:v>0.25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Sheet1!$C$12:$C$16</c:f>
              <c:numCache>
                <c:formatCode>General</c:formatCode>
                <c:ptCount val="5"/>
                <c:pt idx="0">
                  <c:v>1</c:v>
                </c:pt>
                <c:pt idx="1">
                  <c:v>0.25</c:v>
                </c:pt>
                <c:pt idx="2">
                  <c:v>0.25</c:v>
                </c:pt>
                <c:pt idx="3">
                  <c:v>0.5</c:v>
                </c:pt>
                <c:pt idx="4">
                  <c:v>0.25</c:v>
                </c:pt>
              </c:numCache>
            </c:numRef>
          </c:val>
          <c:extLst>
            <c:ext xmlns:c16="http://schemas.microsoft.com/office/drawing/2014/chart" uri="{C3380CC4-5D6E-409C-BE32-E72D297353CC}">
              <c16:uniqueId val="{00000001-A265-4F74-BFCC-52E6066BBB05}"/>
            </c:ext>
          </c:extLst>
        </c:ser>
        <c:ser>
          <c:idx val="0"/>
          <c:order val="1"/>
          <c:tx>
            <c:strRef>
              <c:f>Sheet1!$E$12:$E$16</c:f>
              <c:strCache>
                <c:ptCount val="5"/>
                <c:pt idx="0">
                  <c:v>1</c:v>
                </c:pt>
                <c:pt idx="1">
                  <c:v>0.5</c:v>
                </c:pt>
                <c:pt idx="2">
                  <c:v>0.25</c:v>
                </c:pt>
                <c:pt idx="3">
                  <c:v>0.5</c:v>
                </c:pt>
                <c:pt idx="4">
                  <c:v>0.25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Sheet1!$E$12:$E$16</c:f>
              <c:numCache>
                <c:formatCode>General</c:formatCode>
                <c:ptCount val="5"/>
                <c:pt idx="0">
                  <c:v>1</c:v>
                </c:pt>
                <c:pt idx="1">
                  <c:v>0.5</c:v>
                </c:pt>
                <c:pt idx="2">
                  <c:v>0.25</c:v>
                </c:pt>
                <c:pt idx="3">
                  <c:v>0.5</c:v>
                </c:pt>
                <c:pt idx="4">
                  <c:v>0.25</c:v>
                </c:pt>
              </c:numCache>
            </c:numRef>
          </c:val>
          <c:extLst>
            <c:ext xmlns:c16="http://schemas.microsoft.com/office/drawing/2014/chart" uri="{C3380CC4-5D6E-409C-BE32-E72D297353CC}">
              <c16:uniqueId val="{00000000-A265-4F74-BFCC-52E6066BBB05}"/>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 Deborah Call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Sheet1!$C$20:$C$24</c:f>
              <c:strCache>
                <c:ptCount val="5"/>
                <c:pt idx="0">
                  <c:v>1</c:v>
                </c:pt>
                <c:pt idx="1">
                  <c:v>0.25</c:v>
                </c:pt>
                <c:pt idx="2">
                  <c:v>0</c:v>
                </c:pt>
                <c:pt idx="3">
                  <c:v>0.25</c:v>
                </c:pt>
                <c:pt idx="4">
                  <c:v>0.25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Sheet1!$C$20:$C$24</c:f>
              <c:numCache>
                <c:formatCode>General</c:formatCode>
                <c:ptCount val="5"/>
                <c:pt idx="0">
                  <c:v>1</c:v>
                </c:pt>
                <c:pt idx="1">
                  <c:v>0.25</c:v>
                </c:pt>
                <c:pt idx="2">
                  <c:v>0</c:v>
                </c:pt>
                <c:pt idx="3">
                  <c:v>0.25</c:v>
                </c:pt>
                <c:pt idx="4">
                  <c:v>0.25</c:v>
                </c:pt>
              </c:numCache>
            </c:numRef>
          </c:val>
          <c:extLst>
            <c:ext xmlns:c16="http://schemas.microsoft.com/office/drawing/2014/chart" uri="{C3380CC4-5D6E-409C-BE32-E72D297353CC}">
              <c16:uniqueId val="{00000001-4E1A-4D67-A6D9-281C39427D6B}"/>
            </c:ext>
          </c:extLst>
        </c:ser>
        <c:ser>
          <c:idx val="0"/>
          <c:order val="1"/>
          <c:tx>
            <c:strRef>
              <c:f>Sheet1!$E$20:$E$24</c:f>
              <c:strCache>
                <c:ptCount val="5"/>
                <c:pt idx="0">
                  <c:v>1</c:v>
                </c:pt>
                <c:pt idx="1">
                  <c:v>0.5</c:v>
                </c:pt>
                <c:pt idx="2">
                  <c:v>0.25</c:v>
                </c:pt>
                <c:pt idx="3">
                  <c:v>0.25</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Sheet1!$E$20:$E$24</c:f>
              <c:numCache>
                <c:formatCode>General</c:formatCode>
                <c:ptCount val="5"/>
                <c:pt idx="0">
                  <c:v>1</c:v>
                </c:pt>
                <c:pt idx="1">
                  <c:v>0.5</c:v>
                </c:pt>
                <c:pt idx="2">
                  <c:v>0.25</c:v>
                </c:pt>
                <c:pt idx="3">
                  <c:v>0.25</c:v>
                </c:pt>
                <c:pt idx="4">
                  <c:v>0</c:v>
                </c:pt>
              </c:numCache>
            </c:numRef>
          </c:val>
          <c:extLst>
            <c:ext xmlns:c16="http://schemas.microsoft.com/office/drawing/2014/chart" uri="{C3380CC4-5D6E-409C-BE32-E72D297353CC}">
              <c16:uniqueId val="{00000000-4E1A-4D67-A6D9-281C39427D6B}"/>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Alternative Dispute Resolution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Sheet1!$C$28:$C$32</c:f>
              <c:strCache>
                <c:ptCount val="5"/>
                <c:pt idx="0">
                  <c:v>1</c:v>
                </c:pt>
                <c:pt idx="1">
                  <c:v>0.5</c:v>
                </c:pt>
                <c:pt idx="2">
                  <c:v>0.5</c:v>
                </c:pt>
                <c:pt idx="3">
                  <c:v>0</c:v>
                </c:pt>
                <c:pt idx="4">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Sheet1!$C$28:$C$32</c:f>
              <c:numCache>
                <c:formatCode>General</c:formatCode>
                <c:ptCount val="5"/>
                <c:pt idx="0">
                  <c:v>1</c:v>
                </c:pt>
                <c:pt idx="1">
                  <c:v>0.5</c:v>
                </c:pt>
                <c:pt idx="2">
                  <c:v>0.5</c:v>
                </c:pt>
                <c:pt idx="3">
                  <c:v>0</c:v>
                </c:pt>
                <c:pt idx="4">
                  <c:v>0</c:v>
                </c:pt>
              </c:numCache>
            </c:numRef>
          </c:val>
          <c:extLst>
            <c:ext xmlns:c16="http://schemas.microsoft.com/office/drawing/2014/chart" uri="{C3380CC4-5D6E-409C-BE32-E72D297353CC}">
              <c16:uniqueId val="{00000001-4DA9-49EC-B99F-AB113865C608}"/>
            </c:ext>
          </c:extLst>
        </c:ser>
        <c:ser>
          <c:idx val="0"/>
          <c:order val="1"/>
          <c:tx>
            <c:strRef>
              <c:f>Sheet1!$E$28:$E$32</c:f>
              <c:strCache>
                <c:ptCount val="5"/>
                <c:pt idx="0">
                  <c:v>1</c:v>
                </c:pt>
                <c:pt idx="1">
                  <c:v>0</c:v>
                </c:pt>
                <c:pt idx="2">
                  <c:v>0.5</c:v>
                </c:pt>
                <c:pt idx="3">
                  <c:v>0</c:v>
                </c:pt>
                <c:pt idx="4">
                  <c:v>0.25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Sheet1!$E$28:$E$32</c:f>
              <c:numCache>
                <c:formatCode>General</c:formatCode>
                <c:ptCount val="5"/>
                <c:pt idx="0">
                  <c:v>1</c:v>
                </c:pt>
                <c:pt idx="1">
                  <c:v>0</c:v>
                </c:pt>
                <c:pt idx="2">
                  <c:v>0.5</c:v>
                </c:pt>
                <c:pt idx="3">
                  <c:v>0</c:v>
                </c:pt>
                <c:pt idx="4">
                  <c:v>0.25</c:v>
                </c:pt>
              </c:numCache>
            </c:numRef>
          </c:val>
          <c:extLst>
            <c:ext xmlns:c16="http://schemas.microsoft.com/office/drawing/2014/chart" uri="{C3380CC4-5D6E-409C-BE32-E72D297353CC}">
              <c16:uniqueId val="{00000000-4DA9-49EC-B99F-AB113865C608}"/>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Business Law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Sheet1!$C$36:$C$40</c:f>
              <c:strCache>
                <c:ptCount val="5"/>
                <c:pt idx="0">
                  <c:v>0.5</c:v>
                </c:pt>
                <c:pt idx="1">
                  <c:v>0.5</c:v>
                </c:pt>
                <c:pt idx="2">
                  <c:v>1</c:v>
                </c:pt>
                <c:pt idx="3">
                  <c:v>0.25</c:v>
                </c:pt>
                <c:pt idx="4">
                  <c:v>0.5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Sheet1!$C$36:$C$40</c:f>
              <c:numCache>
                <c:formatCode>General</c:formatCode>
                <c:ptCount val="5"/>
                <c:pt idx="0">
                  <c:v>0.5</c:v>
                </c:pt>
                <c:pt idx="1">
                  <c:v>0.5</c:v>
                </c:pt>
                <c:pt idx="2">
                  <c:v>1</c:v>
                </c:pt>
                <c:pt idx="3">
                  <c:v>0.25</c:v>
                </c:pt>
                <c:pt idx="4">
                  <c:v>0.5</c:v>
                </c:pt>
              </c:numCache>
            </c:numRef>
          </c:val>
          <c:extLst>
            <c:ext xmlns:c16="http://schemas.microsoft.com/office/drawing/2014/chart" uri="{C3380CC4-5D6E-409C-BE32-E72D297353CC}">
              <c16:uniqueId val="{00000001-CD9B-4855-AD1E-CFF2E29D72D0}"/>
            </c:ext>
          </c:extLst>
        </c:ser>
        <c:ser>
          <c:idx val="0"/>
          <c:order val="1"/>
          <c:tx>
            <c:strRef>
              <c:f>Sheet1!$E$36:$E$40</c:f>
              <c:strCache>
                <c:ptCount val="5"/>
                <c:pt idx="0">
                  <c:v>1</c:v>
                </c:pt>
                <c:pt idx="1">
                  <c:v>0</c:v>
                </c:pt>
                <c:pt idx="2">
                  <c:v>0</c:v>
                </c:pt>
                <c:pt idx="3">
                  <c:v>0</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Sheet1!$E$36:$E$40</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0-CD9B-4855-AD1E-CFF2E29D72D0}"/>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Public Interest Law Gould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Sheet1!$C$44:$C$48</c:f>
              <c:strCache>
                <c:ptCount val="5"/>
                <c:pt idx="0">
                  <c:v>0.5</c:v>
                </c:pt>
                <c:pt idx="1">
                  <c:v>0.5</c:v>
                </c:pt>
                <c:pt idx="2">
                  <c:v>0.5</c:v>
                </c:pt>
                <c:pt idx="3">
                  <c:v>1</c:v>
                </c:pt>
                <c:pt idx="4">
                  <c:v>0.5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Sheet1!$C$44:$C$48</c:f>
              <c:numCache>
                <c:formatCode>General</c:formatCode>
                <c:ptCount val="5"/>
                <c:pt idx="0">
                  <c:v>0.5</c:v>
                </c:pt>
                <c:pt idx="1">
                  <c:v>0.5</c:v>
                </c:pt>
                <c:pt idx="2">
                  <c:v>0.5</c:v>
                </c:pt>
                <c:pt idx="3">
                  <c:v>1</c:v>
                </c:pt>
                <c:pt idx="4">
                  <c:v>0.5</c:v>
                </c:pt>
              </c:numCache>
            </c:numRef>
          </c:val>
          <c:extLst>
            <c:ext xmlns:c16="http://schemas.microsoft.com/office/drawing/2014/chart" uri="{C3380CC4-5D6E-409C-BE32-E72D297353CC}">
              <c16:uniqueId val="{00000001-ABBA-45AE-A305-D4C28CB24EDF}"/>
            </c:ext>
          </c:extLst>
        </c:ser>
        <c:ser>
          <c:idx val="0"/>
          <c:order val="1"/>
          <c:tx>
            <c:strRef>
              <c:f>Sheet1!$C$44:$C$48</c:f>
              <c:strCache>
                <c:ptCount val="5"/>
                <c:pt idx="0">
                  <c:v>0.5</c:v>
                </c:pt>
                <c:pt idx="1">
                  <c:v>0.5</c:v>
                </c:pt>
                <c:pt idx="2">
                  <c:v>0.5</c:v>
                </c:pt>
                <c:pt idx="3">
                  <c:v>1</c:v>
                </c:pt>
                <c:pt idx="4">
                  <c:v>0.5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Sheet1!$C$44:$C$48</c:f>
              <c:numCache>
                <c:formatCode>General</c:formatCode>
                <c:ptCount val="5"/>
                <c:pt idx="0">
                  <c:v>0.5</c:v>
                </c:pt>
                <c:pt idx="1">
                  <c:v>0.5</c:v>
                </c:pt>
                <c:pt idx="2">
                  <c:v>0.5</c:v>
                </c:pt>
                <c:pt idx="3">
                  <c:v>1</c:v>
                </c:pt>
                <c:pt idx="4">
                  <c:v>0.5</c:v>
                </c:pt>
              </c:numCache>
            </c:numRef>
          </c:val>
          <c:extLst>
            <c:ext xmlns:c16="http://schemas.microsoft.com/office/drawing/2014/chart" uri="{C3380CC4-5D6E-409C-BE32-E72D297353CC}">
              <c16:uniqueId val="{00000000-ABBA-45AE-A305-D4C28CB24EDF}"/>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Gould USC Map</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Sheet1!$C$52:$C$56</c:f>
              <c:strCache>
                <c:ptCount val="5"/>
                <c:pt idx="0">
                  <c:v>0</c:v>
                </c:pt>
                <c:pt idx="1">
                  <c:v>0</c:v>
                </c:pt>
                <c:pt idx="2">
                  <c:v>0</c:v>
                </c:pt>
                <c:pt idx="3">
                  <c:v>0</c:v>
                </c:pt>
                <c:pt idx="4">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Sheet1!$C$52:$C$56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7F6E-4763-8C1C-EB0EF6BF93BD}"/>
            </c:ext>
          </c:extLst>
        </c:ser>
        <c:ser>
          <c:idx val="0"/>
          <c:order val="1"/>
          <c:tx>
            <c:strRef>
              <c:f>Sheet1!$E$52:$E$56</c:f>
              <c:strCache>
                <c:ptCount val="5"/>
                <c:pt idx="0">
                  <c:v>0</c:v>
                </c:pt>
                <c:pt idx="1">
                  <c:v>0</c:v>
                </c:pt>
                <c:pt idx="2">
                  <c:v>0</c:v>
                </c:pt>
                <c:pt idx="3">
                  <c:v>0</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Sheet1!$E$52:$E$56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F6E-4763-8C1C-EB0EF6BF93BD}"/>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James Gould USC</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Sheet1!$C$60:$C$64</c:f>
              <c:strCache>
                <c:ptCount val="5"/>
                <c:pt idx="0">
                  <c:v>0</c:v>
                </c:pt>
                <c:pt idx="1">
                  <c:v>0</c:v>
                </c:pt>
                <c:pt idx="2">
                  <c:v>0.5</c:v>
                </c:pt>
                <c:pt idx="3">
                  <c:v>0</c:v>
                </c:pt>
                <c:pt idx="4">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Sheet1!$C$60:$C$64</c:f>
              <c:numCache>
                <c:formatCode>General</c:formatCode>
                <c:ptCount val="5"/>
                <c:pt idx="0">
                  <c:v>0</c:v>
                </c:pt>
                <c:pt idx="1">
                  <c:v>0</c:v>
                </c:pt>
                <c:pt idx="2">
                  <c:v>0.5</c:v>
                </c:pt>
                <c:pt idx="3">
                  <c:v>0</c:v>
                </c:pt>
                <c:pt idx="4">
                  <c:v>1</c:v>
                </c:pt>
              </c:numCache>
            </c:numRef>
          </c:val>
          <c:extLst>
            <c:ext xmlns:c16="http://schemas.microsoft.com/office/drawing/2014/chart" uri="{C3380CC4-5D6E-409C-BE32-E72D297353CC}">
              <c16:uniqueId val="{00000001-28DC-4D32-9EC7-F412C06255D7}"/>
            </c:ext>
          </c:extLst>
        </c:ser>
        <c:ser>
          <c:idx val="0"/>
          <c:order val="1"/>
          <c:tx>
            <c:strRef>
              <c:f>Sheet1!$E$60:$E$64</c:f>
              <c:strCache>
                <c:ptCount val="5"/>
                <c:pt idx="0">
                  <c:v>0</c:v>
                </c:pt>
                <c:pt idx="1">
                  <c:v>0.25</c:v>
                </c:pt>
                <c:pt idx="2">
                  <c:v>0.25</c:v>
                </c:pt>
                <c:pt idx="3">
                  <c:v>0.25</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Sheet1!$E$60:$E$64</c:f>
              <c:numCache>
                <c:formatCode>General</c:formatCode>
                <c:ptCount val="5"/>
                <c:pt idx="0">
                  <c:v>0</c:v>
                </c:pt>
                <c:pt idx="1">
                  <c:v>0.25</c:v>
                </c:pt>
                <c:pt idx="2">
                  <c:v>0.25</c:v>
                </c:pt>
                <c:pt idx="3">
                  <c:v>0.25</c:v>
                </c:pt>
                <c:pt idx="4">
                  <c:v>0</c:v>
                </c:pt>
              </c:numCache>
            </c:numRef>
          </c:val>
          <c:extLst>
            <c:ext xmlns:c16="http://schemas.microsoft.com/office/drawing/2014/chart" uri="{C3380CC4-5D6E-409C-BE32-E72D297353CC}">
              <c16:uniqueId val="{00000000-28DC-4D32-9EC7-F412C06255D7}"/>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USC Gould Undergraduate Requirements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Sheet1!$C$68:$C$72</c:f>
              <c:strCache>
                <c:ptCount val="5"/>
                <c:pt idx="0">
                  <c:v>1</c:v>
                </c:pt>
                <c:pt idx="1">
                  <c:v>0.5</c:v>
                </c:pt>
                <c:pt idx="2">
                  <c:v>0.5</c:v>
                </c:pt>
                <c:pt idx="3">
                  <c:v>0.5</c:v>
                </c:pt>
                <c:pt idx="4">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Sheet1!$C$68:$C$72</c:f>
              <c:numCache>
                <c:formatCode>General</c:formatCode>
                <c:ptCount val="5"/>
                <c:pt idx="0">
                  <c:v>1</c:v>
                </c:pt>
                <c:pt idx="1">
                  <c:v>0.5</c:v>
                </c:pt>
                <c:pt idx="2">
                  <c:v>0.5</c:v>
                </c:pt>
                <c:pt idx="3">
                  <c:v>0.5</c:v>
                </c:pt>
                <c:pt idx="4">
                  <c:v>0</c:v>
                </c:pt>
              </c:numCache>
            </c:numRef>
          </c:val>
          <c:extLst>
            <c:ext xmlns:c16="http://schemas.microsoft.com/office/drawing/2014/chart" uri="{C3380CC4-5D6E-409C-BE32-E72D297353CC}">
              <c16:uniqueId val="{00000001-169C-40BC-BF5B-168CBDF356A3}"/>
            </c:ext>
          </c:extLst>
        </c:ser>
        <c:ser>
          <c:idx val="0"/>
          <c:order val="1"/>
          <c:tx>
            <c:strRef>
              <c:f>Sheet1!$E$68:$E$72</c:f>
              <c:strCache>
                <c:ptCount val="5"/>
                <c:pt idx="0">
                  <c:v>0</c:v>
                </c:pt>
                <c:pt idx="1">
                  <c:v>1</c:v>
                </c:pt>
                <c:pt idx="2">
                  <c:v>0.5</c:v>
                </c:pt>
                <c:pt idx="3">
                  <c:v>0</c:v>
                </c:pt>
                <c:pt idx="4">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Sheet1!$E$68:$E$72</c:f>
              <c:numCache>
                <c:formatCode>General</c:formatCode>
                <c:ptCount val="5"/>
                <c:pt idx="0">
                  <c:v>0</c:v>
                </c:pt>
                <c:pt idx="1">
                  <c:v>1</c:v>
                </c:pt>
                <c:pt idx="2">
                  <c:v>0.5</c:v>
                </c:pt>
                <c:pt idx="3">
                  <c:v>0</c:v>
                </c:pt>
                <c:pt idx="4">
                  <c:v>0</c:v>
                </c:pt>
              </c:numCache>
            </c:numRef>
          </c:val>
          <c:extLst>
            <c:ext xmlns:c16="http://schemas.microsoft.com/office/drawing/2014/chart" uri="{C3380CC4-5D6E-409C-BE32-E72D297353CC}">
              <c16:uniqueId val="{00000000-169C-40BC-BF5B-168CBDF356A3}"/>
            </c:ext>
          </c:extLst>
        </c:ser>
        <c:dLbls>
          <c:dLblPos val="outEnd"/>
          <c:showLegendKey val="0"/>
          <c:showVal val="1"/>
          <c:showCatName val="0"/>
          <c:showSerName val="0"/>
          <c:showPercent val="0"/>
          <c:showBubbleSize val="0"/>
        </c:dLbls>
        <c:gapWidth val="219"/>
        <c:overlap val="-27"/>
        <c:axId val="1929115504"/>
        <c:axId val="1924829888"/>
      </c:barChart>
      <c:catAx>
        <c:axId val="19291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9888"/>
        <c:crosses val="autoZero"/>
        <c:auto val="1"/>
        <c:lblAlgn val="ctr"/>
        <c:lblOffset val="100"/>
        <c:noMultiLvlLbl val="0"/>
      </c:catAx>
      <c:valAx>
        <c:axId val="192482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55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167640</xdr:rowOff>
    </xdr:from>
    <xdr:to>
      <xdr:col>12</xdr:col>
      <xdr:colOff>601980</xdr:colOff>
      <xdr:row>8</xdr:row>
      <xdr:rowOff>0</xdr:rowOff>
    </xdr:to>
    <xdr:graphicFrame macro="">
      <xdr:nvGraphicFramePr>
        <xdr:cNvPr id="2" name="2.11">
          <a:extLst>
            <a:ext uri="{FF2B5EF4-FFF2-40B4-BE49-F238E27FC236}">
              <a16:creationId xmlns:a16="http://schemas.microsoft.com/office/drawing/2014/main" id="{11966659-E6A5-4B95-A9A4-D0147E26E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9</xdr:row>
      <xdr:rowOff>0</xdr:rowOff>
    </xdr:from>
    <xdr:to>
      <xdr:col>12</xdr:col>
      <xdr:colOff>594360</xdr:colOff>
      <xdr:row>16</xdr:row>
      <xdr:rowOff>17711</xdr:rowOff>
    </xdr:to>
    <xdr:graphicFrame macro="">
      <xdr:nvGraphicFramePr>
        <xdr:cNvPr id="3" name="2.12">
          <a:extLst>
            <a:ext uri="{FF2B5EF4-FFF2-40B4-BE49-F238E27FC236}">
              <a16:creationId xmlns:a16="http://schemas.microsoft.com/office/drawing/2014/main" id="{3FA39224-08F7-4673-9267-5A1CCA971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17</xdr:row>
      <xdr:rowOff>0</xdr:rowOff>
    </xdr:from>
    <xdr:to>
      <xdr:col>12</xdr:col>
      <xdr:colOff>594360</xdr:colOff>
      <xdr:row>24</xdr:row>
      <xdr:rowOff>17712</xdr:rowOff>
    </xdr:to>
    <xdr:graphicFrame macro="">
      <xdr:nvGraphicFramePr>
        <xdr:cNvPr id="4" name="2.13">
          <a:extLst>
            <a:ext uri="{FF2B5EF4-FFF2-40B4-BE49-F238E27FC236}">
              <a16:creationId xmlns:a16="http://schemas.microsoft.com/office/drawing/2014/main" id="{AF1701A2-121A-4CDA-BFCC-0FBF5B4F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25</xdr:row>
      <xdr:rowOff>0</xdr:rowOff>
    </xdr:from>
    <xdr:to>
      <xdr:col>12</xdr:col>
      <xdr:colOff>594360</xdr:colOff>
      <xdr:row>32</xdr:row>
      <xdr:rowOff>17712</xdr:rowOff>
    </xdr:to>
    <xdr:graphicFrame macro="">
      <xdr:nvGraphicFramePr>
        <xdr:cNvPr id="5" name="2.14">
          <a:extLst>
            <a:ext uri="{FF2B5EF4-FFF2-40B4-BE49-F238E27FC236}">
              <a16:creationId xmlns:a16="http://schemas.microsoft.com/office/drawing/2014/main" id="{2116EC24-2404-48D6-86AA-CF4002C81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33</xdr:row>
      <xdr:rowOff>0</xdr:rowOff>
    </xdr:from>
    <xdr:to>
      <xdr:col>12</xdr:col>
      <xdr:colOff>594360</xdr:colOff>
      <xdr:row>40</xdr:row>
      <xdr:rowOff>17712</xdr:rowOff>
    </xdr:to>
    <xdr:graphicFrame macro="">
      <xdr:nvGraphicFramePr>
        <xdr:cNvPr id="6" name="2.15">
          <a:extLst>
            <a:ext uri="{FF2B5EF4-FFF2-40B4-BE49-F238E27FC236}">
              <a16:creationId xmlns:a16="http://schemas.microsoft.com/office/drawing/2014/main" id="{7135295A-7B50-4A0E-8288-8AC13AE18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41</xdr:row>
      <xdr:rowOff>0</xdr:rowOff>
    </xdr:from>
    <xdr:to>
      <xdr:col>12</xdr:col>
      <xdr:colOff>594360</xdr:colOff>
      <xdr:row>48</xdr:row>
      <xdr:rowOff>17711</xdr:rowOff>
    </xdr:to>
    <xdr:graphicFrame macro="">
      <xdr:nvGraphicFramePr>
        <xdr:cNvPr id="7" name="2.16">
          <a:extLst>
            <a:ext uri="{FF2B5EF4-FFF2-40B4-BE49-F238E27FC236}">
              <a16:creationId xmlns:a16="http://schemas.microsoft.com/office/drawing/2014/main" id="{EEA1A122-CB95-4B3A-81AC-53FABBB61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49</xdr:row>
      <xdr:rowOff>0</xdr:rowOff>
    </xdr:from>
    <xdr:to>
      <xdr:col>12</xdr:col>
      <xdr:colOff>594360</xdr:colOff>
      <xdr:row>56</xdr:row>
      <xdr:rowOff>17711</xdr:rowOff>
    </xdr:to>
    <xdr:graphicFrame macro="">
      <xdr:nvGraphicFramePr>
        <xdr:cNvPr id="9" name="2.17">
          <a:extLst>
            <a:ext uri="{FF2B5EF4-FFF2-40B4-BE49-F238E27FC236}">
              <a16:creationId xmlns:a16="http://schemas.microsoft.com/office/drawing/2014/main" id="{CBB0B253-B6EA-45CC-ADB2-6E0006D25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57</xdr:row>
      <xdr:rowOff>0</xdr:rowOff>
    </xdr:from>
    <xdr:to>
      <xdr:col>12</xdr:col>
      <xdr:colOff>594360</xdr:colOff>
      <xdr:row>64</xdr:row>
      <xdr:rowOff>17712</xdr:rowOff>
    </xdr:to>
    <xdr:graphicFrame macro="">
      <xdr:nvGraphicFramePr>
        <xdr:cNvPr id="10" name="2.18">
          <a:extLst>
            <a:ext uri="{FF2B5EF4-FFF2-40B4-BE49-F238E27FC236}">
              <a16:creationId xmlns:a16="http://schemas.microsoft.com/office/drawing/2014/main" id="{2513FFB5-A329-45F8-8A87-641ED494D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65</xdr:row>
      <xdr:rowOff>0</xdr:rowOff>
    </xdr:from>
    <xdr:to>
      <xdr:col>12</xdr:col>
      <xdr:colOff>592409</xdr:colOff>
      <xdr:row>72</xdr:row>
      <xdr:rowOff>21522</xdr:rowOff>
    </xdr:to>
    <xdr:graphicFrame macro="">
      <xdr:nvGraphicFramePr>
        <xdr:cNvPr id="11" name="2.19">
          <a:extLst>
            <a:ext uri="{FF2B5EF4-FFF2-40B4-BE49-F238E27FC236}">
              <a16:creationId xmlns:a16="http://schemas.microsoft.com/office/drawing/2014/main" id="{878FE727-B98B-4C00-A77B-8775A13E7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73</xdr:row>
      <xdr:rowOff>0</xdr:rowOff>
    </xdr:from>
    <xdr:to>
      <xdr:col>12</xdr:col>
      <xdr:colOff>594360</xdr:colOff>
      <xdr:row>80</xdr:row>
      <xdr:rowOff>17712</xdr:rowOff>
    </xdr:to>
    <xdr:graphicFrame macro="">
      <xdr:nvGraphicFramePr>
        <xdr:cNvPr id="14" name="2.110">
          <a:extLst>
            <a:ext uri="{FF2B5EF4-FFF2-40B4-BE49-F238E27FC236}">
              <a16:creationId xmlns:a16="http://schemas.microsoft.com/office/drawing/2014/main" id="{943D0F0E-5A89-4C3A-BC91-D0DC50C31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80</xdr:row>
      <xdr:rowOff>183446</xdr:rowOff>
    </xdr:from>
    <xdr:to>
      <xdr:col>12</xdr:col>
      <xdr:colOff>590550</xdr:colOff>
      <xdr:row>87</xdr:row>
      <xdr:rowOff>139391</xdr:rowOff>
    </xdr:to>
    <xdr:graphicFrame macro="">
      <xdr:nvGraphicFramePr>
        <xdr:cNvPr id="15" name="2.111">
          <a:extLst>
            <a:ext uri="{FF2B5EF4-FFF2-40B4-BE49-F238E27FC236}">
              <a16:creationId xmlns:a16="http://schemas.microsoft.com/office/drawing/2014/main" id="{326B4DA6-60F1-40DB-8A42-E28CE40E4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596403</xdr:colOff>
      <xdr:row>89</xdr:row>
      <xdr:rowOff>58078</xdr:rowOff>
    </xdr:from>
    <xdr:to>
      <xdr:col>12</xdr:col>
      <xdr:colOff>582698</xdr:colOff>
      <xdr:row>96</xdr:row>
      <xdr:rowOff>21520</xdr:rowOff>
    </xdr:to>
    <xdr:graphicFrame macro="">
      <xdr:nvGraphicFramePr>
        <xdr:cNvPr id="16" name="2.112">
          <a:extLst>
            <a:ext uri="{FF2B5EF4-FFF2-40B4-BE49-F238E27FC236}">
              <a16:creationId xmlns:a16="http://schemas.microsoft.com/office/drawing/2014/main" id="{95F01247-C983-43ED-A8DD-1054E8DD4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97</xdr:row>
      <xdr:rowOff>0</xdr:rowOff>
    </xdr:from>
    <xdr:to>
      <xdr:col>14</xdr:col>
      <xdr:colOff>511464</xdr:colOff>
      <xdr:row>111</xdr:row>
      <xdr:rowOff>64077</xdr:rowOff>
    </xdr:to>
    <xdr:graphicFrame macro="">
      <xdr:nvGraphicFramePr>
        <xdr:cNvPr id="17" name="2.2">
          <a:extLst>
            <a:ext uri="{FF2B5EF4-FFF2-40B4-BE49-F238E27FC236}">
              <a16:creationId xmlns:a16="http://schemas.microsoft.com/office/drawing/2014/main" id="{1A00C159-3D3C-4175-925A-8B9904835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aw.stanford.edu/gould-negotiation-and-mediation-program/" TargetMode="External"/><Relationship Id="rId21" Type="http://schemas.openxmlformats.org/officeDocument/2006/relationships/hyperlink" Target="https://www.zoominfo.com/p/Deborah-Call/457044458" TargetMode="External"/><Relationship Id="rId42" Type="http://schemas.openxmlformats.org/officeDocument/2006/relationships/hyperlink" Target="https://gould.usc.edu/academics/concentrations/public-interest/faculty/" TargetMode="External"/><Relationship Id="rId47" Type="http://schemas.openxmlformats.org/officeDocument/2006/relationships/hyperlink" Target="https://www.prnewswire.com/news-releases/usc-gould-launches-new-public-interest-law-certificate-300343101.html" TargetMode="External"/><Relationship Id="rId63" Type="http://schemas.openxmlformats.org/officeDocument/2006/relationships/hyperlink" Target="https://gould.usc.edu/faculty/lecturers/?id=823" TargetMode="External"/><Relationship Id="rId68" Type="http://schemas.openxmlformats.org/officeDocument/2006/relationships/hyperlink" Target="https://gould.usc.edu/academics/degrees/jd/" TargetMode="External"/><Relationship Id="rId84" Type="http://schemas.openxmlformats.org/officeDocument/2006/relationships/hyperlink" Target="http://catalogue.usc.edu/content.php?catoid=2&amp;navoid=303" TargetMode="External"/><Relationship Id="rId89" Type="http://schemas.openxmlformats.org/officeDocument/2006/relationships/hyperlink" Target="https://www.marshall.usc.edu/departments/finance-and-business-economics/curriculum/about-program-real-estate/dualjoint-graduate-program" TargetMode="External"/><Relationship Id="rId7" Type="http://schemas.openxmlformats.org/officeDocument/2006/relationships/hyperlink" Target="https://twitter.com/ProfDavidCruz" TargetMode="External"/><Relationship Id="rId71" Type="http://schemas.openxmlformats.org/officeDocument/2006/relationships/hyperlink" Target="https://gould.usc.edu/admissions/" TargetMode="External"/><Relationship Id="rId92" Type="http://schemas.openxmlformats.org/officeDocument/2006/relationships/hyperlink" Target="https://gould.usc.edu/academics/degrees/jd/curriculum/dual-degrees/" TargetMode="External"/><Relationship Id="rId2" Type="http://schemas.openxmlformats.org/officeDocument/2006/relationships/hyperlink" Target="https://pressroom.usc.edu/david-b-cruz/" TargetMode="External"/><Relationship Id="rId16" Type="http://schemas.openxmlformats.org/officeDocument/2006/relationships/hyperlink" Target="https://gould.usc.edu/about/contact/staff/" TargetMode="External"/><Relationship Id="rId29" Type="http://schemas.openxmlformats.org/officeDocument/2006/relationships/hyperlink" Target="https://law.stanford.edu/gould-negotiation-and-mediation-program/" TargetMode="External"/><Relationship Id="rId107" Type="http://schemas.openxmlformats.org/officeDocument/2006/relationships/drawing" Target="../drawings/drawing1.xml"/><Relationship Id="rId11" Type="http://schemas.openxmlformats.org/officeDocument/2006/relationships/hyperlink" Target="https://onlinellm.usc.edu/resources/faculty/anitha-cadambi-law-505/" TargetMode="External"/><Relationship Id="rId24" Type="http://schemas.openxmlformats.org/officeDocument/2006/relationships/hyperlink" Target="https://gould.usc.edu/academics/concentrations/adr/faculty/" TargetMode="External"/><Relationship Id="rId32" Type="http://schemas.openxmlformats.org/officeDocument/2006/relationships/hyperlink" Target="https://gould.usc.edu/academics/courses/?semester=spring&amp;year=2016&amp;id=1043" TargetMode="External"/><Relationship Id="rId37" Type="http://schemas.openxmlformats.org/officeDocument/2006/relationships/hyperlink" Target="https://gouldhahn.com/" TargetMode="External"/><Relationship Id="rId40" Type="http://schemas.openxmlformats.org/officeDocument/2006/relationships/hyperlink" Target="https://gould.usc.edu/academics/degrees/jd/financial-aid/public-interest/" TargetMode="External"/><Relationship Id="rId45" Type="http://schemas.openxmlformats.org/officeDocument/2006/relationships/hyperlink" Target="https://news.usc.edu/111277/usc-gould-launches-new-public-interest-law-certificate/" TargetMode="External"/><Relationship Id="rId53" Type="http://schemas.openxmlformats.org/officeDocument/2006/relationships/hyperlink" Target="https://gould.usc.edu/about/visit/" TargetMode="External"/><Relationship Id="rId58" Type="http://schemas.openxmlformats.org/officeDocument/2006/relationships/hyperlink" Target="https://gould.usc.edu/faculty/lecturers/?id=73532" TargetMode="External"/><Relationship Id="rId66" Type="http://schemas.openxmlformats.org/officeDocument/2006/relationships/hyperlink" Target="https://weblaw.usc.edu/faculty/?id=823" TargetMode="External"/><Relationship Id="rId74" Type="http://schemas.openxmlformats.org/officeDocument/2006/relationships/hyperlink" Target="http://catalogue.usc.edu/content.php?catoid=6&amp;navoid=1327" TargetMode="External"/><Relationship Id="rId79" Type="http://schemas.openxmlformats.org/officeDocument/2006/relationships/hyperlink" Target="https://online.usc.edu/programs/master-of-studies-in-law-m-s-l/" TargetMode="External"/><Relationship Id="rId87" Type="http://schemas.openxmlformats.org/officeDocument/2006/relationships/hyperlink" Target="https://gould.usc.edu/academics/degrees/jd/curriculum/dual-degrees/" TargetMode="External"/><Relationship Id="rId102" Type="http://schemas.openxmlformats.org/officeDocument/2006/relationships/hyperlink" Target="http://viterbiadmission.usc.edu/portfolio/why-usc/" TargetMode="External"/><Relationship Id="rId5" Type="http://schemas.openxmlformats.org/officeDocument/2006/relationships/hyperlink" Target="https://twitter.com/profdavidcruz?lang=en" TargetMode="External"/><Relationship Id="rId61" Type="http://schemas.openxmlformats.org/officeDocument/2006/relationships/hyperlink" Target="https://gould.usc.edu/faculty/lecturers/?id=351" TargetMode="External"/><Relationship Id="rId82" Type="http://schemas.openxmlformats.org/officeDocument/2006/relationships/hyperlink" Target="https://gould.usc.edu/academics/degrees/jd/curriculum/requirements/" TargetMode="External"/><Relationship Id="rId90" Type="http://schemas.openxmlformats.org/officeDocument/2006/relationships/hyperlink" Target="https://gould.usc.edu/academics/degrees/jd/paths/" TargetMode="External"/><Relationship Id="rId95" Type="http://schemas.openxmlformats.org/officeDocument/2006/relationships/hyperlink" Target="https://pharmacyschool.usc.edu/programs/pharmd/jd/" TargetMode="External"/><Relationship Id="rId19" Type="http://schemas.openxmlformats.org/officeDocument/2006/relationships/hyperlink" Target="https://www.linkedin.com/in/deborah-call-86145b17" TargetMode="External"/><Relationship Id="rId14" Type="http://schemas.openxmlformats.org/officeDocument/2006/relationships/hyperlink" Target="https://gould.usc.edu/faculty/?id=151" TargetMode="External"/><Relationship Id="rId22" Type="http://schemas.openxmlformats.org/officeDocument/2006/relationships/hyperlink" Target="https://www.gouldassoc.com/" TargetMode="External"/><Relationship Id="rId27" Type="http://schemas.openxmlformats.org/officeDocument/2006/relationships/hyperlink" Target="https://law.stanford.edu/martin-daniel-gould-center-for-conflict-resolution/" TargetMode="External"/><Relationship Id="rId30" Type="http://schemas.openxmlformats.org/officeDocument/2006/relationships/hyperlink" Target="https://gould.usc.edu/academics/certificates/business/jd/" TargetMode="External"/><Relationship Id="rId35" Type="http://schemas.openxmlformats.org/officeDocument/2006/relationships/hyperlink" Target="https://www.yelp.com/biz/the-law-offices-of-gould-and-hahn-berkeley-2" TargetMode="External"/><Relationship Id="rId43" Type="http://schemas.openxmlformats.org/officeDocument/2006/relationships/hyperlink" Target="https://gould.usc.edu/academics/concentrations/public-interest/overview/" TargetMode="External"/><Relationship Id="rId48" Type="http://schemas.openxmlformats.org/officeDocument/2006/relationships/hyperlink" Target="https://gould.usc.edu/about/visit/walking-tour/" TargetMode="External"/><Relationship Id="rId56" Type="http://schemas.openxmlformats.org/officeDocument/2006/relationships/hyperlink" Target="https://visit.usc.edu/maps-directions/" TargetMode="External"/><Relationship Id="rId64" Type="http://schemas.openxmlformats.org/officeDocument/2006/relationships/hyperlink" Target="https://fullscholarship.org/tag/usc-school-of-law-founder-james-gould" TargetMode="External"/><Relationship Id="rId69" Type="http://schemas.openxmlformats.org/officeDocument/2006/relationships/hyperlink" Target="https://gould.usc.edu/academics/degrees/jd/application/" TargetMode="External"/><Relationship Id="rId77" Type="http://schemas.openxmlformats.org/officeDocument/2006/relationships/hyperlink" Target="https://gould.usc.edu/academics/degrees/msl/" TargetMode="External"/><Relationship Id="rId100" Type="http://schemas.openxmlformats.org/officeDocument/2006/relationships/hyperlink" Target="https://venturebeat.com/2014/03/11/usc-zyda/" TargetMode="External"/><Relationship Id="rId105" Type="http://schemas.openxmlformats.org/officeDocument/2006/relationships/hyperlink" Target="https://en.wikipedia.org/wiki/USC_Viterbi_School_of_Engineering" TargetMode="External"/><Relationship Id="rId8" Type="http://schemas.openxmlformats.org/officeDocument/2006/relationships/hyperlink" Target="https://papers.ssrn.com/sol3/cf_dev/AbsByAuth.cfm?per_id=200890" TargetMode="External"/><Relationship Id="rId51" Type="http://schemas.openxmlformats.org/officeDocument/2006/relationships/hyperlink" Target="https://gould.usc.edu/resources/downloads/about/events/commencement/driving-directions-and-campus-map.pdf" TargetMode="External"/><Relationship Id="rId72" Type="http://schemas.openxmlformats.org/officeDocument/2006/relationships/hyperlink" Target="https://gould.usc.edu/academics/undergraduate/" TargetMode="External"/><Relationship Id="rId80" Type="http://schemas.openxmlformats.org/officeDocument/2006/relationships/hyperlink" Target="https://online.usc.edu/programs/master-of-studies-in-law-m-s-l/" TargetMode="External"/><Relationship Id="rId85" Type="http://schemas.openxmlformats.org/officeDocument/2006/relationships/hyperlink" Target="http://catalogue.usc.edu/content.php?catoid=2&amp;navoid=303" TargetMode="External"/><Relationship Id="rId93" Type="http://schemas.openxmlformats.org/officeDocument/2006/relationships/hyperlink" Target="http://catalogue.usc.edu/content.php?catoid=2&amp;navoid=303&amp;print" TargetMode="External"/><Relationship Id="rId98" Type="http://schemas.openxmlformats.org/officeDocument/2006/relationships/hyperlink" Target="http://www.latimes.com/world/asia/la-me-indian20-2008may20-story.html" TargetMode="External"/><Relationship Id="rId3" Type="http://schemas.openxmlformats.org/officeDocument/2006/relationships/hyperlink" Target="https://gould.usc.edu/faculty/?id=301" TargetMode="External"/><Relationship Id="rId12" Type="http://schemas.openxmlformats.org/officeDocument/2006/relationships/hyperlink" Target="https://www.linkedin.com/in/anithacadambi" TargetMode="External"/><Relationship Id="rId17" Type="http://schemas.openxmlformats.org/officeDocument/2006/relationships/hyperlink" Target="https://gould.usc.edu/academics/degrees/llm/contact/" TargetMode="External"/><Relationship Id="rId25" Type="http://schemas.openxmlformats.org/officeDocument/2006/relationships/hyperlink" Target="https://gould.usc.edu/go/ADRdegrees/" TargetMode="External"/><Relationship Id="rId33" Type="http://schemas.openxmlformats.org/officeDocument/2006/relationships/hyperlink" Target="https://gould.usc.edu/academics/courses/" TargetMode="External"/><Relationship Id="rId38" Type="http://schemas.openxmlformats.org/officeDocument/2006/relationships/hyperlink" Target="https://gould.usc.edu/academics/certificates/public-interest/jd/" TargetMode="External"/><Relationship Id="rId46" Type="http://schemas.openxmlformats.org/officeDocument/2006/relationships/hyperlink" Target="https://www.marketwatch.com/press-release/usc-gould-launches-new-public-interest-law-certificate-2016-10-17" TargetMode="External"/><Relationship Id="rId59" Type="http://schemas.openxmlformats.org/officeDocument/2006/relationships/hyperlink" Target="https://gould.usc.edu/faculty/lecturers/?id=331" TargetMode="External"/><Relationship Id="rId67" Type="http://schemas.openxmlformats.org/officeDocument/2006/relationships/hyperlink" Target="https://gould.usc.edu/academics/degrees/jd/curriculum/requirements/" TargetMode="External"/><Relationship Id="rId103" Type="http://schemas.openxmlformats.org/officeDocument/2006/relationships/hyperlink" Target="https://viterbischool.usc.edu/" TargetMode="External"/><Relationship Id="rId20" Type="http://schemas.openxmlformats.org/officeDocument/2006/relationships/hyperlink" Target="https://www.superbcrew.com/usc-launches-new-online-master-of-studies-in-law-msl-program-for-non-lawyers/" TargetMode="External"/><Relationship Id="rId41" Type="http://schemas.openxmlformats.org/officeDocument/2006/relationships/hyperlink" Target="https://gould.usc.edu/academics/concentrations/public-interest/" TargetMode="External"/><Relationship Id="rId54" Type="http://schemas.openxmlformats.org/officeDocument/2006/relationships/hyperlink" Target="https://gould.usc.edu/" TargetMode="External"/><Relationship Id="rId62" Type="http://schemas.openxmlformats.org/officeDocument/2006/relationships/hyperlink" Target="https://en.wikipedia.org/wiki/James_Gould_(jurist)" TargetMode="External"/><Relationship Id="rId70" Type="http://schemas.openxmlformats.org/officeDocument/2006/relationships/hyperlink" Target="https://gould.usc.edu/academics/degrees/jd/paths/3plus3/" TargetMode="External"/><Relationship Id="rId75" Type="http://schemas.openxmlformats.org/officeDocument/2006/relationships/hyperlink" Target="https://dornsife.usc.edu/usc-law-3-3-program/" TargetMode="External"/><Relationship Id="rId83" Type="http://schemas.openxmlformats.org/officeDocument/2006/relationships/hyperlink" Target="https://www.marshall.usc.edu/programs/graduate-accounting-programs/master-accounting/academics/degree-requirements" TargetMode="External"/><Relationship Id="rId88" Type="http://schemas.openxmlformats.org/officeDocument/2006/relationships/hyperlink" Target="http://catalogue.usc.edu/preview_program.php?catoid=2&amp;poid=1004&amp;returnto=275" TargetMode="External"/><Relationship Id="rId91" Type="http://schemas.openxmlformats.org/officeDocument/2006/relationships/hyperlink" Target="https://gould.usc.edu/academics/degrees/jd/curriculum/dual-degrees/" TargetMode="External"/><Relationship Id="rId96" Type="http://schemas.openxmlformats.org/officeDocument/2006/relationships/hyperlink" Target="https://www.quora.com/Why-is-USC-considered-to-be-a-bad-university-for-Computer-Science" TargetMode="External"/><Relationship Id="rId1" Type="http://schemas.openxmlformats.org/officeDocument/2006/relationships/hyperlink" Target="https://weblaw.usc.edu/faculty/?id=209" TargetMode="External"/><Relationship Id="rId6" Type="http://schemas.openxmlformats.org/officeDocument/2006/relationships/hyperlink" Target="https://weblaw.usc.edu/faculty/?id=209" TargetMode="External"/><Relationship Id="rId15" Type="http://schemas.openxmlformats.org/officeDocument/2006/relationships/hyperlink" Target="https://gould.usc.edu/academics/degrees/msl/contact/" TargetMode="External"/><Relationship Id="rId23" Type="http://schemas.openxmlformats.org/officeDocument/2006/relationships/hyperlink" Target="https://gould.usc.edu/academics/concentrations/adr/" TargetMode="External"/><Relationship Id="rId28" Type="http://schemas.openxmlformats.org/officeDocument/2006/relationships/hyperlink" Target="https://gould.usc.edu/academics/concentrations/adr/" TargetMode="External"/><Relationship Id="rId36" Type="http://schemas.openxmlformats.org/officeDocument/2006/relationships/hyperlink" Target="https://www.rossandgould-rosslaw.com/business-law/" TargetMode="External"/><Relationship Id="rId49" Type="http://schemas.openxmlformats.org/officeDocument/2006/relationships/hyperlink" Target="https://web-app.usc.edu/maps/" TargetMode="External"/><Relationship Id="rId57" Type="http://schemas.openxmlformats.org/officeDocument/2006/relationships/hyperlink" Target="https://web-app.usc.edu/maps/" TargetMode="External"/><Relationship Id="rId106" Type="http://schemas.openxmlformats.org/officeDocument/2006/relationships/printerSettings" Target="../printerSettings/printerSettings1.bin"/><Relationship Id="rId10" Type="http://schemas.openxmlformats.org/officeDocument/2006/relationships/hyperlink" Target="https://twitter.com/ProfDavidCruz/status/1004121054380322816" TargetMode="External"/><Relationship Id="rId31" Type="http://schemas.openxmlformats.org/officeDocument/2006/relationships/hyperlink" Target="https://gould.usc.edu/academics/certificates/business/standalone/" TargetMode="External"/><Relationship Id="rId44" Type="http://schemas.openxmlformats.org/officeDocument/2006/relationships/hyperlink" Target="https://gould.usc.edu/academics/concentrations/public-interest/" TargetMode="External"/><Relationship Id="rId52" Type="http://schemas.openxmlformats.org/officeDocument/2006/relationships/hyperlink" Target="https://commencement.usc.edu/academic-school-ceremonies/gould/" TargetMode="External"/><Relationship Id="rId60" Type="http://schemas.openxmlformats.org/officeDocument/2006/relationships/hyperlink" Target="https://gould.usc.edu/about/history/" TargetMode="External"/><Relationship Id="rId65" Type="http://schemas.openxmlformats.org/officeDocument/2006/relationships/hyperlink" Target="https://en.wikipedia.org/wiki/USC_Gould_School_of_Law" TargetMode="External"/><Relationship Id="rId73" Type="http://schemas.openxmlformats.org/officeDocument/2006/relationships/hyperlink" Target="https://gould.usc.edu/academics/degrees/jd/curriculum/requirements/" TargetMode="External"/><Relationship Id="rId78" Type="http://schemas.openxmlformats.org/officeDocument/2006/relationships/hyperlink" Target="https://gould.usc.edu/academics/degrees/llm/" TargetMode="External"/><Relationship Id="rId81" Type="http://schemas.openxmlformats.org/officeDocument/2006/relationships/hyperlink" Target="https://gould.usc.edu/academics/degrees/llm/application/" TargetMode="External"/><Relationship Id="rId86" Type="http://schemas.openxmlformats.org/officeDocument/2006/relationships/hyperlink" Target="https://dornsife.usc.edu/masters-degrees/" TargetMode="External"/><Relationship Id="rId94" Type="http://schemas.openxmlformats.org/officeDocument/2006/relationships/hyperlink" Target="https://catalogue2014.usc.edu/schools/law/dual/" TargetMode="External"/><Relationship Id="rId99" Type="http://schemas.openxmlformats.org/officeDocument/2006/relationships/hyperlink" Target="https://talk.collegeconfidential.com/university-southern-california/1879427-physics-comp-sci-at-dornsife-vs-comp-sci-viterbi-and-why-usc.html" TargetMode="External"/><Relationship Id="rId101" Type="http://schemas.openxmlformats.org/officeDocument/2006/relationships/hyperlink" Target="http://viterbiadmission.usc.edu/tag/why-usc/" TargetMode="External"/><Relationship Id="rId4" Type="http://schemas.openxmlformats.org/officeDocument/2006/relationships/hyperlink" Target="https://gould.usc.edu/faculty/?id=102" TargetMode="External"/><Relationship Id="rId9" Type="http://schemas.openxmlformats.org/officeDocument/2006/relationships/hyperlink" Target="https://weblaw.usc.edu/faculty/" TargetMode="External"/><Relationship Id="rId13" Type="http://schemas.openxmlformats.org/officeDocument/2006/relationships/hyperlink" Target="https://www.facebook.com/USCGouldGIP/photos/meet-anitha-cadambi-pictured-left-llm-2011-our-new-associate-director-of-graduat/10155136901625552/" TargetMode="External"/><Relationship Id="rId18" Type="http://schemas.openxmlformats.org/officeDocument/2006/relationships/hyperlink" Target="https://gould.usc.edu/faculty/?id=151" TargetMode="External"/><Relationship Id="rId39" Type="http://schemas.openxmlformats.org/officeDocument/2006/relationships/hyperlink" Target="https://gould.usc.edu/academics/concentrations/public-interest/overview/" TargetMode="External"/><Relationship Id="rId34" Type="http://schemas.openxmlformats.org/officeDocument/2006/relationships/hyperlink" Target="https://gould.usc.edu/academics/concentrations/business/" TargetMode="External"/><Relationship Id="rId50" Type="http://schemas.openxmlformats.org/officeDocument/2006/relationships/hyperlink" Target="https://web-app.usc.edu/maps/" TargetMode="External"/><Relationship Id="rId55" Type="http://schemas.openxmlformats.org/officeDocument/2006/relationships/hyperlink" Target="https://www.mapquest.com/us/california/usc-gould-school-of-law-273286374" TargetMode="External"/><Relationship Id="rId76" Type="http://schemas.openxmlformats.org/officeDocument/2006/relationships/hyperlink" Target="https://www.marshall.usc.edu/programs/graduate-accounting-programs/master-accounting/academics/degree-requirements" TargetMode="External"/><Relationship Id="rId97" Type="http://schemas.openxmlformats.org/officeDocument/2006/relationships/hyperlink" Target="https://www.quora.com/Ive-been-admitted-to-USC-Viterbi-School-of-Engineering-for-computer-science-and-business-administration-and-to-Berkeley-College-of-Letters-and-Sciences-as-a-CS-major-Which-program-is-better-for-me" TargetMode="External"/><Relationship Id="rId104" Type="http://schemas.openxmlformats.org/officeDocument/2006/relationships/hyperlink" Target="http://viterbivoices.usc.edu/emily/why-i-chose-usc-and-why-its-the-best-choice-i-ever-m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47BD1-FC1C-4A82-BA16-7B0FD73DC597}">
  <dimension ref="A1:W114"/>
  <sheetViews>
    <sheetView tabSelected="1" topLeftCell="A77" zoomScale="82" zoomScaleNormal="100" workbookViewId="0">
      <selection activeCell="G119" sqref="G119"/>
    </sheetView>
  </sheetViews>
  <sheetFormatPr defaultRowHeight="14.4" x14ac:dyDescent="0.3"/>
  <cols>
    <col min="2" max="2" width="32.5546875" customWidth="1"/>
    <col min="3" max="3" width="15.5546875" customWidth="1"/>
    <col min="4" max="4" width="27.77734375" customWidth="1"/>
    <col min="5" max="5" width="16.109375" customWidth="1"/>
  </cols>
  <sheetData>
    <row r="1" spans="1:23" x14ac:dyDescent="0.3">
      <c r="B1" s="3" t="s">
        <v>25</v>
      </c>
      <c r="C1" s="3" t="s">
        <v>1</v>
      </c>
      <c r="D1" s="3" t="s">
        <v>26</v>
      </c>
      <c r="E1" s="3" t="s">
        <v>1</v>
      </c>
      <c r="F1" s="3" t="s">
        <v>2</v>
      </c>
      <c r="O1" s="3" t="s">
        <v>27</v>
      </c>
      <c r="P1" s="3"/>
      <c r="Q1" s="3"/>
      <c r="R1" s="13" t="s">
        <v>59</v>
      </c>
      <c r="S1" s="13"/>
      <c r="T1" s="13"/>
      <c r="U1" s="13"/>
      <c r="V1" s="13"/>
      <c r="W1" s="13"/>
    </row>
    <row r="2" spans="1:23" x14ac:dyDescent="0.3">
      <c r="A2" s="3" t="s">
        <v>0</v>
      </c>
      <c r="B2" s="13" t="s">
        <v>3</v>
      </c>
      <c r="C2" s="13"/>
      <c r="D2" s="13"/>
      <c r="E2" s="13"/>
      <c r="F2" s="13"/>
      <c r="N2" s="3" t="s">
        <v>28</v>
      </c>
      <c r="P2" s="3" t="s">
        <v>29</v>
      </c>
      <c r="Q2" s="3"/>
    </row>
    <row r="3" spans="1:23" x14ac:dyDescent="0.3">
      <c r="A3" s="1"/>
    </row>
    <row r="4" spans="1:23" x14ac:dyDescent="0.3">
      <c r="A4" s="1">
        <v>1</v>
      </c>
      <c r="B4" s="9" t="s">
        <v>31</v>
      </c>
      <c r="C4" s="1">
        <v>1</v>
      </c>
      <c r="D4" s="10" t="s">
        <v>31</v>
      </c>
      <c r="E4" s="1">
        <v>1</v>
      </c>
      <c r="F4" s="1">
        <v>2</v>
      </c>
      <c r="N4">
        <f>SUM($C$4/LOG(1+1,2),$C$5/LOG(2+1,2),$C$6/LOG(3+1,2),$C$7/LOG(4+1,2),$C$8/LOG(5+1,2))</f>
        <v>1.5088912804029995</v>
      </c>
      <c r="P4">
        <f>SUM($E$4/LOG(1+1,2),$E$5/LOG(2+1,2),$E$6/LOG(3+1,2),$E$7/LOG(4+1,2),$E$8/LOG(5+1,2))</f>
        <v>1.6448472181127123</v>
      </c>
    </row>
    <row r="5" spans="1:23" x14ac:dyDescent="0.3">
      <c r="A5" s="1">
        <v>2</v>
      </c>
      <c r="B5" s="9" t="s">
        <v>32</v>
      </c>
      <c r="C5" s="1">
        <v>0.5</v>
      </c>
      <c r="D5" s="10" t="s">
        <v>36</v>
      </c>
      <c r="E5" s="1">
        <v>0.5</v>
      </c>
    </row>
    <row r="6" spans="1:23" x14ac:dyDescent="0.3">
      <c r="A6" s="1">
        <v>3</v>
      </c>
      <c r="B6" s="9" t="s">
        <v>33</v>
      </c>
      <c r="C6" s="1">
        <v>0</v>
      </c>
      <c r="D6" s="10" t="s">
        <v>37</v>
      </c>
      <c r="E6" s="1">
        <v>0.25</v>
      </c>
    </row>
    <row r="7" spans="1:23" x14ac:dyDescent="0.3">
      <c r="A7" s="1">
        <v>4</v>
      </c>
      <c r="B7" s="10" t="s">
        <v>34</v>
      </c>
      <c r="C7" s="1">
        <v>0</v>
      </c>
      <c r="D7" s="10" t="s">
        <v>38</v>
      </c>
      <c r="E7" s="1">
        <v>0.25</v>
      </c>
    </row>
    <row r="8" spans="1:23" x14ac:dyDescent="0.3">
      <c r="A8" s="1">
        <v>5</v>
      </c>
      <c r="B8" s="10" t="s">
        <v>35</v>
      </c>
      <c r="C8" s="1">
        <v>0.5</v>
      </c>
      <c r="D8" s="10" t="s">
        <v>39</v>
      </c>
      <c r="E8" s="1">
        <v>0.25</v>
      </c>
    </row>
    <row r="9" spans="1:23" x14ac:dyDescent="0.3">
      <c r="A9" s="1"/>
    </row>
    <row r="10" spans="1:23" x14ac:dyDescent="0.3">
      <c r="A10" s="3" t="s">
        <v>4</v>
      </c>
      <c r="B10" s="13" t="s">
        <v>5</v>
      </c>
      <c r="C10" s="13"/>
      <c r="D10" s="13"/>
      <c r="E10" s="13"/>
      <c r="F10" s="13"/>
    </row>
    <row r="11" spans="1:23" x14ac:dyDescent="0.3">
      <c r="A11" s="1"/>
      <c r="B11" s="5"/>
      <c r="C11" s="5"/>
      <c r="D11" s="5"/>
      <c r="E11" s="5"/>
      <c r="F11" s="5"/>
    </row>
    <row r="12" spans="1:23" x14ac:dyDescent="0.3">
      <c r="A12" s="1">
        <v>1</v>
      </c>
      <c r="B12" s="10" t="s">
        <v>40</v>
      </c>
      <c r="C12" s="1">
        <v>1</v>
      </c>
      <c r="D12" s="10" t="s">
        <v>40</v>
      </c>
      <c r="E12" s="1">
        <v>1</v>
      </c>
      <c r="F12" s="1">
        <v>4</v>
      </c>
      <c r="N12">
        <f>SUM($C$12/LOG(1+1,2),$C$13/LOG(2+1,2),$C$14/LOG(3+1,2),$C$15/LOG(4+1,2),$C$16/LOG(5+1,2))</f>
        <v>1.5947839192381963</v>
      </c>
      <c r="P12">
        <f>SUM($E$12/LOG(1+1,2),$E$13/LOG(2+1,2),$E$14/LOG(3+1,2),$E$15/LOG(4+1,2),$E$16/LOG(5+1,2))</f>
        <v>1.7525163576310605</v>
      </c>
    </row>
    <row r="13" spans="1:23" x14ac:dyDescent="0.3">
      <c r="A13" s="1">
        <v>2</v>
      </c>
      <c r="B13" s="10" t="s">
        <v>41</v>
      </c>
      <c r="C13" s="1">
        <v>0.25</v>
      </c>
      <c r="D13" s="10" t="s">
        <v>44</v>
      </c>
      <c r="E13" s="1">
        <v>0.5</v>
      </c>
    </row>
    <row r="14" spans="1:23" x14ac:dyDescent="0.3">
      <c r="A14" s="1">
        <v>3</v>
      </c>
      <c r="B14" s="10" t="s">
        <v>47</v>
      </c>
      <c r="C14" s="1">
        <v>0.25</v>
      </c>
      <c r="D14" s="10" t="s">
        <v>41</v>
      </c>
      <c r="E14" s="1">
        <v>0.25</v>
      </c>
    </row>
    <row r="15" spans="1:23" x14ac:dyDescent="0.3">
      <c r="A15" s="1">
        <v>4</v>
      </c>
      <c r="B15" s="10" t="s">
        <v>42</v>
      </c>
      <c r="C15" s="1">
        <v>0.5</v>
      </c>
      <c r="D15" s="10" t="s">
        <v>45</v>
      </c>
      <c r="E15" s="1">
        <v>0.5</v>
      </c>
    </row>
    <row r="16" spans="1:23" x14ac:dyDescent="0.3">
      <c r="A16" s="1">
        <v>5</v>
      </c>
      <c r="B16" s="10" t="s">
        <v>43</v>
      </c>
      <c r="C16" s="1">
        <v>0.25</v>
      </c>
      <c r="D16" s="10" t="s">
        <v>46</v>
      </c>
      <c r="E16" s="1">
        <v>0.25</v>
      </c>
    </row>
    <row r="17" spans="1:23" x14ac:dyDescent="0.3">
      <c r="A17" s="1"/>
    </row>
    <row r="18" spans="1:23" x14ac:dyDescent="0.3">
      <c r="A18" s="3" t="s">
        <v>7</v>
      </c>
      <c r="B18" s="13" t="s">
        <v>6</v>
      </c>
      <c r="C18" s="13"/>
      <c r="D18" s="13"/>
      <c r="E18" s="13"/>
      <c r="F18" s="13"/>
    </row>
    <row r="19" spans="1:23" x14ac:dyDescent="0.3">
      <c r="A19" s="1"/>
      <c r="B19" s="5"/>
      <c r="C19" s="5"/>
      <c r="D19" s="5"/>
      <c r="E19" s="5"/>
      <c r="F19" s="5"/>
    </row>
    <row r="20" spans="1:23" x14ac:dyDescent="0.3">
      <c r="A20" s="1">
        <v>1</v>
      </c>
      <c r="B20" s="10" t="s">
        <v>48</v>
      </c>
      <c r="C20" s="1">
        <v>1</v>
      </c>
      <c r="D20" s="10" t="s">
        <v>48</v>
      </c>
      <c r="E20" s="1">
        <v>1</v>
      </c>
      <c r="F20" s="1">
        <v>4</v>
      </c>
      <c r="N20">
        <f>SUM($C$20/LOG(1+1,2),$C$21/LOG(2+1,2),$C$22/LOG(3+1,2),$C$23/LOG(4+1,2),$C$24/LOG(5+1,2))</f>
        <v>1.3621147797198481</v>
      </c>
      <c r="P20">
        <f>SUM($E$20/LOG(1+1,2),$E$21/LOG(2+1,2),$E$22/LOG(3+1,2),$E$23/LOG(4+1,2),$E$24/LOG(5+1,2))</f>
        <v>1.5481340163040769</v>
      </c>
    </row>
    <row r="21" spans="1:23" x14ac:dyDescent="0.3">
      <c r="A21" s="1">
        <v>2</v>
      </c>
      <c r="B21" s="10" t="s">
        <v>49</v>
      </c>
      <c r="C21" s="1">
        <v>0.25</v>
      </c>
      <c r="D21" s="10" t="s">
        <v>53</v>
      </c>
      <c r="E21" s="1">
        <v>0.5</v>
      </c>
    </row>
    <row r="22" spans="1:23" x14ac:dyDescent="0.3">
      <c r="A22" s="1">
        <v>3</v>
      </c>
      <c r="B22" s="10" t="s">
        <v>50</v>
      </c>
      <c r="C22" s="1">
        <v>0</v>
      </c>
      <c r="D22" s="10" t="s">
        <v>54</v>
      </c>
      <c r="E22" s="1">
        <v>0.25</v>
      </c>
    </row>
    <row r="23" spans="1:23" x14ac:dyDescent="0.3">
      <c r="A23" s="1">
        <v>4</v>
      </c>
      <c r="B23" s="10" t="s">
        <v>51</v>
      </c>
      <c r="C23" s="1">
        <v>0.25</v>
      </c>
      <c r="D23" s="10" t="s">
        <v>55</v>
      </c>
      <c r="E23" s="1">
        <v>0.25</v>
      </c>
    </row>
    <row r="24" spans="1:23" x14ac:dyDescent="0.3">
      <c r="A24" s="1">
        <v>5</v>
      </c>
      <c r="B24" s="10" t="s">
        <v>52</v>
      </c>
      <c r="C24" s="1">
        <v>0.25</v>
      </c>
      <c r="D24" s="10" t="s">
        <v>56</v>
      </c>
      <c r="E24" s="1">
        <v>0</v>
      </c>
    </row>
    <row r="25" spans="1:23" x14ac:dyDescent="0.3">
      <c r="A25" s="1"/>
    </row>
    <row r="26" spans="1:23" x14ac:dyDescent="0.3">
      <c r="A26" s="3" t="s">
        <v>8</v>
      </c>
      <c r="B26" s="13" t="s">
        <v>9</v>
      </c>
      <c r="C26" s="13"/>
      <c r="D26" s="13"/>
      <c r="E26" s="13"/>
      <c r="F26" s="13"/>
    </row>
    <row r="27" spans="1:23" x14ac:dyDescent="0.3">
      <c r="A27" s="1"/>
      <c r="B27" s="5"/>
      <c r="C27" s="5"/>
      <c r="D27" s="5"/>
      <c r="E27" s="5"/>
      <c r="F27" s="5"/>
    </row>
    <row r="28" spans="1:23" x14ac:dyDescent="0.3">
      <c r="A28" s="1">
        <v>1</v>
      </c>
      <c r="B28" s="10" t="s">
        <v>57</v>
      </c>
      <c r="C28" s="1">
        <v>1</v>
      </c>
      <c r="D28" s="10" t="s">
        <v>57</v>
      </c>
      <c r="E28" s="1">
        <v>1</v>
      </c>
      <c r="F28" s="1">
        <v>3</v>
      </c>
      <c r="N28">
        <f>SUM($C$28/LOG(1+1,2),$C$29/LOG(2+1,2),$C$30/LOG(3+1,2),$C$31/LOG(4+1,2),$C$32/LOG(5+1,2))</f>
        <v>1.5654648767857287</v>
      </c>
      <c r="P28">
        <f>SUM($E$28/LOG(1+1,2),$E$29/LOG(2+1,2),$E$30/LOG(3+1,2),$E$31/LOG(4+1,2),$E$32/LOG(5+1,2))</f>
        <v>1.3467132018086354</v>
      </c>
    </row>
    <row r="29" spans="1:23" x14ac:dyDescent="0.3">
      <c r="A29" s="1">
        <v>2</v>
      </c>
      <c r="B29" s="10" t="s">
        <v>58</v>
      </c>
      <c r="C29" s="1">
        <v>0.5</v>
      </c>
      <c r="D29" s="10" t="s">
        <v>70</v>
      </c>
      <c r="E29" s="1">
        <v>0</v>
      </c>
      <c r="R29" s="15" t="s">
        <v>68</v>
      </c>
      <c r="S29" s="15"/>
      <c r="T29" s="15"/>
      <c r="U29" s="15"/>
      <c r="V29" s="15"/>
      <c r="W29" s="15"/>
    </row>
    <row r="30" spans="1:23" x14ac:dyDescent="0.3">
      <c r="A30" s="1">
        <v>3</v>
      </c>
      <c r="B30" s="10" t="s">
        <v>60</v>
      </c>
      <c r="C30" s="1">
        <v>0.5</v>
      </c>
      <c r="D30" s="10" t="s">
        <v>60</v>
      </c>
      <c r="E30" s="1">
        <v>0.5</v>
      </c>
      <c r="R30" s="15" t="s">
        <v>69</v>
      </c>
      <c r="S30" s="15"/>
      <c r="T30" s="15"/>
      <c r="U30" s="15"/>
      <c r="V30" s="15"/>
      <c r="W30" s="15"/>
    </row>
    <row r="31" spans="1:23" x14ac:dyDescent="0.3">
      <c r="A31" s="1">
        <v>4</v>
      </c>
      <c r="B31" s="10" t="s">
        <v>61</v>
      </c>
      <c r="C31" s="1">
        <v>0</v>
      </c>
      <c r="D31" s="10" t="s">
        <v>63</v>
      </c>
      <c r="E31" s="1">
        <v>0</v>
      </c>
    </row>
    <row r="32" spans="1:23" x14ac:dyDescent="0.3">
      <c r="A32" s="1">
        <v>5</v>
      </c>
      <c r="B32" s="10" t="s">
        <v>62</v>
      </c>
      <c r="C32" s="1">
        <v>0</v>
      </c>
      <c r="D32" s="10" t="s">
        <v>71</v>
      </c>
      <c r="E32" s="1">
        <v>0.25</v>
      </c>
      <c r="R32" s="15" t="s">
        <v>72</v>
      </c>
      <c r="S32" s="15"/>
      <c r="T32" s="15"/>
      <c r="U32" s="15"/>
      <c r="V32" s="15"/>
      <c r="W32" s="15"/>
    </row>
    <row r="33" spans="1:23" x14ac:dyDescent="0.3">
      <c r="A33" s="1"/>
    </row>
    <row r="34" spans="1:23" x14ac:dyDescent="0.3">
      <c r="A34" s="3" t="s">
        <v>10</v>
      </c>
      <c r="B34" s="13" t="s">
        <v>11</v>
      </c>
      <c r="C34" s="13"/>
      <c r="D34" s="13"/>
      <c r="E34" s="13"/>
      <c r="F34" s="13"/>
    </row>
    <row r="35" spans="1:23" x14ac:dyDescent="0.3">
      <c r="A35" s="1"/>
      <c r="B35" s="5"/>
      <c r="C35" s="5"/>
      <c r="D35" s="5"/>
      <c r="E35" s="5"/>
      <c r="F35" s="5"/>
    </row>
    <row r="36" spans="1:23" x14ac:dyDescent="0.3">
      <c r="A36" s="1">
        <v>1</v>
      </c>
      <c r="B36" s="10" t="s">
        <v>64</v>
      </c>
      <c r="C36" s="1">
        <v>0.5</v>
      </c>
      <c r="D36" s="10" t="s">
        <v>66</v>
      </c>
      <c r="E36" s="1">
        <v>1</v>
      </c>
      <c r="F36" s="1">
        <v>1</v>
      </c>
      <c r="N36">
        <f>SUM($C$36/LOG(1+1,2),$C$37/LOG(2+1,2),$C$38/LOG(3+1,2),$C$39/LOG(4+1,2),$C$40/LOG(5+1,2))</f>
        <v>1.6165604199213477</v>
      </c>
      <c r="P36">
        <f>SUM($E$36/LOG(1+1,2),$E$37/LOG(2+1,2),$E$38/LOG(3+1,2),$E$39/LOG(4+1,2),$E$40/LOG(5+1,2))</f>
        <v>1</v>
      </c>
      <c r="R36" s="15" t="s">
        <v>69</v>
      </c>
      <c r="S36" s="15"/>
      <c r="T36" s="15"/>
      <c r="U36" s="15"/>
      <c r="V36" s="15"/>
      <c r="W36" s="15"/>
    </row>
    <row r="37" spans="1:23" x14ac:dyDescent="0.3">
      <c r="A37" s="1">
        <v>2</v>
      </c>
      <c r="B37" s="10" t="s">
        <v>65</v>
      </c>
      <c r="C37" s="1">
        <v>0.5</v>
      </c>
      <c r="D37" s="10" t="s">
        <v>76</v>
      </c>
      <c r="E37" s="1">
        <v>0</v>
      </c>
    </row>
    <row r="38" spans="1:23" x14ac:dyDescent="0.3">
      <c r="A38" s="1">
        <v>3</v>
      </c>
      <c r="B38" s="10" t="s">
        <v>66</v>
      </c>
      <c r="C38" s="1">
        <v>1</v>
      </c>
      <c r="D38" s="10" t="s">
        <v>77</v>
      </c>
      <c r="E38" s="1">
        <v>0</v>
      </c>
    </row>
    <row r="39" spans="1:23" x14ac:dyDescent="0.3">
      <c r="A39" s="1">
        <v>4</v>
      </c>
      <c r="B39" s="10" t="s">
        <v>67</v>
      </c>
      <c r="C39" s="1">
        <v>0.25</v>
      </c>
      <c r="D39" s="10" t="s">
        <v>78</v>
      </c>
      <c r="E39" s="1">
        <v>0</v>
      </c>
      <c r="R39" s="15" t="s">
        <v>75</v>
      </c>
      <c r="S39" s="15"/>
      <c r="T39" s="15"/>
      <c r="U39" s="15"/>
      <c r="V39" s="15"/>
      <c r="W39" s="15"/>
    </row>
    <row r="40" spans="1:23" x14ac:dyDescent="0.3">
      <c r="A40" s="1">
        <v>5</v>
      </c>
      <c r="B40" s="10" t="s">
        <v>73</v>
      </c>
      <c r="C40" s="1">
        <v>0.5</v>
      </c>
      <c r="D40" s="10" t="s">
        <v>79</v>
      </c>
      <c r="E40" s="1">
        <v>0</v>
      </c>
      <c r="R40" s="15" t="s">
        <v>74</v>
      </c>
      <c r="S40" s="15"/>
      <c r="T40" s="15"/>
      <c r="U40" s="15"/>
      <c r="V40" s="15"/>
      <c r="W40" s="15"/>
    </row>
    <row r="41" spans="1:23" x14ac:dyDescent="0.3">
      <c r="A41" s="1"/>
    </row>
    <row r="42" spans="1:23" x14ac:dyDescent="0.3">
      <c r="A42" s="3" t="s">
        <v>13</v>
      </c>
      <c r="B42" s="13" t="s">
        <v>12</v>
      </c>
      <c r="C42" s="13"/>
      <c r="D42" s="13"/>
      <c r="E42" s="13"/>
      <c r="F42" s="13"/>
    </row>
    <row r="43" spans="1:23" x14ac:dyDescent="0.3">
      <c r="A43" s="1"/>
      <c r="B43" s="5"/>
      <c r="C43" s="5"/>
      <c r="D43" s="5"/>
      <c r="E43" s="5"/>
      <c r="F43" s="5"/>
    </row>
    <row r="44" spans="1:23" x14ac:dyDescent="0.3">
      <c r="A44" s="1">
        <v>1</v>
      </c>
      <c r="B44" s="10" t="s">
        <v>80</v>
      </c>
      <c r="C44" s="1">
        <v>0.5</v>
      </c>
      <c r="D44" s="10" t="s">
        <v>81</v>
      </c>
      <c r="E44" s="1">
        <v>0.5</v>
      </c>
      <c r="F44" s="1">
        <v>2</v>
      </c>
      <c r="N44">
        <f>SUM($C$44/LOG(1+1,2),$C$45/LOG(2+1,2),$C$46/LOG(3+1,2),$C$47/LOG(4+1,2),$C$48/LOG(5+1,2))</f>
        <v>1.6895678384763926</v>
      </c>
      <c r="P44">
        <f>SUM($E$44/LOG(1+1,2),$E$45/LOG(2+1,2),$E$46/LOG(3+1,2),$E$47/LOG(4+1,2),$E$48/LOG(5+1,2))</f>
        <v>1.2698472181127123</v>
      </c>
    </row>
    <row r="45" spans="1:23" x14ac:dyDescent="0.3">
      <c r="A45" s="1">
        <v>2</v>
      </c>
      <c r="B45" s="10" t="s">
        <v>81</v>
      </c>
      <c r="C45" s="1">
        <v>0.5</v>
      </c>
      <c r="D45" s="10" t="s">
        <v>83</v>
      </c>
      <c r="E45" s="1">
        <v>0.5</v>
      </c>
    </row>
    <row r="46" spans="1:23" x14ac:dyDescent="0.3">
      <c r="A46" s="1">
        <v>3</v>
      </c>
      <c r="B46" s="10" t="s">
        <v>82</v>
      </c>
      <c r="C46" s="1">
        <v>0.5</v>
      </c>
      <c r="D46" s="10" t="s">
        <v>85</v>
      </c>
      <c r="E46" s="1">
        <v>0.5</v>
      </c>
      <c r="R46" s="15" t="s">
        <v>88</v>
      </c>
      <c r="S46" s="15"/>
      <c r="T46" s="15"/>
      <c r="U46" s="15"/>
      <c r="V46" s="15"/>
      <c r="W46" s="15"/>
    </row>
    <row r="47" spans="1:23" x14ac:dyDescent="0.3">
      <c r="A47" s="1">
        <v>4</v>
      </c>
      <c r="B47" s="10" t="s">
        <v>83</v>
      </c>
      <c r="C47" s="1">
        <v>1</v>
      </c>
      <c r="D47" s="10" t="s">
        <v>86</v>
      </c>
      <c r="E47" s="1">
        <v>0.25</v>
      </c>
      <c r="R47" s="15" t="s">
        <v>89</v>
      </c>
      <c r="S47" s="15"/>
      <c r="T47" s="15"/>
      <c r="U47" s="15"/>
      <c r="V47" s="15"/>
      <c r="W47" s="15"/>
    </row>
    <row r="48" spans="1:23" x14ac:dyDescent="0.3">
      <c r="A48" s="1">
        <v>5</v>
      </c>
      <c r="B48" s="10" t="s">
        <v>84</v>
      </c>
      <c r="C48" s="1">
        <v>0.5</v>
      </c>
      <c r="D48" s="10" t="s">
        <v>87</v>
      </c>
      <c r="E48" s="1">
        <v>0.25</v>
      </c>
      <c r="R48" s="15" t="s">
        <v>89</v>
      </c>
      <c r="S48" s="15"/>
      <c r="T48" s="15"/>
      <c r="U48" s="15"/>
      <c r="V48" s="15"/>
      <c r="W48" s="15"/>
    </row>
    <row r="49" spans="1:23" x14ac:dyDescent="0.3">
      <c r="A49" s="1"/>
    </row>
    <row r="50" spans="1:23" x14ac:dyDescent="0.3">
      <c r="A50" s="4" t="s">
        <v>14</v>
      </c>
      <c r="B50" s="14" t="s">
        <v>15</v>
      </c>
      <c r="C50" s="14"/>
      <c r="D50" s="14"/>
      <c r="E50" s="14"/>
      <c r="F50" s="14"/>
    </row>
    <row r="51" spans="1:23" x14ac:dyDescent="0.3">
      <c r="A51" s="2"/>
      <c r="B51" s="6"/>
      <c r="C51" s="6"/>
      <c r="D51" s="6"/>
      <c r="E51" s="6"/>
      <c r="F51" s="6"/>
    </row>
    <row r="52" spans="1:23" x14ac:dyDescent="0.3">
      <c r="A52" s="2">
        <v>1</v>
      </c>
      <c r="B52" s="10" t="s">
        <v>90</v>
      </c>
      <c r="C52" s="2">
        <v>0</v>
      </c>
      <c r="D52" s="10" t="s">
        <v>94</v>
      </c>
      <c r="E52" s="2">
        <v>0</v>
      </c>
      <c r="F52" s="2">
        <v>1</v>
      </c>
      <c r="N52">
        <f>SUM($C$52/LOG(1+1,2),$C$53/LOG(2+1,2),$C$54/LOG(3+1,2),$C$55/LOG(4+1,2),$C$56/LOG(5+1,2))</f>
        <v>0</v>
      </c>
      <c r="P52">
        <f>SUM($E$52/LOG(1+1,2),$E$53/LOG(2+1,2),$E$54/LOG(3+1,2),$E$55/LOG(4+1,2),$E$56/LOG(5+1,2))</f>
        <v>0</v>
      </c>
    </row>
    <row r="53" spans="1:23" x14ac:dyDescent="0.3">
      <c r="A53" s="2">
        <v>2</v>
      </c>
      <c r="B53" s="10" t="s">
        <v>91</v>
      </c>
      <c r="C53" s="2">
        <v>0</v>
      </c>
      <c r="D53" s="10" t="s">
        <v>95</v>
      </c>
      <c r="E53" s="2">
        <v>0</v>
      </c>
    </row>
    <row r="54" spans="1:23" x14ac:dyDescent="0.3">
      <c r="A54" s="2">
        <v>3</v>
      </c>
      <c r="B54" s="10" t="s">
        <v>91</v>
      </c>
      <c r="C54" s="2">
        <v>0</v>
      </c>
      <c r="D54" s="10" t="s">
        <v>96</v>
      </c>
      <c r="E54" s="2">
        <v>0</v>
      </c>
    </row>
    <row r="55" spans="1:23" x14ac:dyDescent="0.3">
      <c r="A55" s="2">
        <v>4</v>
      </c>
      <c r="B55" s="10" t="s">
        <v>92</v>
      </c>
      <c r="C55" s="2">
        <v>0</v>
      </c>
      <c r="D55" s="10" t="s">
        <v>97</v>
      </c>
      <c r="E55" s="2">
        <v>0</v>
      </c>
    </row>
    <row r="56" spans="1:23" x14ac:dyDescent="0.3">
      <c r="A56" s="2">
        <v>5</v>
      </c>
      <c r="B56" s="10" t="s">
        <v>93</v>
      </c>
      <c r="C56" s="2">
        <v>0</v>
      </c>
      <c r="D56" s="10" t="s">
        <v>91</v>
      </c>
      <c r="E56" s="2">
        <v>0</v>
      </c>
    </row>
    <row r="57" spans="1:23" x14ac:dyDescent="0.3">
      <c r="A57" s="1"/>
    </row>
    <row r="58" spans="1:23" x14ac:dyDescent="0.3">
      <c r="A58" s="4" t="s">
        <v>16</v>
      </c>
      <c r="B58" s="14" t="s">
        <v>17</v>
      </c>
      <c r="C58" s="14"/>
      <c r="D58" s="14"/>
      <c r="E58" s="14"/>
      <c r="F58" s="14"/>
    </row>
    <row r="59" spans="1:23" x14ac:dyDescent="0.3">
      <c r="A59" s="2"/>
      <c r="B59" s="6"/>
      <c r="C59" s="6"/>
      <c r="D59" s="6"/>
      <c r="E59" s="6"/>
      <c r="F59" s="6"/>
    </row>
    <row r="60" spans="1:23" x14ac:dyDescent="0.3">
      <c r="A60" s="2">
        <v>1</v>
      </c>
      <c r="B60" s="10" t="s">
        <v>98</v>
      </c>
      <c r="C60" s="2">
        <v>0</v>
      </c>
      <c r="D60" s="10" t="s">
        <v>103</v>
      </c>
      <c r="E60" s="2">
        <v>0</v>
      </c>
      <c r="F60" s="2">
        <v>2</v>
      </c>
      <c r="N60">
        <f>SUM($C$60/LOG(1+1,2),$C$61/LOG(2+1,2),$C$62/LOG(3+1,2),$C$63/LOG(4+1,2),$C$64/LOG(5+1,2))</f>
        <v>0.63685280723454163</v>
      </c>
      <c r="P60">
        <f>SUM($E$60/LOG(1+1,2),$E$61/LOG(2+1,2),$E$62/LOG(3+1,2),$E$63/LOG(4+1,2),$E$64/LOG(5+1,2))</f>
        <v>0.3904015779112126</v>
      </c>
    </row>
    <row r="61" spans="1:23" x14ac:dyDescent="0.3">
      <c r="A61" s="2">
        <v>2</v>
      </c>
      <c r="B61" s="10" t="s">
        <v>99</v>
      </c>
      <c r="C61" s="2">
        <v>0</v>
      </c>
      <c r="D61" s="10" t="s">
        <v>104</v>
      </c>
      <c r="E61" s="2">
        <v>0.25</v>
      </c>
      <c r="R61" s="15" t="s">
        <v>105</v>
      </c>
      <c r="S61" s="15"/>
      <c r="T61" s="15"/>
      <c r="U61" s="15"/>
      <c r="V61" s="15"/>
      <c r="W61" s="15"/>
    </row>
    <row r="62" spans="1:23" x14ac:dyDescent="0.3">
      <c r="A62" s="2">
        <v>3</v>
      </c>
      <c r="B62" s="10" t="s">
        <v>100</v>
      </c>
      <c r="C62" s="2">
        <v>0.5</v>
      </c>
      <c r="D62" s="10" t="s">
        <v>106</v>
      </c>
      <c r="E62" s="2">
        <v>0.25</v>
      </c>
    </row>
    <row r="63" spans="1:23" x14ac:dyDescent="0.3">
      <c r="A63" s="2">
        <v>4</v>
      </c>
      <c r="B63" s="10" t="s">
        <v>101</v>
      </c>
      <c r="C63" s="2">
        <v>0</v>
      </c>
      <c r="D63" s="10" t="s">
        <v>107</v>
      </c>
      <c r="E63" s="2">
        <v>0.25</v>
      </c>
      <c r="R63" s="15" t="s">
        <v>108</v>
      </c>
      <c r="S63" s="15"/>
      <c r="T63" s="15"/>
      <c r="U63" s="15"/>
      <c r="V63" s="15"/>
      <c r="W63" s="15"/>
    </row>
    <row r="64" spans="1:23" x14ac:dyDescent="0.3">
      <c r="A64" s="2">
        <v>5</v>
      </c>
      <c r="B64" s="10" t="s">
        <v>102</v>
      </c>
      <c r="C64" s="2">
        <v>1</v>
      </c>
      <c r="D64" s="10" t="s">
        <v>109</v>
      </c>
      <c r="E64" s="2">
        <v>0</v>
      </c>
    </row>
    <row r="65" spans="1:16" x14ac:dyDescent="0.3">
      <c r="A65" s="1"/>
    </row>
    <row r="66" spans="1:16" x14ac:dyDescent="0.3">
      <c r="A66" s="4" t="s">
        <v>19</v>
      </c>
      <c r="B66" s="14" t="s">
        <v>24</v>
      </c>
      <c r="C66" s="14"/>
      <c r="D66" s="14"/>
      <c r="E66" s="14"/>
      <c r="F66" s="14"/>
    </row>
    <row r="67" spans="1:16" x14ac:dyDescent="0.3">
      <c r="A67" s="2"/>
      <c r="B67" s="2"/>
      <c r="C67" s="2"/>
      <c r="D67" s="2"/>
      <c r="E67" s="2"/>
      <c r="F67" s="2"/>
    </row>
    <row r="68" spans="1:16" x14ac:dyDescent="0.3">
      <c r="A68" s="2">
        <v>1</v>
      </c>
      <c r="B68" s="10" t="s">
        <v>110</v>
      </c>
      <c r="C68" s="2">
        <v>1</v>
      </c>
      <c r="D68" s="10" t="s">
        <v>115</v>
      </c>
      <c r="E68" s="2">
        <v>0</v>
      </c>
      <c r="F68" s="2">
        <v>1</v>
      </c>
      <c r="N68">
        <f>SUM($C$68/LOG(1+1,2),$C$69/LOG(2+1,2),$C$70/LOG(3+1,2),$C$71/LOG(4+1,2),$C$72/LOG(5+1,2))</f>
        <v>1.7808031558224251</v>
      </c>
      <c r="P68">
        <f>SUM($E$68/LOG(1+1,2),$E$69/LOG(2+1,2),$E$70/LOG(3+1,2),$E$71/LOG(4+1,2),$E$72/LOG(5+1,2))</f>
        <v>0.88092975357145742</v>
      </c>
    </row>
    <row r="69" spans="1:16" x14ac:dyDescent="0.3">
      <c r="A69" s="2">
        <v>2</v>
      </c>
      <c r="B69" s="10" t="s">
        <v>111</v>
      </c>
      <c r="C69" s="2">
        <v>0.5</v>
      </c>
      <c r="D69" s="10" t="s">
        <v>110</v>
      </c>
      <c r="E69" s="2">
        <v>1</v>
      </c>
    </row>
    <row r="70" spans="1:16" x14ac:dyDescent="0.3">
      <c r="A70" s="2">
        <v>3</v>
      </c>
      <c r="B70" s="10" t="s">
        <v>112</v>
      </c>
      <c r="C70" s="2">
        <v>0.5</v>
      </c>
      <c r="D70" s="10" t="s">
        <v>116</v>
      </c>
      <c r="E70" s="2">
        <v>0.5</v>
      </c>
    </row>
    <row r="71" spans="1:16" x14ac:dyDescent="0.3">
      <c r="A71" s="2">
        <v>4</v>
      </c>
      <c r="B71" s="10" t="s">
        <v>113</v>
      </c>
      <c r="C71" s="2">
        <v>0.5</v>
      </c>
      <c r="D71" s="10" t="s">
        <v>117</v>
      </c>
      <c r="E71" s="2">
        <v>0</v>
      </c>
    </row>
    <row r="72" spans="1:16" x14ac:dyDescent="0.3">
      <c r="A72" s="2">
        <v>5</v>
      </c>
      <c r="B72" s="10" t="s">
        <v>114</v>
      </c>
      <c r="C72" s="2">
        <v>0</v>
      </c>
      <c r="D72" s="10" t="s">
        <v>118</v>
      </c>
      <c r="E72" s="2">
        <v>0</v>
      </c>
    </row>
    <row r="73" spans="1:16" x14ac:dyDescent="0.3">
      <c r="A73" s="1"/>
    </row>
    <row r="74" spans="1:16" x14ac:dyDescent="0.3">
      <c r="A74" s="4" t="s">
        <v>18</v>
      </c>
      <c r="B74" s="14" t="s">
        <v>21</v>
      </c>
      <c r="C74" s="14"/>
      <c r="D74" s="14"/>
      <c r="E74" s="14"/>
      <c r="F74" s="14"/>
    </row>
    <row r="75" spans="1:16" x14ac:dyDescent="0.3">
      <c r="A75" s="2"/>
      <c r="B75" s="2"/>
      <c r="C75" s="2"/>
      <c r="D75" s="2"/>
      <c r="E75" s="2"/>
      <c r="F75" s="2"/>
    </row>
    <row r="76" spans="1:16" x14ac:dyDescent="0.3">
      <c r="A76" s="2">
        <v>1</v>
      </c>
      <c r="B76" s="10" t="s">
        <v>119</v>
      </c>
      <c r="C76" s="2">
        <v>0.5</v>
      </c>
      <c r="D76" s="10" t="s">
        <v>110</v>
      </c>
      <c r="E76" s="2">
        <v>0.5</v>
      </c>
      <c r="F76" s="2">
        <v>1</v>
      </c>
      <c r="N76">
        <f>SUM($C$76/LOG(1+1,2),$C$77/LOG(2+1,2),$C$78/LOG(3+1,2),$C$79/LOG(4+1,2),$C$80/LOG(5+1,2))</f>
        <v>1.4742295594396959</v>
      </c>
      <c r="P76">
        <f>SUM($E$76/LOG(1+1,2),$E$77/LOG(2+1,2),$E$78/LOG(3+1,2),$E$79/LOG(4+1,2),$E$80/LOG(5+1,2))</f>
        <v>0.96533827903669656</v>
      </c>
    </row>
    <row r="77" spans="1:16" x14ac:dyDescent="0.3">
      <c r="A77" s="2">
        <v>2</v>
      </c>
      <c r="B77" s="10" t="s">
        <v>120</v>
      </c>
      <c r="C77" s="2">
        <v>0.5</v>
      </c>
      <c r="D77" s="10" t="s">
        <v>118</v>
      </c>
      <c r="E77" s="2">
        <v>0</v>
      </c>
    </row>
    <row r="78" spans="1:16" x14ac:dyDescent="0.3">
      <c r="A78" s="2">
        <v>3</v>
      </c>
      <c r="B78" s="10" t="s">
        <v>121</v>
      </c>
      <c r="C78" s="2">
        <v>0.5</v>
      </c>
      <c r="D78" s="10" t="s">
        <v>123</v>
      </c>
      <c r="E78" s="2">
        <v>0.5</v>
      </c>
    </row>
    <row r="79" spans="1:16" x14ac:dyDescent="0.3">
      <c r="A79" s="2">
        <v>4</v>
      </c>
      <c r="B79" s="10" t="s">
        <v>121</v>
      </c>
      <c r="C79" s="2">
        <v>0.5</v>
      </c>
      <c r="D79" s="10" t="s">
        <v>123</v>
      </c>
      <c r="E79" s="2">
        <v>0.5</v>
      </c>
    </row>
    <row r="80" spans="1:16" x14ac:dyDescent="0.3">
      <c r="A80" s="2">
        <v>5</v>
      </c>
      <c r="B80" s="10" t="s">
        <v>122</v>
      </c>
      <c r="C80" s="2">
        <v>0.5</v>
      </c>
      <c r="D80" s="10" t="s">
        <v>124</v>
      </c>
      <c r="E80" s="2">
        <v>0</v>
      </c>
    </row>
    <row r="81" spans="1:16" x14ac:dyDescent="0.3">
      <c r="A81" s="1"/>
    </row>
    <row r="82" spans="1:16" x14ac:dyDescent="0.3">
      <c r="A82" s="4" t="s">
        <v>20</v>
      </c>
      <c r="B82" s="14" t="s">
        <v>22</v>
      </c>
      <c r="C82" s="14"/>
      <c r="D82" s="14"/>
      <c r="E82" s="14"/>
      <c r="F82" s="14"/>
    </row>
    <row r="83" spans="1:16" x14ac:dyDescent="0.3">
      <c r="A83" s="2"/>
      <c r="B83" s="2"/>
      <c r="C83" s="2"/>
      <c r="D83" s="2"/>
      <c r="E83" s="2"/>
      <c r="F83" s="2"/>
    </row>
    <row r="84" spans="1:16" x14ac:dyDescent="0.3">
      <c r="A84" s="2">
        <v>1</v>
      </c>
      <c r="B84" s="10" t="s">
        <v>125</v>
      </c>
      <c r="C84" s="2">
        <v>0.5</v>
      </c>
      <c r="D84" s="10" t="s">
        <v>125</v>
      </c>
      <c r="E84" s="2">
        <v>0.5</v>
      </c>
      <c r="F84" s="2">
        <v>1</v>
      </c>
      <c r="N84">
        <f>SUM($C$84/LOG(1+1,2),$C$85/LOG(2+1,2),$C$86/LOG(3+1,2),$C$87/LOG(4+1,2),$C$88/LOG(5+1,2))</f>
        <v>1.2588912804029995</v>
      </c>
      <c r="P84">
        <f>SUM($E$84/LOG(1+1,2),$E$85/LOG(2+1,2),$E$86/LOG(3+1,2),$E$87/LOG(4+1,2),$E$88/LOG(5+1,2))</f>
        <v>1.5962680326081538</v>
      </c>
    </row>
    <row r="85" spans="1:16" x14ac:dyDescent="0.3">
      <c r="A85" s="2">
        <v>2</v>
      </c>
      <c r="B85" s="10" t="s">
        <v>111</v>
      </c>
      <c r="C85" s="2">
        <v>0.5</v>
      </c>
      <c r="D85" s="10" t="s">
        <v>125</v>
      </c>
      <c r="E85" s="2">
        <v>1</v>
      </c>
    </row>
    <row r="86" spans="1:16" x14ac:dyDescent="0.3">
      <c r="A86" s="2">
        <v>3</v>
      </c>
      <c r="B86" s="10" t="s">
        <v>126</v>
      </c>
      <c r="C86" s="2">
        <v>0.5</v>
      </c>
      <c r="D86" s="10" t="s">
        <v>129</v>
      </c>
      <c r="E86" s="2">
        <v>0.5</v>
      </c>
    </row>
    <row r="87" spans="1:16" x14ac:dyDescent="0.3">
      <c r="A87" s="2">
        <v>4</v>
      </c>
      <c r="B87" s="10" t="s">
        <v>127</v>
      </c>
      <c r="C87" s="2">
        <v>0</v>
      </c>
      <c r="D87" s="10" t="s">
        <v>130</v>
      </c>
      <c r="E87" s="2">
        <v>0.5</v>
      </c>
    </row>
    <row r="88" spans="1:16" x14ac:dyDescent="0.3">
      <c r="A88" s="2">
        <v>5</v>
      </c>
      <c r="B88" s="10" t="s">
        <v>128</v>
      </c>
      <c r="C88" s="2">
        <v>0.5</v>
      </c>
      <c r="D88" s="10" t="s">
        <v>131</v>
      </c>
      <c r="E88" s="2">
        <v>0</v>
      </c>
    </row>
    <row r="89" spans="1:16" x14ac:dyDescent="0.3">
      <c r="A89" s="1"/>
      <c r="I89" s="7"/>
      <c r="J89" s="7"/>
      <c r="K89" s="7"/>
      <c r="L89" s="7"/>
      <c r="M89" s="8" t="s">
        <v>30</v>
      </c>
      <c r="N89" s="8">
        <f>SUM(N4:N84)</f>
        <v>14.488159917444175</v>
      </c>
      <c r="O89" s="8"/>
      <c r="P89" s="8">
        <f>SUM(P4:P84)</f>
        <v>12.394995655096718</v>
      </c>
    </row>
    <row r="90" spans="1:16" x14ac:dyDescent="0.3">
      <c r="A90" s="4" t="s">
        <v>23</v>
      </c>
      <c r="B90" s="14" t="s">
        <v>132</v>
      </c>
      <c r="C90" s="14"/>
      <c r="D90" s="14"/>
      <c r="E90" s="14"/>
      <c r="F90" s="14"/>
    </row>
    <row r="91" spans="1:16" x14ac:dyDescent="0.3">
      <c r="A91" s="2"/>
      <c r="B91" s="2"/>
      <c r="C91" s="2"/>
      <c r="D91" s="2"/>
      <c r="E91" s="2"/>
      <c r="F91" s="2"/>
    </row>
    <row r="92" spans="1:16" x14ac:dyDescent="0.3">
      <c r="A92" s="2">
        <v>1</v>
      </c>
      <c r="B92" s="10" t="s">
        <v>133</v>
      </c>
      <c r="C92" s="2">
        <v>1</v>
      </c>
      <c r="D92" s="10" t="s">
        <v>138</v>
      </c>
      <c r="E92" s="2">
        <v>0</v>
      </c>
      <c r="F92" s="16">
        <v>0</v>
      </c>
    </row>
    <row r="93" spans="1:16" x14ac:dyDescent="0.3">
      <c r="A93" s="2">
        <v>2</v>
      </c>
      <c r="B93" s="10" t="s">
        <v>134</v>
      </c>
      <c r="C93" s="2">
        <v>1</v>
      </c>
      <c r="D93" s="10" t="s">
        <v>139</v>
      </c>
      <c r="E93" s="2">
        <v>0</v>
      </c>
    </row>
    <row r="94" spans="1:16" x14ac:dyDescent="0.3">
      <c r="A94" s="2">
        <v>3</v>
      </c>
      <c r="B94" s="10" t="s">
        <v>135</v>
      </c>
      <c r="C94" s="2">
        <v>0.5</v>
      </c>
      <c r="D94" s="10" t="s">
        <v>140</v>
      </c>
      <c r="E94" s="2">
        <v>0</v>
      </c>
    </row>
    <row r="95" spans="1:16" x14ac:dyDescent="0.3">
      <c r="A95" s="2">
        <v>4</v>
      </c>
      <c r="B95" s="10" t="s">
        <v>136</v>
      </c>
      <c r="C95" s="2">
        <v>0.25</v>
      </c>
      <c r="D95" s="10" t="s">
        <v>141</v>
      </c>
      <c r="E95" s="2">
        <v>0</v>
      </c>
    </row>
    <row r="96" spans="1:16" x14ac:dyDescent="0.3">
      <c r="A96" s="2">
        <v>5</v>
      </c>
      <c r="B96" s="10" t="s">
        <v>137</v>
      </c>
      <c r="C96" s="2">
        <v>0</v>
      </c>
      <c r="D96" s="10" t="s">
        <v>142</v>
      </c>
      <c r="E96" s="2">
        <v>0</v>
      </c>
    </row>
    <row r="104" spans="2:5" ht="14.4" customHeight="1" x14ac:dyDescent="0.3">
      <c r="B104" s="11" t="s">
        <v>143</v>
      </c>
      <c r="C104" s="12"/>
      <c r="D104" s="12"/>
      <c r="E104" s="12"/>
    </row>
    <row r="105" spans="2:5" x14ac:dyDescent="0.3">
      <c r="B105" s="12"/>
      <c r="C105" s="12"/>
      <c r="D105" s="12"/>
      <c r="E105" s="12"/>
    </row>
    <row r="106" spans="2:5" x14ac:dyDescent="0.3">
      <c r="B106" s="12"/>
      <c r="C106" s="12"/>
      <c r="D106" s="12"/>
      <c r="E106" s="12"/>
    </row>
    <row r="107" spans="2:5" x14ac:dyDescent="0.3">
      <c r="B107" s="12"/>
      <c r="C107" s="12"/>
      <c r="D107" s="12"/>
      <c r="E107" s="12"/>
    </row>
    <row r="108" spans="2:5" x14ac:dyDescent="0.3">
      <c r="B108" s="12"/>
      <c r="C108" s="12"/>
      <c r="D108" s="12"/>
      <c r="E108" s="12"/>
    </row>
    <row r="109" spans="2:5" x14ac:dyDescent="0.3">
      <c r="B109" s="12"/>
      <c r="C109" s="12"/>
      <c r="D109" s="12"/>
      <c r="E109" s="12"/>
    </row>
    <row r="110" spans="2:5" x14ac:dyDescent="0.3">
      <c r="B110" s="12"/>
      <c r="C110" s="12"/>
      <c r="D110" s="12"/>
      <c r="E110" s="12"/>
    </row>
    <row r="111" spans="2:5" x14ac:dyDescent="0.3">
      <c r="B111" s="12"/>
      <c r="C111" s="12"/>
      <c r="D111" s="12"/>
      <c r="E111" s="12"/>
    </row>
    <row r="112" spans="2:5" x14ac:dyDescent="0.3">
      <c r="B112" s="12"/>
      <c r="C112" s="12"/>
      <c r="D112" s="12"/>
      <c r="E112" s="12"/>
    </row>
    <row r="113" spans="2:5" x14ac:dyDescent="0.3">
      <c r="B113" s="12"/>
      <c r="C113" s="12"/>
      <c r="D113" s="12"/>
      <c r="E113" s="12"/>
    </row>
    <row r="114" spans="2:5" x14ac:dyDescent="0.3">
      <c r="B114" s="12"/>
      <c r="C114" s="12"/>
      <c r="D114" s="12"/>
      <c r="E114" s="12"/>
    </row>
  </sheetData>
  <mergeCells count="25">
    <mergeCell ref="R63:W63"/>
    <mergeCell ref="R46:W46"/>
    <mergeCell ref="R47:W47"/>
    <mergeCell ref="R48:W48"/>
    <mergeCell ref="R40:W40"/>
    <mergeCell ref="R39:W39"/>
    <mergeCell ref="R29:W29"/>
    <mergeCell ref="R30:W30"/>
    <mergeCell ref="R61:W61"/>
    <mergeCell ref="R1:W1"/>
    <mergeCell ref="R32:W32"/>
    <mergeCell ref="R36:W36"/>
    <mergeCell ref="B104:E114"/>
    <mergeCell ref="B42:F42"/>
    <mergeCell ref="B90:F90"/>
    <mergeCell ref="B2:F2"/>
    <mergeCell ref="B10:F10"/>
    <mergeCell ref="B18:F18"/>
    <mergeCell ref="B26:F26"/>
    <mergeCell ref="B34:F34"/>
    <mergeCell ref="B50:F50"/>
    <mergeCell ref="B58:F58"/>
    <mergeCell ref="B66:F66"/>
    <mergeCell ref="B74:F74"/>
    <mergeCell ref="B82:F82"/>
  </mergeCells>
  <hyperlinks>
    <hyperlink ref="B4" r:id="rId1" xr:uid="{ACB059D1-99AD-41C2-94E0-B515D75E0619}"/>
    <hyperlink ref="B5" r:id="rId2" xr:uid="{D972E068-6A6E-4160-95F2-4C074585FBC6}"/>
    <hyperlink ref="B6" r:id="rId3" xr:uid="{E2DEF9F3-D1A4-4D62-B8CC-20C81500B421}"/>
    <hyperlink ref="B7" r:id="rId4" xr:uid="{3E02AD4B-8CBB-42D4-9543-0605C0D47412}"/>
    <hyperlink ref="B8" r:id="rId5" xr:uid="{7AD2751A-45C1-4CC0-8DF4-73F1C465801F}"/>
    <hyperlink ref="D4" r:id="rId6" xr:uid="{ADD593D2-C9E9-4CE7-A805-56BF61C516FA}"/>
    <hyperlink ref="D5" r:id="rId7" xr:uid="{59DCB742-C234-4122-9954-E135EF06A9C6}"/>
    <hyperlink ref="D6" r:id="rId8" xr:uid="{0F844DE1-383E-46A0-88DB-CB024765D6AA}"/>
    <hyperlink ref="D7" r:id="rId9" xr:uid="{43BE12A8-A694-497F-8CFA-874A4F3DCC52}"/>
    <hyperlink ref="D8" r:id="rId10" xr:uid="{8B3996F6-44AF-43C2-A1F4-BE3BDC52A38B}"/>
    <hyperlink ref="B13" r:id="rId11" xr:uid="{EBC7F44F-9359-4EC0-949F-13D99F44A429}"/>
    <hyperlink ref="B15" r:id="rId12" xr:uid="{8BBABC89-2C01-4585-8DF8-5DC1BEEE532C}"/>
    <hyperlink ref="B16" r:id="rId13" xr:uid="{C0777975-6F01-447F-8ADD-E039B566EFE5}"/>
    <hyperlink ref="B20" r:id="rId14" xr:uid="{93AD032D-A40C-4A9C-80F0-24378EACAD96}"/>
    <hyperlink ref="B21" r:id="rId15" xr:uid="{F99B0319-A7F2-40CE-9336-C961DD62B764}"/>
    <hyperlink ref="B22" r:id="rId16" xr:uid="{E65DDA3D-90E1-4AE0-9324-A984D6B15EA4}"/>
    <hyperlink ref="B24" r:id="rId17" xr:uid="{E6699606-B483-4EC1-882F-3F078F0723B5}"/>
    <hyperlink ref="D20" r:id="rId18" xr:uid="{88F0BCCC-B714-46CF-BBA6-B617315A4373}"/>
    <hyperlink ref="D21" r:id="rId19" xr:uid="{CF1E6057-33A3-4E59-817E-BBD2668189A8}"/>
    <hyperlink ref="D22" r:id="rId20" xr:uid="{721B03E3-349E-40E1-A4ED-64F987716184}"/>
    <hyperlink ref="D23" r:id="rId21" xr:uid="{168EB760-C1BE-405D-90AA-3FA991FA0E4D}"/>
    <hyperlink ref="D24" r:id="rId22" xr:uid="{E9ABC5ED-02EF-4A53-A629-C49A2F7339EF}"/>
    <hyperlink ref="B28" r:id="rId23" xr:uid="{D2AC5640-95EB-4DDC-9D9E-21AAED239AA8}"/>
    <hyperlink ref="B29" r:id="rId24" xr:uid="{CAB15D03-7423-40B0-BDE3-4C8993BE1FE8}"/>
    <hyperlink ref="B30" r:id="rId25" xr:uid="{58B210A0-9183-4BFD-8002-2AE24EAF6A11}"/>
    <hyperlink ref="B31" r:id="rId26" location="slsnav-events" xr:uid="{4A4D3A31-5C2B-4B3E-A1CD-3B15007BCF6A}"/>
    <hyperlink ref="B32" r:id="rId27" xr:uid="{3A660053-449D-4C4D-A775-93F4DDC62755}"/>
    <hyperlink ref="D28" r:id="rId28" xr:uid="{01C19D37-63BC-4DED-AF03-147896FD1508}"/>
    <hyperlink ref="D31" r:id="rId29" xr:uid="{2330CB64-5FDF-4F53-9F3B-5457D8AEEBB1}"/>
    <hyperlink ref="B36" r:id="rId30" xr:uid="{F356DFEA-2B79-41AA-B139-561629EFBAAB}"/>
    <hyperlink ref="B37" r:id="rId31" xr:uid="{07768C13-56C3-43F1-9D0F-36F67E2B4FFB}"/>
    <hyperlink ref="B39" r:id="rId32" xr:uid="{C37552C0-E0BD-433B-ACC6-18FDF0477DA7}"/>
    <hyperlink ref="B40" r:id="rId33" xr:uid="{3DCC4699-BC3E-495C-94D0-7FD4D9EF18B3}"/>
    <hyperlink ref="D36" r:id="rId34" xr:uid="{60C8511D-AF9D-4CFE-837A-4BDE6DAA7FD9}"/>
    <hyperlink ref="D37" r:id="rId35" xr:uid="{F09334BA-89E2-4937-A0C7-0F10AADC3790}"/>
    <hyperlink ref="D38" r:id="rId36" xr:uid="{36623840-FB0E-4BDC-8958-3347B11AA643}"/>
    <hyperlink ref="D40" r:id="rId37" xr:uid="{71CDB960-13D2-4078-8F3A-C70889904F88}"/>
    <hyperlink ref="B44" r:id="rId38" xr:uid="{C9BC9E2E-8F65-4E56-A5E2-00658364530E}"/>
    <hyperlink ref="B45" r:id="rId39" xr:uid="{05655F4F-562D-4F45-961D-5B2D1E801C5F}"/>
    <hyperlink ref="B46" r:id="rId40" xr:uid="{58AF90F3-9482-4290-B12C-52C24652BFEA}"/>
    <hyperlink ref="B47" r:id="rId41" xr:uid="{47B749CB-7F24-4D03-A27C-448BA688311D}"/>
    <hyperlink ref="B48" r:id="rId42" xr:uid="{9B4E7267-1393-4EC7-B052-67ABCE29D15A}"/>
    <hyperlink ref="D44" r:id="rId43" xr:uid="{37388BED-4292-4150-8903-52DEB7D34357}"/>
    <hyperlink ref="D45" r:id="rId44" xr:uid="{44EA5E75-7512-4CF2-AC8A-2BDB9B748097}"/>
    <hyperlink ref="D46" r:id="rId45" xr:uid="{5D45E06C-49A3-4EB8-AE13-ED35D46749A6}"/>
    <hyperlink ref="D47" r:id="rId46" xr:uid="{FE697FD9-C956-4319-AD44-8CF3B69C7689}"/>
    <hyperlink ref="D48" r:id="rId47" xr:uid="{CA623F78-A182-4D3C-88FF-C8050FBCCAF5}"/>
    <hyperlink ref="B52" r:id="rId48" xr:uid="{328CA0BF-311C-46C3-B698-BE48A4E074ED}"/>
    <hyperlink ref="B53" r:id="rId49" xr:uid="{58E5A3EB-89C1-41ED-BB55-0BEE6660419B}"/>
    <hyperlink ref="B54" r:id="rId50" xr:uid="{C6CE5E57-C9AF-489F-B2C3-1D3329D306CD}"/>
    <hyperlink ref="B55" r:id="rId51" xr:uid="{8BDE29E5-ECE9-48A9-9429-A0E6EF964017}"/>
    <hyperlink ref="B56" r:id="rId52" xr:uid="{5D0A1E18-31BC-4B08-A231-1AC66AAC601A}"/>
    <hyperlink ref="D52" r:id="rId53" xr:uid="{A06AF405-17D5-4B8A-A1CE-8C6454A28477}"/>
    <hyperlink ref="D53" r:id="rId54" xr:uid="{8B7054C9-8248-45FC-BA99-50E766BE6C47}"/>
    <hyperlink ref="D54" r:id="rId55" xr:uid="{E17EE243-C67F-42CC-9439-53C38CB89613}"/>
    <hyperlink ref="D55" r:id="rId56" xr:uid="{3E09F550-99E6-4989-BEC0-ABD6BB49D940}"/>
    <hyperlink ref="D56" r:id="rId57" xr:uid="{4CA52ACD-574B-452A-A9E4-D1C76DDA4DC1}"/>
    <hyperlink ref="B60" r:id="rId58" xr:uid="{326B9755-4628-42E7-820A-FA605379BC11}"/>
    <hyperlink ref="B61" r:id="rId59" xr:uid="{0C685858-BDA2-4842-B789-4A97EAF419D0}"/>
    <hyperlink ref="B62" r:id="rId60" xr:uid="{798B3CAE-B8E1-4391-8503-076ED9A35E4A}"/>
    <hyperlink ref="B63" r:id="rId61" xr:uid="{BFA45A7B-6E48-4CF4-B747-FF329DFA213B}"/>
    <hyperlink ref="B64" r:id="rId62" xr:uid="{79C675AD-78A9-40A5-A3B9-DB2EE3229F17}"/>
    <hyperlink ref="D60" r:id="rId63" xr:uid="{B1D7D37E-5EFC-417E-A031-9204015C0477}"/>
    <hyperlink ref="D61" r:id="rId64" xr:uid="{75C2DAC2-8ADD-45C2-AFFB-5B1759D36823}"/>
    <hyperlink ref="D63" r:id="rId65" xr:uid="{926CE886-C7D4-4EA0-9593-8A4A5A76F36A}"/>
    <hyperlink ref="D64" r:id="rId66" xr:uid="{6EBECC14-C0FC-4075-B802-588D2DD09F68}"/>
    <hyperlink ref="B68" r:id="rId67" xr:uid="{7A1670F4-F0A3-44EF-AC34-8F72B18A0941}"/>
    <hyperlink ref="B69" r:id="rId68" xr:uid="{7EF7B5CE-0BA5-4FC5-AF03-91A4E0A83AE9}"/>
    <hyperlink ref="B70" r:id="rId69" xr:uid="{FC044F7A-AAE2-4CF4-A1DB-FA86FBABEFD8}"/>
    <hyperlink ref="B71" r:id="rId70" xr:uid="{C351DE17-1AAB-457F-97D3-A09D10EE3CC5}"/>
    <hyperlink ref="B72" r:id="rId71" xr:uid="{2474419D-C7D2-48D9-9959-66C051114FC7}"/>
    <hyperlink ref="D68" r:id="rId72" xr:uid="{B4A2BFB1-F8D0-4FF6-B10A-AACB809D45DE}"/>
    <hyperlink ref="D69" r:id="rId73" xr:uid="{4B01A7CF-422A-4548-9640-AB64F00421C8}"/>
    <hyperlink ref="D70" r:id="rId74" xr:uid="{2D5221FC-6F77-4780-8AFC-B8CF2F887530}"/>
    <hyperlink ref="D71" r:id="rId75" xr:uid="{03AE5B46-0562-4D2A-ABBA-60603E79B553}"/>
    <hyperlink ref="D72" r:id="rId76" xr:uid="{99D9FD64-F7CA-4CC0-850B-25E4C113602F}"/>
    <hyperlink ref="B76" r:id="rId77" xr:uid="{719822BB-564B-4F89-961A-B25768F2E913}"/>
    <hyperlink ref="B77" r:id="rId78" xr:uid="{CA2E1DDF-F26F-4E23-8D87-14784277FAAC}"/>
    <hyperlink ref="B78" r:id="rId79" xr:uid="{8890EF1C-3EDE-43FD-B5E1-BC3AD9F68965}"/>
    <hyperlink ref="B79" r:id="rId80" xr:uid="{B49F8596-141B-4578-83D8-30687E767C4E}"/>
    <hyperlink ref="B80" r:id="rId81" xr:uid="{115C0636-FE8B-4E0B-87C4-32E41161D9A0}"/>
    <hyperlink ref="D76" r:id="rId82" xr:uid="{A550F922-7173-4817-A082-9ED15F679DCE}"/>
    <hyperlink ref="D77" r:id="rId83" xr:uid="{F2D5F3B4-25D1-404C-B1E5-4362995B3362}"/>
    <hyperlink ref="D78" r:id="rId84" xr:uid="{1F5EF35A-FEEA-4D6F-930F-1144BA0400AE}"/>
    <hyperlink ref="D79" r:id="rId85" xr:uid="{CC5C646A-6CD6-402D-8B25-64628F83C345}"/>
    <hyperlink ref="D80" r:id="rId86" xr:uid="{1C75ADEB-7BA5-4AA6-B092-A224EB9AC790}"/>
    <hyperlink ref="B84" r:id="rId87" xr:uid="{5B3740E2-F798-4980-8404-747EC353958F}"/>
    <hyperlink ref="B86" r:id="rId88" xr:uid="{6431B331-EB2A-47E1-B34C-2FE3DFF25B94}"/>
    <hyperlink ref="B87" r:id="rId89" xr:uid="{533BFBF5-8065-4455-B556-2ECC069D02FD}"/>
    <hyperlink ref="B88" r:id="rId90" xr:uid="{FFDED9D0-1295-442B-9EE7-4FAFF5C96F0C}"/>
    <hyperlink ref="D84" r:id="rId91" xr:uid="{BCAC5920-2D17-428A-9AFD-97F113D8A870}"/>
    <hyperlink ref="D85" r:id="rId92" xr:uid="{AF89A1BA-4652-4C13-82AD-D67E0CE8DC32}"/>
    <hyperlink ref="D86" r:id="rId93" xr:uid="{52CE549C-22A9-42C2-B289-0A9340C5BDA2}"/>
    <hyperlink ref="D87" r:id="rId94" xr:uid="{B859ACD9-D706-4E51-92CD-24D8C05E579B}"/>
    <hyperlink ref="D88" r:id="rId95" xr:uid="{5AAD9B33-1506-4DBC-8CCD-B4549817901C}"/>
    <hyperlink ref="B92" r:id="rId96" xr:uid="{BFD45A04-617C-40D6-9CCC-467A83CD399C}"/>
    <hyperlink ref="B93" r:id="rId97" xr:uid="{74D44E57-97FB-43A8-AD61-F8EDDE69A39B}"/>
    <hyperlink ref="B94" r:id="rId98" xr:uid="{06271734-805D-4C0A-A280-9207CEC47924}"/>
    <hyperlink ref="B95" r:id="rId99" xr:uid="{9C690AE6-F492-4570-A053-E7191BAC4F34}"/>
    <hyperlink ref="B96" r:id="rId100" xr:uid="{97412192-178B-47EF-BBCA-7301A2B76571}"/>
    <hyperlink ref="D92" r:id="rId101" xr:uid="{F2050303-B07E-4187-9A7C-183D8A09DE1D}"/>
    <hyperlink ref="D93" r:id="rId102" xr:uid="{835EC436-53DA-4BB0-81DE-BCD802B092DE}"/>
    <hyperlink ref="D94" r:id="rId103" xr:uid="{BEFD5061-DFC4-40C5-93D2-693700AFA661}"/>
    <hyperlink ref="D95" r:id="rId104" xr:uid="{8C504B3B-F416-4904-B105-C4A3BDACC762}"/>
    <hyperlink ref="D96" r:id="rId105" xr:uid="{FFDCE936-6C39-42EC-B1B7-A9A104206AB3}"/>
  </hyperlinks>
  <pageMargins left="0.7" right="0.7" top="0.75" bottom="0.75" header="0.3" footer="0.3"/>
  <pageSetup orientation="portrait" r:id="rId106"/>
  <drawing r:id="rId10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cp:lastModifiedBy>
  <dcterms:created xsi:type="dcterms:W3CDTF">2018-09-09T09:32:45Z</dcterms:created>
  <dcterms:modified xsi:type="dcterms:W3CDTF">2018-09-11T00:22:42Z</dcterms:modified>
</cp:coreProperties>
</file>