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2.jpg" ContentType="image/png"/>
  <Override PartName="/xl/media/image5.jpg" ContentType="image/png"/>
  <Override PartName="/xl/media/image6.jpg" ContentType="image/png"/>
  <Override PartName="/xl/media/image8.jpg" ContentType="image/png"/>
  <Override PartName="/xl/media/image9.jpg" ContentType="image/png"/>
  <Override PartName="/xl/media/image10.jpg" ContentType="image/png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5" yWindow="45" windowWidth="20730" windowHeight="6570" firstSheet="6" activeTab="7"/>
  </bookViews>
  <sheets>
    <sheet name="가금교 손상현황표" sheetId="2" r:id="rId1"/>
    <sheet name="가금교 손상현황표2" sheetId="6" r:id="rId2"/>
    <sheet name="가금교 손상현황표_사진대지" sheetId="7" r:id="rId3"/>
    <sheet name="가금교 손상현황표2_사진대지" sheetId="8" r:id="rId4"/>
    <sheet name="가금교 손상현황표_피벗테이블(결함정보)" sheetId="9" r:id="rId5"/>
    <sheet name="가금교 손상현황표2_피벗테이블(결함정보)" sheetId="10" r:id="rId6"/>
    <sheet name="가금교 손상현황표_피벗테이블(경간)" sheetId="11" r:id="rId7"/>
    <sheet name="가금교 손상현황표2_피벗테이블(경간)" sheetId="12" r:id="rId8"/>
  </sheets>
  <definedNames>
    <definedName name="_xlnm._FilterDatabase" localSheetId="0" hidden="1">'가금교 손상현황표'!$E$1:$E$528</definedName>
    <definedName name="_xlnm._FilterDatabase" localSheetId="1" hidden="1">'가금교 손상현황표2'!$E$1:$E$493</definedName>
    <definedName name="_xlnm.Print_Area" localSheetId="0">'가금교 손상현황표'!$D$2:$L$526</definedName>
    <definedName name="_xlnm.Print_Area" localSheetId="1">'가금교 손상현황표2'!$D$2:$L$491</definedName>
  </definedNames>
  <calcPr calcId="144525"/>
  <pivotCaches>
    <pivotCache cacheId="4" r:id="rId9"/>
    <pivotCache cacheId="9" r:id="rId10"/>
    <pivotCache cacheId="15" r:id="rId11"/>
    <pivotCache cacheId="21" r:id="rId12"/>
  </pivotCaches>
</workbook>
</file>

<file path=xl/calcChain.xml><?xml version="1.0" encoding="utf-8"?>
<calcChain xmlns="http://schemas.openxmlformats.org/spreadsheetml/2006/main">
  <c r="K491" i="6" l="1"/>
  <c r="J491" i="6" s="1"/>
  <c r="K490" i="6"/>
  <c r="J490" i="6" s="1"/>
  <c r="K489" i="6"/>
  <c r="J489" i="6" s="1"/>
  <c r="K488" i="6"/>
  <c r="J488" i="6" s="1"/>
  <c r="K487" i="6"/>
  <c r="J487" i="6" s="1"/>
  <c r="K486" i="6"/>
  <c r="J486" i="6" s="1"/>
  <c r="K485" i="6"/>
  <c r="J485" i="6" s="1"/>
  <c r="K484" i="6"/>
  <c r="J484" i="6" s="1"/>
  <c r="K483" i="6"/>
  <c r="J483" i="6" s="1"/>
  <c r="K482" i="6"/>
  <c r="J482" i="6"/>
  <c r="K481" i="6"/>
  <c r="J481" i="6" s="1"/>
  <c r="K480" i="6"/>
  <c r="J480" i="6" s="1"/>
  <c r="K479" i="6"/>
  <c r="J479" i="6" s="1"/>
  <c r="K478" i="6"/>
  <c r="J478" i="6" s="1"/>
  <c r="K477" i="6"/>
  <c r="J477" i="6" s="1"/>
  <c r="K476" i="6"/>
  <c r="J476" i="6" s="1"/>
  <c r="K475" i="6"/>
  <c r="J475" i="6" s="1"/>
  <c r="K474" i="6"/>
  <c r="J474" i="6" s="1"/>
  <c r="K473" i="6"/>
  <c r="J473" i="6" s="1"/>
  <c r="K472" i="6"/>
  <c r="J472" i="6" s="1"/>
  <c r="K471" i="6"/>
  <c r="J471" i="6" s="1"/>
  <c r="K470" i="6"/>
  <c r="J470" i="6" s="1"/>
  <c r="K469" i="6"/>
  <c r="J469" i="6" s="1"/>
  <c r="K468" i="6"/>
  <c r="J468" i="6" s="1"/>
  <c r="K467" i="6"/>
  <c r="J467" i="6" s="1"/>
  <c r="K466" i="6"/>
  <c r="J466" i="6" s="1"/>
  <c r="K465" i="6"/>
  <c r="J465" i="6" s="1"/>
  <c r="K464" i="6"/>
  <c r="J464" i="6" s="1"/>
  <c r="K463" i="6"/>
  <c r="J463" i="6" s="1"/>
  <c r="K462" i="6"/>
  <c r="J462" i="6" s="1"/>
  <c r="F457" i="6"/>
  <c r="K456" i="6"/>
  <c r="J456" i="6" s="1"/>
  <c r="K455" i="6"/>
  <c r="J455" i="6" s="1"/>
  <c r="K454" i="6"/>
  <c r="J454" i="6" s="1"/>
  <c r="K453" i="6"/>
  <c r="J453" i="6" s="1"/>
  <c r="K452" i="6"/>
  <c r="J452" i="6" s="1"/>
  <c r="K451" i="6"/>
  <c r="J451" i="6" s="1"/>
  <c r="K450" i="6"/>
  <c r="J450" i="6" s="1"/>
  <c r="K449" i="6"/>
  <c r="J449" i="6" s="1"/>
  <c r="K448" i="6"/>
  <c r="J448" i="6" s="1"/>
  <c r="K447" i="6"/>
  <c r="J447" i="6" s="1"/>
  <c r="K446" i="6"/>
  <c r="J446" i="6" s="1"/>
  <c r="K445" i="6"/>
  <c r="J445" i="6" s="1"/>
  <c r="K444" i="6"/>
  <c r="J444" i="6" s="1"/>
  <c r="K443" i="6"/>
  <c r="J443" i="6" s="1"/>
  <c r="K442" i="6"/>
  <c r="J442" i="6"/>
  <c r="K441" i="6"/>
  <c r="J441" i="6" s="1"/>
  <c r="K440" i="6"/>
  <c r="J440" i="6" s="1"/>
  <c r="K439" i="6"/>
  <c r="J439" i="6" s="1"/>
  <c r="K438" i="6"/>
  <c r="J438" i="6" s="1"/>
  <c r="K437" i="6"/>
  <c r="J437" i="6" s="1"/>
  <c r="K436" i="6"/>
  <c r="J436" i="6" s="1"/>
  <c r="K435" i="6"/>
  <c r="J435" i="6" s="1"/>
  <c r="K434" i="6"/>
  <c r="J434" i="6" s="1"/>
  <c r="K433" i="6"/>
  <c r="J433" i="6" s="1"/>
  <c r="K432" i="6"/>
  <c r="J432" i="6" s="1"/>
  <c r="K431" i="6"/>
  <c r="J431" i="6" s="1"/>
  <c r="K430" i="6"/>
  <c r="J430" i="6" s="1"/>
  <c r="K429" i="6"/>
  <c r="J429" i="6" s="1"/>
  <c r="K428" i="6"/>
  <c r="J428" i="6" s="1"/>
  <c r="K427" i="6"/>
  <c r="J427" i="6" s="1"/>
  <c r="F422" i="6"/>
  <c r="K421" i="6"/>
  <c r="J421" i="6" s="1"/>
  <c r="K420" i="6"/>
  <c r="J420" i="6" s="1"/>
  <c r="K419" i="6"/>
  <c r="J419" i="6" s="1"/>
  <c r="K418" i="6"/>
  <c r="J418" i="6" s="1"/>
  <c r="K417" i="6"/>
  <c r="J417" i="6" s="1"/>
  <c r="K416" i="6"/>
  <c r="J416" i="6" s="1"/>
  <c r="K415" i="6"/>
  <c r="J415" i="6" s="1"/>
  <c r="K414" i="6"/>
  <c r="J414" i="6" s="1"/>
  <c r="K413" i="6"/>
  <c r="J413" i="6" s="1"/>
  <c r="K412" i="6"/>
  <c r="J412" i="6" s="1"/>
  <c r="K411" i="6"/>
  <c r="J411" i="6" s="1"/>
  <c r="K410" i="6"/>
  <c r="J410" i="6" s="1"/>
  <c r="K409" i="6"/>
  <c r="J409" i="6" s="1"/>
  <c r="K408" i="6"/>
  <c r="J408" i="6"/>
  <c r="K407" i="6"/>
  <c r="J407" i="6" s="1"/>
  <c r="K406" i="6"/>
  <c r="J406" i="6" s="1"/>
  <c r="K405" i="6"/>
  <c r="J405" i="6" s="1"/>
  <c r="K404" i="6"/>
  <c r="J404" i="6" s="1"/>
  <c r="K403" i="6"/>
  <c r="J403" i="6" s="1"/>
  <c r="K402" i="6"/>
  <c r="J402" i="6"/>
  <c r="K401" i="6"/>
  <c r="J401" i="6" s="1"/>
  <c r="K400" i="6"/>
  <c r="J400" i="6" s="1"/>
  <c r="K399" i="6"/>
  <c r="J399" i="6" s="1"/>
  <c r="K398" i="6"/>
  <c r="J398" i="6" s="1"/>
  <c r="K397" i="6"/>
  <c r="J397" i="6" s="1"/>
  <c r="K396" i="6"/>
  <c r="J396" i="6" s="1"/>
  <c r="K395" i="6"/>
  <c r="J395" i="6" s="1"/>
  <c r="K394" i="6"/>
  <c r="J394" i="6" s="1"/>
  <c r="K393" i="6"/>
  <c r="J393" i="6" s="1"/>
  <c r="K392" i="6"/>
  <c r="J392" i="6" s="1"/>
  <c r="F387" i="6"/>
  <c r="K386" i="6"/>
  <c r="J386" i="6" s="1"/>
  <c r="K385" i="6"/>
  <c r="J385" i="6" s="1"/>
  <c r="K384" i="6"/>
  <c r="J384" i="6" s="1"/>
  <c r="K383" i="6"/>
  <c r="J383" i="6" s="1"/>
  <c r="K382" i="6"/>
  <c r="J382" i="6" s="1"/>
  <c r="K381" i="6"/>
  <c r="J381" i="6" s="1"/>
  <c r="K380" i="6"/>
  <c r="J380" i="6"/>
  <c r="K379" i="6"/>
  <c r="J379" i="6" s="1"/>
  <c r="K378" i="6"/>
  <c r="J378" i="6" s="1"/>
  <c r="K377" i="6"/>
  <c r="J377" i="6" s="1"/>
  <c r="K376" i="6"/>
  <c r="J376" i="6" s="1"/>
  <c r="K375" i="6"/>
  <c r="J375" i="6" s="1"/>
  <c r="K374" i="6"/>
  <c r="J374" i="6" s="1"/>
  <c r="K373" i="6"/>
  <c r="J373" i="6" s="1"/>
  <c r="K372" i="6"/>
  <c r="J372" i="6" s="1"/>
  <c r="K371" i="6"/>
  <c r="J371" i="6" s="1"/>
  <c r="K370" i="6"/>
  <c r="J370" i="6" s="1"/>
  <c r="K369" i="6"/>
  <c r="J369" i="6" s="1"/>
  <c r="K368" i="6"/>
  <c r="J368" i="6" s="1"/>
  <c r="K367" i="6"/>
  <c r="J367" i="6" s="1"/>
  <c r="K366" i="6"/>
  <c r="J366" i="6" s="1"/>
  <c r="K365" i="6"/>
  <c r="J365" i="6" s="1"/>
  <c r="K364" i="6"/>
  <c r="J364" i="6" s="1"/>
  <c r="K363" i="6"/>
  <c r="J363" i="6" s="1"/>
  <c r="K362" i="6"/>
  <c r="J362" i="6"/>
  <c r="K361" i="6"/>
  <c r="J361" i="6" s="1"/>
  <c r="K360" i="6"/>
  <c r="J360" i="6" s="1"/>
  <c r="K359" i="6"/>
  <c r="J359" i="6" s="1"/>
  <c r="K358" i="6"/>
  <c r="J358" i="6" s="1"/>
  <c r="K357" i="6"/>
  <c r="J357" i="6" s="1"/>
  <c r="F352" i="6"/>
  <c r="K351" i="6"/>
  <c r="J351" i="6" s="1"/>
  <c r="K350" i="6"/>
  <c r="J350" i="6" s="1"/>
  <c r="K349" i="6"/>
  <c r="J349" i="6" s="1"/>
  <c r="K348" i="6"/>
  <c r="J348" i="6" s="1"/>
  <c r="K347" i="6"/>
  <c r="J347" i="6" s="1"/>
  <c r="K346" i="6"/>
  <c r="J346" i="6" s="1"/>
  <c r="K345" i="6"/>
  <c r="J345" i="6" s="1"/>
  <c r="K344" i="6"/>
  <c r="J344" i="6" s="1"/>
  <c r="K343" i="6"/>
  <c r="J343" i="6" s="1"/>
  <c r="K342" i="6"/>
  <c r="J342" i="6" s="1"/>
  <c r="K341" i="6"/>
  <c r="J341" i="6" s="1"/>
  <c r="K340" i="6"/>
  <c r="J340" i="6" s="1"/>
  <c r="K339" i="6"/>
  <c r="J339" i="6" s="1"/>
  <c r="K338" i="6"/>
  <c r="J338" i="6" s="1"/>
  <c r="K337" i="6"/>
  <c r="J337" i="6" s="1"/>
  <c r="K336" i="6"/>
  <c r="J336" i="6" s="1"/>
  <c r="K335" i="6"/>
  <c r="J335" i="6" s="1"/>
  <c r="K334" i="6"/>
  <c r="J334" i="6" s="1"/>
  <c r="K333" i="6"/>
  <c r="J333" i="6" s="1"/>
  <c r="K332" i="6"/>
  <c r="J332" i="6" s="1"/>
  <c r="K331" i="6"/>
  <c r="J331" i="6" s="1"/>
  <c r="K330" i="6"/>
  <c r="J330" i="6" s="1"/>
  <c r="K329" i="6"/>
  <c r="J329" i="6" s="1"/>
  <c r="K328" i="6"/>
  <c r="J328" i="6" s="1"/>
  <c r="K327" i="6"/>
  <c r="J327" i="6" s="1"/>
  <c r="K326" i="6"/>
  <c r="J326" i="6" s="1"/>
  <c r="K325" i="6"/>
  <c r="J325" i="6" s="1"/>
  <c r="K324" i="6"/>
  <c r="J324" i="6" s="1"/>
  <c r="K323" i="6"/>
  <c r="J323" i="6" s="1"/>
  <c r="K322" i="6"/>
  <c r="J322" i="6" s="1"/>
  <c r="F317" i="6"/>
  <c r="K316" i="6"/>
  <c r="J316" i="6" s="1"/>
  <c r="K315" i="6"/>
  <c r="J315" i="6" s="1"/>
  <c r="K314" i="6"/>
  <c r="J314" i="6" s="1"/>
  <c r="K313" i="6"/>
  <c r="J313" i="6" s="1"/>
  <c r="K312" i="6"/>
  <c r="J312" i="6" s="1"/>
  <c r="K311" i="6"/>
  <c r="J311" i="6" s="1"/>
  <c r="K310" i="6"/>
  <c r="J310" i="6" s="1"/>
  <c r="K309" i="6"/>
  <c r="J309" i="6" s="1"/>
  <c r="K308" i="6"/>
  <c r="J308" i="6" s="1"/>
  <c r="K307" i="6"/>
  <c r="J307" i="6" s="1"/>
  <c r="K306" i="6"/>
  <c r="J306" i="6" s="1"/>
  <c r="K305" i="6"/>
  <c r="J305" i="6" s="1"/>
  <c r="K304" i="6"/>
  <c r="J304" i="6" s="1"/>
  <c r="K303" i="6"/>
  <c r="J303" i="6" s="1"/>
  <c r="K302" i="6"/>
  <c r="J302" i="6" s="1"/>
  <c r="K301" i="6"/>
  <c r="J301" i="6" s="1"/>
  <c r="K300" i="6"/>
  <c r="J300" i="6" s="1"/>
  <c r="K299" i="6"/>
  <c r="J299" i="6" s="1"/>
  <c r="K298" i="6"/>
  <c r="J298" i="6" s="1"/>
  <c r="K297" i="6"/>
  <c r="J297" i="6" s="1"/>
  <c r="K296" i="6"/>
  <c r="J296" i="6" s="1"/>
  <c r="K295" i="6"/>
  <c r="J295" i="6" s="1"/>
  <c r="K294" i="6"/>
  <c r="J294" i="6"/>
  <c r="K293" i="6"/>
  <c r="J293" i="6" s="1"/>
  <c r="K292" i="6"/>
  <c r="J292" i="6" s="1"/>
  <c r="K291" i="6"/>
  <c r="J291" i="6" s="1"/>
  <c r="K290" i="6"/>
  <c r="J290" i="6" s="1"/>
  <c r="K289" i="6"/>
  <c r="J289" i="6" s="1"/>
  <c r="K288" i="6"/>
  <c r="J288" i="6"/>
  <c r="K287" i="6"/>
  <c r="J287" i="6" s="1"/>
  <c r="F282" i="6"/>
  <c r="K281" i="6"/>
  <c r="J281" i="6" s="1"/>
  <c r="K280" i="6"/>
  <c r="J280" i="6" s="1"/>
  <c r="K279" i="6"/>
  <c r="J279" i="6" s="1"/>
  <c r="K278" i="6"/>
  <c r="J278" i="6"/>
  <c r="K277" i="6"/>
  <c r="J277" i="6" s="1"/>
  <c r="K276" i="6"/>
  <c r="J276" i="6" s="1"/>
  <c r="K275" i="6"/>
  <c r="J275" i="6" s="1"/>
  <c r="K274" i="6"/>
  <c r="J274" i="6" s="1"/>
  <c r="K273" i="6"/>
  <c r="J273" i="6" s="1"/>
  <c r="K272" i="6"/>
  <c r="J272" i="6"/>
  <c r="K271" i="6"/>
  <c r="J271" i="6" s="1"/>
  <c r="K270" i="6"/>
  <c r="J270" i="6" s="1"/>
  <c r="K269" i="6"/>
  <c r="J269" i="6" s="1"/>
  <c r="K268" i="6"/>
  <c r="J268" i="6" s="1"/>
  <c r="K267" i="6"/>
  <c r="J267" i="6" s="1"/>
  <c r="K266" i="6"/>
  <c r="J266" i="6" s="1"/>
  <c r="K265" i="6"/>
  <c r="J265" i="6" s="1"/>
  <c r="K264" i="6"/>
  <c r="J264" i="6" s="1"/>
  <c r="K263" i="6"/>
  <c r="J263" i="6" s="1"/>
  <c r="K262" i="6"/>
  <c r="J262" i="6" s="1"/>
  <c r="K261" i="6"/>
  <c r="J261" i="6" s="1"/>
  <c r="K260" i="6"/>
  <c r="J260" i="6" s="1"/>
  <c r="K259" i="6"/>
  <c r="J259" i="6" s="1"/>
  <c r="K258" i="6"/>
  <c r="J258" i="6" s="1"/>
  <c r="K257" i="6"/>
  <c r="J257" i="6" s="1"/>
  <c r="K256" i="6"/>
  <c r="J256" i="6" s="1"/>
  <c r="K255" i="6"/>
  <c r="J255" i="6" s="1"/>
  <c r="K254" i="6"/>
  <c r="J254" i="6" s="1"/>
  <c r="K253" i="6"/>
  <c r="J253" i="6" s="1"/>
  <c r="K252" i="6"/>
  <c r="J252" i="6" s="1"/>
  <c r="F247" i="6"/>
  <c r="K246" i="6"/>
  <c r="J246" i="6" s="1"/>
  <c r="K245" i="6"/>
  <c r="J245" i="6" s="1"/>
  <c r="K244" i="6"/>
  <c r="J244" i="6" s="1"/>
  <c r="K243" i="6"/>
  <c r="J243" i="6" s="1"/>
  <c r="K242" i="6"/>
  <c r="J242" i="6" s="1"/>
  <c r="K241" i="6"/>
  <c r="J241" i="6" s="1"/>
  <c r="K240" i="6"/>
  <c r="J240" i="6" s="1"/>
  <c r="K239" i="6"/>
  <c r="J239" i="6" s="1"/>
  <c r="K238" i="6"/>
  <c r="J238" i="6" s="1"/>
  <c r="K237" i="6"/>
  <c r="J237" i="6" s="1"/>
  <c r="K236" i="6"/>
  <c r="J236" i="6" s="1"/>
  <c r="K235" i="6"/>
  <c r="J235" i="6" s="1"/>
  <c r="K234" i="6"/>
  <c r="J234" i="6" s="1"/>
  <c r="K233" i="6"/>
  <c r="J233" i="6" s="1"/>
  <c r="K232" i="6"/>
  <c r="J232" i="6" s="1"/>
  <c r="K231" i="6"/>
  <c r="J231" i="6" s="1"/>
  <c r="K230" i="6"/>
  <c r="J230" i="6" s="1"/>
  <c r="K229" i="6"/>
  <c r="J229" i="6" s="1"/>
  <c r="K228" i="6"/>
  <c r="J228" i="6" s="1"/>
  <c r="K227" i="6"/>
  <c r="J227" i="6" s="1"/>
  <c r="K226" i="6"/>
  <c r="J226" i="6" s="1"/>
  <c r="K225" i="6"/>
  <c r="J225" i="6" s="1"/>
  <c r="K224" i="6"/>
  <c r="J224" i="6" s="1"/>
  <c r="K223" i="6"/>
  <c r="J223" i="6" s="1"/>
  <c r="K222" i="6"/>
  <c r="J222" i="6" s="1"/>
  <c r="K221" i="6"/>
  <c r="J221" i="6" s="1"/>
  <c r="K220" i="6"/>
  <c r="J220" i="6" s="1"/>
  <c r="K219" i="6"/>
  <c r="J219" i="6" s="1"/>
  <c r="K218" i="6"/>
  <c r="J218" i="6" s="1"/>
  <c r="K217" i="6"/>
  <c r="J217" i="6" s="1"/>
  <c r="F212" i="6"/>
  <c r="K211" i="6"/>
  <c r="J211" i="6" s="1"/>
  <c r="K210" i="6"/>
  <c r="J210" i="6"/>
  <c r="K209" i="6"/>
  <c r="J209" i="6" s="1"/>
  <c r="K208" i="6"/>
  <c r="J208" i="6" s="1"/>
  <c r="K207" i="6"/>
  <c r="J207" i="6" s="1"/>
  <c r="K206" i="6"/>
  <c r="J206" i="6" s="1"/>
  <c r="K205" i="6"/>
  <c r="J205" i="6" s="1"/>
  <c r="K204" i="6"/>
  <c r="J204" i="6"/>
  <c r="K203" i="6"/>
  <c r="J203" i="6" s="1"/>
  <c r="K202" i="6"/>
  <c r="J202" i="6" s="1"/>
  <c r="K201" i="6"/>
  <c r="J201" i="6" s="1"/>
  <c r="K200" i="6"/>
  <c r="J200" i="6" s="1"/>
  <c r="K199" i="6"/>
  <c r="J199" i="6" s="1"/>
  <c r="K198" i="6"/>
  <c r="J198" i="6"/>
  <c r="K197" i="6"/>
  <c r="J197" i="6" s="1"/>
  <c r="K196" i="6"/>
  <c r="J196" i="6" s="1"/>
  <c r="K195" i="6"/>
  <c r="J195" i="6" s="1"/>
  <c r="K194" i="6"/>
  <c r="J194" i="6" s="1"/>
  <c r="K193" i="6"/>
  <c r="J193" i="6" s="1"/>
  <c r="K192" i="6"/>
  <c r="J192" i="6"/>
  <c r="K191" i="6"/>
  <c r="J191" i="6" s="1"/>
  <c r="K190" i="6"/>
  <c r="J190" i="6" s="1"/>
  <c r="K189" i="6"/>
  <c r="J189" i="6" s="1"/>
  <c r="K188" i="6"/>
  <c r="J188" i="6" s="1"/>
  <c r="K187" i="6"/>
  <c r="J187" i="6" s="1"/>
  <c r="K186" i="6"/>
  <c r="J186" i="6" s="1"/>
  <c r="K185" i="6"/>
  <c r="J185" i="6" s="1"/>
  <c r="K184" i="6"/>
  <c r="J184" i="6" s="1"/>
  <c r="K183" i="6"/>
  <c r="J183" i="6" s="1"/>
  <c r="K182" i="6"/>
  <c r="J182" i="6" s="1"/>
  <c r="F177" i="6"/>
  <c r="K176" i="6"/>
  <c r="J176" i="6" s="1"/>
  <c r="K175" i="6"/>
  <c r="J175" i="6" s="1"/>
  <c r="K174" i="6"/>
  <c r="J174" i="6" s="1"/>
  <c r="K173" i="6"/>
  <c r="J173" i="6" s="1"/>
  <c r="K172" i="6"/>
  <c r="J172" i="6" s="1"/>
  <c r="K171" i="6"/>
  <c r="J171" i="6" s="1"/>
  <c r="K170" i="6"/>
  <c r="J170" i="6" s="1"/>
  <c r="K169" i="6"/>
  <c r="J169" i="6" s="1"/>
  <c r="K168" i="6"/>
  <c r="J168" i="6" s="1"/>
  <c r="K167" i="6"/>
  <c r="J167" i="6" s="1"/>
  <c r="K166" i="6"/>
  <c r="J166" i="6" s="1"/>
  <c r="K165" i="6"/>
  <c r="J165" i="6" s="1"/>
  <c r="K164" i="6"/>
  <c r="J164" i="6" s="1"/>
  <c r="K163" i="6"/>
  <c r="J163" i="6" s="1"/>
  <c r="K162" i="6"/>
  <c r="J162" i="6" s="1"/>
  <c r="K161" i="6"/>
  <c r="J161" i="6" s="1"/>
  <c r="K160" i="6"/>
  <c r="J160" i="6" s="1"/>
  <c r="K159" i="6"/>
  <c r="J159" i="6" s="1"/>
  <c r="K158" i="6"/>
  <c r="J158" i="6"/>
  <c r="K157" i="6"/>
  <c r="J157" i="6" s="1"/>
  <c r="K156" i="6"/>
  <c r="J156" i="6" s="1"/>
  <c r="K155" i="6"/>
  <c r="J155" i="6" s="1"/>
  <c r="K154" i="6"/>
  <c r="J154" i="6" s="1"/>
  <c r="K153" i="6"/>
  <c r="J153" i="6" s="1"/>
  <c r="K152" i="6"/>
  <c r="J152" i="6" s="1"/>
  <c r="K151" i="6"/>
  <c r="J151" i="6" s="1"/>
  <c r="K150" i="6"/>
  <c r="J150" i="6" s="1"/>
  <c r="K149" i="6"/>
  <c r="J149" i="6" s="1"/>
  <c r="K148" i="6"/>
  <c r="J148" i="6" s="1"/>
  <c r="K147" i="6"/>
  <c r="J147" i="6" s="1"/>
  <c r="F142" i="6"/>
  <c r="K141" i="6"/>
  <c r="J141" i="6" s="1"/>
  <c r="K140" i="6"/>
  <c r="J140" i="6" s="1"/>
  <c r="K139" i="6"/>
  <c r="J139" i="6" s="1"/>
  <c r="K138" i="6"/>
  <c r="J138" i="6" s="1"/>
  <c r="K137" i="6"/>
  <c r="J137" i="6" s="1"/>
  <c r="K136" i="6"/>
  <c r="J136" i="6" s="1"/>
  <c r="K135" i="6"/>
  <c r="J135" i="6" s="1"/>
  <c r="K134" i="6"/>
  <c r="J134" i="6" s="1"/>
  <c r="K133" i="6"/>
  <c r="J133" i="6" s="1"/>
  <c r="K132" i="6"/>
  <c r="J132" i="6" s="1"/>
  <c r="K131" i="6"/>
  <c r="J131" i="6" s="1"/>
  <c r="K130" i="6"/>
  <c r="J130" i="6" s="1"/>
  <c r="K129" i="6"/>
  <c r="J129" i="6" s="1"/>
  <c r="K128" i="6"/>
  <c r="J128" i="6" s="1"/>
  <c r="K127" i="6"/>
  <c r="J127" i="6" s="1"/>
  <c r="K126" i="6"/>
  <c r="J126" i="6" s="1"/>
  <c r="K125" i="6"/>
  <c r="J125" i="6" s="1"/>
  <c r="K124" i="6"/>
  <c r="J124" i="6" s="1"/>
  <c r="K123" i="6"/>
  <c r="J123" i="6" s="1"/>
  <c r="K122" i="6"/>
  <c r="J122" i="6" s="1"/>
  <c r="K121" i="6"/>
  <c r="J121" i="6" s="1"/>
  <c r="K120" i="6"/>
  <c r="J120" i="6" s="1"/>
  <c r="K119" i="6"/>
  <c r="J119" i="6" s="1"/>
  <c r="K118" i="6"/>
  <c r="J118" i="6" s="1"/>
  <c r="K117" i="6"/>
  <c r="J117" i="6" s="1"/>
  <c r="K116" i="6"/>
  <c r="J116" i="6" s="1"/>
  <c r="K115" i="6"/>
  <c r="J115" i="6" s="1"/>
  <c r="K114" i="6"/>
  <c r="J114" i="6" s="1"/>
  <c r="K113" i="6"/>
  <c r="J113" i="6" s="1"/>
  <c r="K112" i="6"/>
  <c r="J112" i="6"/>
  <c r="F107" i="6"/>
  <c r="K106" i="6"/>
  <c r="J106" i="6" s="1"/>
  <c r="K105" i="6"/>
  <c r="J105" i="6" s="1"/>
  <c r="K104" i="6"/>
  <c r="J104" i="6" s="1"/>
  <c r="K103" i="6"/>
  <c r="J103" i="6" s="1"/>
  <c r="K102" i="6"/>
  <c r="J102" i="6" s="1"/>
  <c r="K101" i="6"/>
  <c r="J101" i="6" s="1"/>
  <c r="K100" i="6"/>
  <c r="J100" i="6" s="1"/>
  <c r="K99" i="6"/>
  <c r="J99" i="6" s="1"/>
  <c r="K98" i="6"/>
  <c r="J98" i="6" s="1"/>
  <c r="K97" i="6"/>
  <c r="J97" i="6" s="1"/>
  <c r="K96" i="6"/>
  <c r="J96" i="6" s="1"/>
  <c r="K95" i="6"/>
  <c r="J95" i="6" s="1"/>
  <c r="K94" i="6"/>
  <c r="J94" i="6" s="1"/>
  <c r="K93" i="6"/>
  <c r="J93" i="6" s="1"/>
  <c r="K92" i="6"/>
  <c r="J92" i="6" s="1"/>
  <c r="K91" i="6"/>
  <c r="J91" i="6" s="1"/>
  <c r="K90" i="6"/>
  <c r="J90" i="6" s="1"/>
  <c r="K89" i="6"/>
  <c r="J89" i="6" s="1"/>
  <c r="K88" i="6"/>
  <c r="J88" i="6" s="1"/>
  <c r="K87" i="6"/>
  <c r="J87" i="6" s="1"/>
  <c r="K86" i="6"/>
  <c r="J86" i="6" s="1"/>
  <c r="K85" i="6"/>
  <c r="J85" i="6" s="1"/>
  <c r="K84" i="6"/>
  <c r="J84" i="6" s="1"/>
  <c r="K83" i="6"/>
  <c r="J83" i="6" s="1"/>
  <c r="K82" i="6"/>
  <c r="J82" i="6" s="1"/>
  <c r="K81" i="6"/>
  <c r="J81" i="6" s="1"/>
  <c r="K80" i="6"/>
  <c r="J80" i="6" s="1"/>
  <c r="K79" i="6"/>
  <c r="J79" i="6" s="1"/>
  <c r="K78" i="6"/>
  <c r="J78" i="6"/>
  <c r="K77" i="6"/>
  <c r="J77" i="6" s="1"/>
  <c r="L73" i="6"/>
  <c r="L108" i="6" s="1"/>
  <c r="L143" i="6" s="1"/>
  <c r="L178" i="6" s="1"/>
  <c r="L213" i="6" s="1"/>
  <c r="L248" i="6" s="1"/>
  <c r="L283" i="6" s="1"/>
  <c r="L318" i="6" s="1"/>
  <c r="L353" i="6" s="1"/>
  <c r="L388" i="6" s="1"/>
  <c r="L423" i="6" s="1"/>
  <c r="L458" i="6" s="1"/>
  <c r="F72" i="6"/>
  <c r="K71" i="6"/>
  <c r="J71" i="6" s="1"/>
  <c r="K70" i="6"/>
  <c r="J70" i="6" s="1"/>
  <c r="K69" i="6"/>
  <c r="J69" i="6" s="1"/>
  <c r="K68" i="6"/>
  <c r="J68" i="6" s="1"/>
  <c r="K67" i="6"/>
  <c r="J67" i="6" s="1"/>
  <c r="K66" i="6"/>
  <c r="J66" i="6" s="1"/>
  <c r="K65" i="6"/>
  <c r="J65" i="6" s="1"/>
  <c r="K64" i="6"/>
  <c r="J64" i="6" s="1"/>
  <c r="K63" i="6"/>
  <c r="J63" i="6" s="1"/>
  <c r="K62" i="6"/>
  <c r="J62" i="6" s="1"/>
  <c r="K61" i="6"/>
  <c r="J61" i="6" s="1"/>
  <c r="K60" i="6"/>
  <c r="J60" i="6" s="1"/>
  <c r="K59" i="6"/>
  <c r="J59" i="6" s="1"/>
  <c r="K58" i="6"/>
  <c r="J58" i="6" s="1"/>
  <c r="K57" i="6"/>
  <c r="J57" i="6" s="1"/>
  <c r="K56" i="6"/>
  <c r="J56" i="6" s="1"/>
  <c r="K55" i="6"/>
  <c r="J55" i="6" s="1"/>
  <c r="K54" i="6"/>
  <c r="J54" i="6" s="1"/>
  <c r="K53" i="6"/>
  <c r="J53" i="6" s="1"/>
  <c r="K52" i="6"/>
  <c r="J52" i="6" s="1"/>
  <c r="K51" i="6"/>
  <c r="J51" i="6" s="1"/>
  <c r="K50" i="6"/>
  <c r="J50" i="6" s="1"/>
  <c r="K49" i="6"/>
  <c r="J49" i="6" s="1"/>
  <c r="K48" i="6"/>
  <c r="J48" i="6" s="1"/>
  <c r="K47" i="6"/>
  <c r="J47" i="6" s="1"/>
  <c r="K46" i="6"/>
  <c r="J46" i="6" s="1"/>
  <c r="K45" i="6"/>
  <c r="J45" i="6" s="1"/>
  <c r="K44" i="6"/>
  <c r="J44" i="6"/>
  <c r="K43" i="6"/>
  <c r="J43" i="6" s="1"/>
  <c r="K42" i="6"/>
  <c r="J42" i="6" s="1"/>
  <c r="L38" i="6"/>
  <c r="F37" i="6"/>
  <c r="K36" i="6"/>
  <c r="J36" i="6" s="1"/>
  <c r="K35" i="6"/>
  <c r="J35" i="6" s="1"/>
  <c r="K34" i="6"/>
  <c r="J34" i="6" s="1"/>
  <c r="K33" i="6"/>
  <c r="J33" i="6" s="1"/>
  <c r="K32" i="6"/>
  <c r="J32" i="6" s="1"/>
  <c r="K31" i="6"/>
  <c r="J31" i="6" s="1"/>
  <c r="K30" i="6"/>
  <c r="J30" i="6" s="1"/>
  <c r="K29" i="6"/>
  <c r="J29" i="6" s="1"/>
  <c r="K28" i="6"/>
  <c r="J28" i="6" s="1"/>
  <c r="K27" i="6"/>
  <c r="J27" i="6" s="1"/>
  <c r="K26" i="6"/>
  <c r="J26" i="6" s="1"/>
  <c r="K25" i="6"/>
  <c r="J25" i="6" s="1"/>
  <c r="K24" i="6"/>
  <c r="J24" i="6" s="1"/>
  <c r="K23" i="6"/>
  <c r="J23" i="6" s="1"/>
  <c r="K22" i="6"/>
  <c r="J22" i="6" s="1"/>
  <c r="K21" i="6"/>
  <c r="J21" i="6" s="1"/>
  <c r="K20" i="6"/>
  <c r="J20" i="6" s="1"/>
  <c r="K19" i="6"/>
  <c r="J19" i="6" s="1"/>
  <c r="K18" i="6"/>
  <c r="J18" i="6" s="1"/>
  <c r="K17" i="6"/>
  <c r="J17" i="6" s="1"/>
  <c r="K16" i="6"/>
  <c r="J16" i="6" s="1"/>
  <c r="K15" i="6"/>
  <c r="J15" i="6" s="1"/>
  <c r="K14" i="6"/>
  <c r="J14" i="6" s="1"/>
  <c r="K13" i="6"/>
  <c r="J13" i="6" s="1"/>
  <c r="K12" i="6"/>
  <c r="J12" i="6" s="1"/>
  <c r="K11" i="6"/>
  <c r="J11" i="6" s="1"/>
  <c r="K10" i="6"/>
  <c r="J10" i="6"/>
  <c r="K9" i="6"/>
  <c r="J9" i="6" s="1"/>
  <c r="K8" i="6"/>
  <c r="J8" i="6" s="1"/>
  <c r="K7" i="6"/>
  <c r="J7" i="6" s="1"/>
  <c r="J492" i="6" l="1"/>
  <c r="J493" i="6" s="1"/>
  <c r="K498" i="2"/>
  <c r="J498" i="2" s="1"/>
  <c r="K464" i="2"/>
  <c r="J464" i="2" s="1"/>
  <c r="K429" i="2"/>
  <c r="J429" i="2" s="1"/>
  <c r="K526" i="2" l="1"/>
  <c r="J526" i="2" s="1"/>
  <c r="K525" i="2"/>
  <c r="J525" i="2" s="1"/>
  <c r="K524" i="2"/>
  <c r="J524" i="2" s="1"/>
  <c r="K523" i="2"/>
  <c r="J523" i="2" s="1"/>
  <c r="K522" i="2"/>
  <c r="J522" i="2" s="1"/>
  <c r="K521" i="2"/>
  <c r="J521" i="2" s="1"/>
  <c r="K520" i="2"/>
  <c r="J520" i="2" s="1"/>
  <c r="K519" i="2"/>
  <c r="J519" i="2" s="1"/>
  <c r="K518" i="2"/>
  <c r="J518" i="2" s="1"/>
  <c r="K517" i="2"/>
  <c r="J517" i="2" s="1"/>
  <c r="K516" i="2"/>
  <c r="J516" i="2" s="1"/>
  <c r="K515" i="2"/>
  <c r="J515" i="2" s="1"/>
  <c r="K514" i="2"/>
  <c r="J514" i="2" s="1"/>
  <c r="K513" i="2"/>
  <c r="J513" i="2" s="1"/>
  <c r="K512" i="2"/>
  <c r="J512" i="2" s="1"/>
  <c r="K511" i="2"/>
  <c r="J511" i="2" s="1"/>
  <c r="K510" i="2"/>
  <c r="J510" i="2" s="1"/>
  <c r="K509" i="2"/>
  <c r="J509" i="2" s="1"/>
  <c r="K508" i="2"/>
  <c r="J508" i="2" s="1"/>
  <c r="K507" i="2"/>
  <c r="J507" i="2" s="1"/>
  <c r="K506" i="2"/>
  <c r="J506" i="2" s="1"/>
  <c r="K505" i="2"/>
  <c r="J505" i="2" s="1"/>
  <c r="K504" i="2"/>
  <c r="J504" i="2" s="1"/>
  <c r="K503" i="2"/>
  <c r="J503" i="2" s="1"/>
  <c r="K502" i="2"/>
  <c r="J502" i="2" s="1"/>
  <c r="K501" i="2"/>
  <c r="J501" i="2" s="1"/>
  <c r="K500" i="2"/>
  <c r="J500" i="2" s="1"/>
  <c r="K499" i="2"/>
  <c r="J499" i="2" s="1"/>
  <c r="K497" i="2"/>
  <c r="J497" i="2" s="1"/>
  <c r="F492" i="2"/>
  <c r="K491" i="2"/>
  <c r="J491" i="2" s="1"/>
  <c r="K490" i="2"/>
  <c r="J490" i="2" s="1"/>
  <c r="K489" i="2"/>
  <c r="J489" i="2" s="1"/>
  <c r="K488" i="2"/>
  <c r="J488" i="2" s="1"/>
  <c r="K487" i="2"/>
  <c r="J487" i="2" s="1"/>
  <c r="K486" i="2"/>
  <c r="J486" i="2" s="1"/>
  <c r="K485" i="2"/>
  <c r="J485" i="2" s="1"/>
  <c r="K484" i="2"/>
  <c r="J484" i="2" s="1"/>
  <c r="K483" i="2"/>
  <c r="J483" i="2" s="1"/>
  <c r="K482" i="2"/>
  <c r="J482" i="2" s="1"/>
  <c r="K481" i="2"/>
  <c r="J481" i="2" s="1"/>
  <c r="K480" i="2"/>
  <c r="J480" i="2" s="1"/>
  <c r="K479" i="2"/>
  <c r="J479" i="2" s="1"/>
  <c r="K478" i="2"/>
  <c r="J478" i="2" s="1"/>
  <c r="K477" i="2"/>
  <c r="J477" i="2" s="1"/>
  <c r="K476" i="2"/>
  <c r="J476" i="2" s="1"/>
  <c r="K475" i="2"/>
  <c r="J475" i="2" s="1"/>
  <c r="K474" i="2"/>
  <c r="J474" i="2" s="1"/>
  <c r="K473" i="2"/>
  <c r="J473" i="2" s="1"/>
  <c r="K472" i="2"/>
  <c r="J472" i="2" s="1"/>
  <c r="K471" i="2"/>
  <c r="J471" i="2" s="1"/>
  <c r="K470" i="2"/>
  <c r="J470" i="2" s="1"/>
  <c r="K469" i="2"/>
  <c r="J469" i="2" s="1"/>
  <c r="K468" i="2"/>
  <c r="J468" i="2" s="1"/>
  <c r="K467" i="2"/>
  <c r="J467" i="2" s="1"/>
  <c r="K466" i="2"/>
  <c r="J466" i="2" s="1"/>
  <c r="K465" i="2"/>
  <c r="J465" i="2" s="1"/>
  <c r="K463" i="2"/>
  <c r="J463" i="2" s="1"/>
  <c r="K462" i="2"/>
  <c r="J462" i="2" s="1"/>
  <c r="F457" i="2"/>
  <c r="K456" i="2"/>
  <c r="J456" i="2" s="1"/>
  <c r="K455" i="2"/>
  <c r="J455" i="2" s="1"/>
  <c r="K454" i="2"/>
  <c r="J454" i="2" s="1"/>
  <c r="K453" i="2"/>
  <c r="J453" i="2" s="1"/>
  <c r="K452" i="2"/>
  <c r="J452" i="2" s="1"/>
  <c r="K451" i="2"/>
  <c r="J451" i="2" s="1"/>
  <c r="K450" i="2"/>
  <c r="J450" i="2" s="1"/>
  <c r="K449" i="2"/>
  <c r="J449" i="2" s="1"/>
  <c r="K448" i="2"/>
  <c r="J448" i="2" s="1"/>
  <c r="K447" i="2"/>
  <c r="J447" i="2" s="1"/>
  <c r="K446" i="2"/>
  <c r="J446" i="2" s="1"/>
  <c r="K445" i="2"/>
  <c r="J445" i="2" s="1"/>
  <c r="K444" i="2"/>
  <c r="J444" i="2" s="1"/>
  <c r="K443" i="2"/>
  <c r="J443" i="2" s="1"/>
  <c r="K442" i="2"/>
  <c r="J442" i="2" s="1"/>
  <c r="K441" i="2"/>
  <c r="J441" i="2" s="1"/>
  <c r="K440" i="2"/>
  <c r="J440" i="2" s="1"/>
  <c r="K439" i="2"/>
  <c r="J439" i="2" s="1"/>
  <c r="K438" i="2"/>
  <c r="J438" i="2" s="1"/>
  <c r="K437" i="2"/>
  <c r="J437" i="2" s="1"/>
  <c r="K436" i="2"/>
  <c r="J436" i="2" s="1"/>
  <c r="K435" i="2"/>
  <c r="J435" i="2" s="1"/>
  <c r="K434" i="2"/>
  <c r="J434" i="2" s="1"/>
  <c r="K433" i="2"/>
  <c r="J433" i="2" s="1"/>
  <c r="K432" i="2"/>
  <c r="J432" i="2" s="1"/>
  <c r="K431" i="2"/>
  <c r="J431" i="2" s="1"/>
  <c r="K430" i="2"/>
  <c r="J430" i="2" s="1"/>
  <c r="K428" i="2"/>
  <c r="J428" i="2" s="1"/>
  <c r="K427" i="2"/>
  <c r="J427" i="2" s="1"/>
  <c r="F422" i="2"/>
  <c r="K421" i="2"/>
  <c r="J421" i="2" s="1"/>
  <c r="K420" i="2"/>
  <c r="J420" i="2" s="1"/>
  <c r="K419" i="2"/>
  <c r="J419" i="2" s="1"/>
  <c r="K418" i="2"/>
  <c r="J418" i="2" s="1"/>
  <c r="K417" i="2"/>
  <c r="J417" i="2" s="1"/>
  <c r="K416" i="2"/>
  <c r="J416" i="2" s="1"/>
  <c r="K415" i="2"/>
  <c r="J415" i="2" s="1"/>
  <c r="K414" i="2"/>
  <c r="J414" i="2" s="1"/>
  <c r="K413" i="2"/>
  <c r="J413" i="2" s="1"/>
  <c r="K412" i="2"/>
  <c r="J412" i="2" s="1"/>
  <c r="K411" i="2"/>
  <c r="J411" i="2" s="1"/>
  <c r="K410" i="2"/>
  <c r="J410" i="2" s="1"/>
  <c r="K409" i="2"/>
  <c r="J409" i="2" s="1"/>
  <c r="K408" i="2"/>
  <c r="J408" i="2" s="1"/>
  <c r="K407" i="2"/>
  <c r="J407" i="2" s="1"/>
  <c r="K406" i="2"/>
  <c r="J406" i="2" s="1"/>
  <c r="K405" i="2"/>
  <c r="J405" i="2" s="1"/>
  <c r="K404" i="2"/>
  <c r="J404" i="2" s="1"/>
  <c r="K403" i="2"/>
  <c r="J403" i="2" s="1"/>
  <c r="K402" i="2"/>
  <c r="J402" i="2" s="1"/>
  <c r="K401" i="2"/>
  <c r="J401" i="2" s="1"/>
  <c r="K400" i="2"/>
  <c r="J400" i="2" s="1"/>
  <c r="K399" i="2"/>
  <c r="J399" i="2" s="1"/>
  <c r="K398" i="2"/>
  <c r="J398" i="2" s="1"/>
  <c r="K397" i="2"/>
  <c r="J397" i="2" s="1"/>
  <c r="K396" i="2"/>
  <c r="J396" i="2" s="1"/>
  <c r="K395" i="2"/>
  <c r="J395" i="2" s="1"/>
  <c r="K394" i="2"/>
  <c r="J394" i="2" s="1"/>
  <c r="K393" i="2"/>
  <c r="J393" i="2" s="1"/>
  <c r="K392" i="2"/>
  <c r="J392" i="2" s="1"/>
  <c r="F387" i="2"/>
  <c r="K386" i="2"/>
  <c r="J386" i="2" s="1"/>
  <c r="K385" i="2"/>
  <c r="J385" i="2" s="1"/>
  <c r="K384" i="2"/>
  <c r="J384" i="2" s="1"/>
  <c r="K383" i="2"/>
  <c r="J383" i="2" s="1"/>
  <c r="K382" i="2"/>
  <c r="J382" i="2" s="1"/>
  <c r="K381" i="2"/>
  <c r="J381" i="2" s="1"/>
  <c r="K380" i="2"/>
  <c r="J380" i="2" s="1"/>
  <c r="K379" i="2"/>
  <c r="J379" i="2" s="1"/>
  <c r="K378" i="2"/>
  <c r="J378" i="2" s="1"/>
  <c r="K377" i="2"/>
  <c r="J377" i="2" s="1"/>
  <c r="K376" i="2"/>
  <c r="J376" i="2" s="1"/>
  <c r="K375" i="2"/>
  <c r="J375" i="2" s="1"/>
  <c r="K374" i="2"/>
  <c r="J374" i="2" s="1"/>
  <c r="K373" i="2"/>
  <c r="J373" i="2" s="1"/>
  <c r="K372" i="2"/>
  <c r="J372" i="2" s="1"/>
  <c r="K371" i="2"/>
  <c r="J371" i="2" s="1"/>
  <c r="K370" i="2"/>
  <c r="J370" i="2" s="1"/>
  <c r="K369" i="2"/>
  <c r="J369" i="2" s="1"/>
  <c r="K368" i="2"/>
  <c r="J368" i="2" s="1"/>
  <c r="K367" i="2"/>
  <c r="J367" i="2" s="1"/>
  <c r="K366" i="2"/>
  <c r="J366" i="2" s="1"/>
  <c r="K365" i="2"/>
  <c r="J365" i="2" s="1"/>
  <c r="K364" i="2"/>
  <c r="J364" i="2" s="1"/>
  <c r="K363" i="2"/>
  <c r="J363" i="2" s="1"/>
  <c r="K362" i="2"/>
  <c r="J362" i="2" s="1"/>
  <c r="K361" i="2"/>
  <c r="J361" i="2" s="1"/>
  <c r="K360" i="2"/>
  <c r="J360" i="2" s="1"/>
  <c r="K359" i="2"/>
  <c r="J359" i="2" s="1"/>
  <c r="K358" i="2"/>
  <c r="J358" i="2" s="1"/>
  <c r="K357" i="2"/>
  <c r="J357" i="2" s="1"/>
  <c r="F352" i="2"/>
  <c r="K351" i="2"/>
  <c r="J351" i="2" s="1"/>
  <c r="K350" i="2"/>
  <c r="J350" i="2" s="1"/>
  <c r="K349" i="2"/>
  <c r="J349" i="2" s="1"/>
  <c r="K348" i="2"/>
  <c r="J348" i="2" s="1"/>
  <c r="K347" i="2"/>
  <c r="J347" i="2" s="1"/>
  <c r="K346" i="2"/>
  <c r="J346" i="2" s="1"/>
  <c r="K345" i="2"/>
  <c r="J345" i="2" s="1"/>
  <c r="K344" i="2"/>
  <c r="J344" i="2" s="1"/>
  <c r="K343" i="2"/>
  <c r="J343" i="2" s="1"/>
  <c r="K342" i="2"/>
  <c r="J342" i="2" s="1"/>
  <c r="K341" i="2"/>
  <c r="J341" i="2" s="1"/>
  <c r="K340" i="2"/>
  <c r="J340" i="2" s="1"/>
  <c r="K339" i="2"/>
  <c r="J339" i="2" s="1"/>
  <c r="K338" i="2"/>
  <c r="J338" i="2" s="1"/>
  <c r="K337" i="2"/>
  <c r="J337" i="2" s="1"/>
  <c r="K336" i="2"/>
  <c r="J336" i="2" s="1"/>
  <c r="K335" i="2"/>
  <c r="J335" i="2" s="1"/>
  <c r="K334" i="2"/>
  <c r="J334" i="2" s="1"/>
  <c r="K333" i="2"/>
  <c r="J333" i="2" s="1"/>
  <c r="K332" i="2"/>
  <c r="J332" i="2" s="1"/>
  <c r="K331" i="2"/>
  <c r="J331" i="2" s="1"/>
  <c r="K330" i="2"/>
  <c r="J330" i="2" s="1"/>
  <c r="K329" i="2"/>
  <c r="J329" i="2" s="1"/>
  <c r="K328" i="2"/>
  <c r="J328" i="2" s="1"/>
  <c r="K327" i="2"/>
  <c r="J327" i="2" s="1"/>
  <c r="K326" i="2"/>
  <c r="J326" i="2" s="1"/>
  <c r="K325" i="2"/>
  <c r="J325" i="2" s="1"/>
  <c r="K324" i="2"/>
  <c r="J324" i="2" s="1"/>
  <c r="K323" i="2"/>
  <c r="J323" i="2" s="1"/>
  <c r="K322" i="2"/>
  <c r="J322" i="2" s="1"/>
  <c r="F317" i="2"/>
  <c r="K316" i="2"/>
  <c r="J316" i="2" s="1"/>
  <c r="K315" i="2"/>
  <c r="J315" i="2" s="1"/>
  <c r="K314" i="2"/>
  <c r="J314" i="2" s="1"/>
  <c r="K313" i="2"/>
  <c r="J313" i="2" s="1"/>
  <c r="K312" i="2"/>
  <c r="J312" i="2" s="1"/>
  <c r="K311" i="2"/>
  <c r="J311" i="2" s="1"/>
  <c r="K310" i="2"/>
  <c r="J310" i="2" s="1"/>
  <c r="K309" i="2"/>
  <c r="J309" i="2"/>
  <c r="K308" i="2"/>
  <c r="J308" i="2" s="1"/>
  <c r="K307" i="2"/>
  <c r="J307" i="2" s="1"/>
  <c r="K306" i="2"/>
  <c r="J306" i="2" s="1"/>
  <c r="K305" i="2"/>
  <c r="J305" i="2" s="1"/>
  <c r="K304" i="2"/>
  <c r="J304" i="2" s="1"/>
  <c r="K303" i="2"/>
  <c r="J303" i="2" s="1"/>
  <c r="K302" i="2"/>
  <c r="J302" i="2" s="1"/>
  <c r="K301" i="2"/>
  <c r="J301" i="2" s="1"/>
  <c r="K300" i="2"/>
  <c r="J300" i="2" s="1"/>
  <c r="K299" i="2"/>
  <c r="J299" i="2" s="1"/>
  <c r="K298" i="2"/>
  <c r="J298" i="2" s="1"/>
  <c r="K297" i="2"/>
  <c r="J297" i="2" s="1"/>
  <c r="K296" i="2"/>
  <c r="J296" i="2" s="1"/>
  <c r="K295" i="2"/>
  <c r="J295" i="2" s="1"/>
  <c r="K294" i="2"/>
  <c r="J294" i="2" s="1"/>
  <c r="K293" i="2"/>
  <c r="J293" i="2" s="1"/>
  <c r="K292" i="2"/>
  <c r="J292" i="2" s="1"/>
  <c r="K291" i="2"/>
  <c r="J291" i="2" s="1"/>
  <c r="K290" i="2"/>
  <c r="J290" i="2" s="1"/>
  <c r="K289" i="2"/>
  <c r="J289" i="2" s="1"/>
  <c r="K288" i="2"/>
  <c r="J288" i="2" s="1"/>
  <c r="K287" i="2"/>
  <c r="J287" i="2" s="1"/>
  <c r="F282" i="2"/>
  <c r="F107" i="2" l="1"/>
  <c r="K227" i="2" l="1"/>
  <c r="J227" i="2" s="1"/>
  <c r="K222" i="2"/>
  <c r="J222" i="2" s="1"/>
  <c r="K223" i="2"/>
  <c r="J223" i="2" s="1"/>
  <c r="K224" i="2"/>
  <c r="J224" i="2" s="1"/>
  <c r="K225" i="2"/>
  <c r="J225" i="2" s="1"/>
  <c r="K226" i="2"/>
  <c r="J226" i="2" s="1"/>
  <c r="K281" i="2" l="1"/>
  <c r="J281" i="2" s="1"/>
  <c r="K280" i="2"/>
  <c r="J280" i="2" s="1"/>
  <c r="K279" i="2"/>
  <c r="J279" i="2" s="1"/>
  <c r="K278" i="2"/>
  <c r="J278" i="2" s="1"/>
  <c r="K277" i="2"/>
  <c r="J277" i="2" s="1"/>
  <c r="K276" i="2"/>
  <c r="J276" i="2" s="1"/>
  <c r="K275" i="2"/>
  <c r="J275" i="2" s="1"/>
  <c r="K274" i="2"/>
  <c r="J274" i="2" s="1"/>
  <c r="K273" i="2"/>
  <c r="J273" i="2" s="1"/>
  <c r="K272" i="2"/>
  <c r="J272" i="2" s="1"/>
  <c r="K271" i="2"/>
  <c r="J271" i="2" s="1"/>
  <c r="K270" i="2"/>
  <c r="J270" i="2" s="1"/>
  <c r="K269" i="2"/>
  <c r="J269" i="2" s="1"/>
  <c r="K268" i="2"/>
  <c r="J268" i="2" s="1"/>
  <c r="K267" i="2"/>
  <c r="J267" i="2" s="1"/>
  <c r="K266" i="2"/>
  <c r="J266" i="2" s="1"/>
  <c r="K265" i="2"/>
  <c r="J265" i="2" s="1"/>
  <c r="K264" i="2"/>
  <c r="J264" i="2" s="1"/>
  <c r="K263" i="2"/>
  <c r="J263" i="2" s="1"/>
  <c r="K262" i="2"/>
  <c r="J262" i="2" s="1"/>
  <c r="K261" i="2"/>
  <c r="J261" i="2" s="1"/>
  <c r="K260" i="2"/>
  <c r="J260" i="2" s="1"/>
  <c r="K259" i="2"/>
  <c r="J259" i="2" s="1"/>
  <c r="K258" i="2"/>
  <c r="J258" i="2" s="1"/>
  <c r="K257" i="2"/>
  <c r="J257" i="2" s="1"/>
  <c r="K256" i="2"/>
  <c r="J256" i="2" s="1"/>
  <c r="K255" i="2"/>
  <c r="J255" i="2" s="1"/>
  <c r="K254" i="2"/>
  <c r="J254" i="2" s="1"/>
  <c r="K253" i="2"/>
  <c r="J253" i="2" s="1"/>
  <c r="K252" i="2"/>
  <c r="J252" i="2" s="1"/>
  <c r="F247" i="2"/>
  <c r="K246" i="2"/>
  <c r="J246" i="2" s="1"/>
  <c r="K245" i="2"/>
  <c r="J245" i="2" s="1"/>
  <c r="K244" i="2"/>
  <c r="J244" i="2" s="1"/>
  <c r="K243" i="2"/>
  <c r="J243" i="2" s="1"/>
  <c r="K242" i="2"/>
  <c r="J242" i="2" s="1"/>
  <c r="K241" i="2"/>
  <c r="J241" i="2" s="1"/>
  <c r="K240" i="2"/>
  <c r="J240" i="2" s="1"/>
  <c r="K239" i="2"/>
  <c r="J239" i="2" s="1"/>
  <c r="K238" i="2"/>
  <c r="J238" i="2" s="1"/>
  <c r="K237" i="2"/>
  <c r="J237" i="2" s="1"/>
  <c r="K236" i="2"/>
  <c r="J236" i="2" s="1"/>
  <c r="K235" i="2"/>
  <c r="J235" i="2" s="1"/>
  <c r="K234" i="2"/>
  <c r="J234" i="2" s="1"/>
  <c r="K233" i="2"/>
  <c r="J233" i="2" s="1"/>
  <c r="K232" i="2"/>
  <c r="J232" i="2" s="1"/>
  <c r="K231" i="2"/>
  <c r="J231" i="2" s="1"/>
  <c r="K230" i="2"/>
  <c r="J230" i="2" s="1"/>
  <c r="K229" i="2"/>
  <c r="J229" i="2" s="1"/>
  <c r="K228" i="2"/>
  <c r="J228" i="2" s="1"/>
  <c r="K221" i="2"/>
  <c r="J221" i="2" s="1"/>
  <c r="K220" i="2"/>
  <c r="J220" i="2" s="1"/>
  <c r="K219" i="2"/>
  <c r="J219" i="2" s="1"/>
  <c r="K218" i="2"/>
  <c r="J218" i="2" s="1"/>
  <c r="K217" i="2"/>
  <c r="J217" i="2" s="1"/>
  <c r="F212" i="2"/>
  <c r="K211" i="2"/>
  <c r="J211" i="2" s="1"/>
  <c r="K210" i="2"/>
  <c r="J210" i="2" s="1"/>
  <c r="K209" i="2"/>
  <c r="J209" i="2" s="1"/>
  <c r="K208" i="2"/>
  <c r="J208" i="2" s="1"/>
  <c r="K207" i="2"/>
  <c r="J207" i="2" s="1"/>
  <c r="K206" i="2"/>
  <c r="J206" i="2" s="1"/>
  <c r="K205" i="2"/>
  <c r="J205" i="2" s="1"/>
  <c r="K204" i="2"/>
  <c r="J204" i="2" s="1"/>
  <c r="K203" i="2"/>
  <c r="J203" i="2" s="1"/>
  <c r="K202" i="2"/>
  <c r="J202" i="2" s="1"/>
  <c r="K201" i="2"/>
  <c r="J201" i="2" s="1"/>
  <c r="K200" i="2"/>
  <c r="J200" i="2" s="1"/>
  <c r="K199" i="2"/>
  <c r="J199" i="2" s="1"/>
  <c r="K198" i="2"/>
  <c r="J198" i="2" s="1"/>
  <c r="K197" i="2"/>
  <c r="J197" i="2" s="1"/>
  <c r="K196" i="2"/>
  <c r="J196" i="2" s="1"/>
  <c r="K195" i="2"/>
  <c r="J195" i="2" s="1"/>
  <c r="K194" i="2"/>
  <c r="J194" i="2" s="1"/>
  <c r="K193" i="2"/>
  <c r="J193" i="2" s="1"/>
  <c r="K192" i="2"/>
  <c r="J192" i="2" s="1"/>
  <c r="K191" i="2"/>
  <c r="J191" i="2" s="1"/>
  <c r="K190" i="2"/>
  <c r="J190" i="2" s="1"/>
  <c r="K189" i="2"/>
  <c r="J189" i="2" s="1"/>
  <c r="K188" i="2"/>
  <c r="J188" i="2" s="1"/>
  <c r="K187" i="2"/>
  <c r="J187" i="2" s="1"/>
  <c r="K186" i="2"/>
  <c r="J186" i="2" s="1"/>
  <c r="K185" i="2"/>
  <c r="J185" i="2" s="1"/>
  <c r="K184" i="2"/>
  <c r="J184" i="2" s="1"/>
  <c r="K183" i="2"/>
  <c r="J183" i="2" s="1"/>
  <c r="K182" i="2"/>
  <c r="J182" i="2" s="1"/>
  <c r="F177" i="2"/>
  <c r="K176" i="2"/>
  <c r="J176" i="2" s="1"/>
  <c r="K175" i="2"/>
  <c r="J175" i="2" s="1"/>
  <c r="K174" i="2"/>
  <c r="J174" i="2" s="1"/>
  <c r="K173" i="2"/>
  <c r="J173" i="2" s="1"/>
  <c r="K172" i="2"/>
  <c r="J172" i="2" s="1"/>
  <c r="K171" i="2"/>
  <c r="J171" i="2" s="1"/>
  <c r="K170" i="2"/>
  <c r="J170" i="2" s="1"/>
  <c r="K169" i="2"/>
  <c r="J169" i="2" s="1"/>
  <c r="K168" i="2"/>
  <c r="J168" i="2" s="1"/>
  <c r="K167" i="2"/>
  <c r="J167" i="2" s="1"/>
  <c r="K166" i="2"/>
  <c r="J166" i="2" s="1"/>
  <c r="K165" i="2"/>
  <c r="J165" i="2" s="1"/>
  <c r="K164" i="2"/>
  <c r="J164" i="2" s="1"/>
  <c r="K163" i="2"/>
  <c r="J163" i="2" s="1"/>
  <c r="K162" i="2"/>
  <c r="J162" i="2" s="1"/>
  <c r="K161" i="2"/>
  <c r="J161" i="2" s="1"/>
  <c r="K160" i="2"/>
  <c r="J160" i="2" s="1"/>
  <c r="K159" i="2"/>
  <c r="J159" i="2" s="1"/>
  <c r="K158" i="2"/>
  <c r="J158" i="2" s="1"/>
  <c r="K157" i="2"/>
  <c r="J157" i="2" s="1"/>
  <c r="K156" i="2"/>
  <c r="J156" i="2" s="1"/>
  <c r="K155" i="2"/>
  <c r="J155" i="2" s="1"/>
  <c r="K154" i="2"/>
  <c r="J154" i="2" s="1"/>
  <c r="K153" i="2"/>
  <c r="J153" i="2" s="1"/>
  <c r="K152" i="2"/>
  <c r="J152" i="2" s="1"/>
  <c r="K151" i="2"/>
  <c r="J151" i="2" s="1"/>
  <c r="K150" i="2"/>
  <c r="J150" i="2" s="1"/>
  <c r="K149" i="2"/>
  <c r="J149" i="2" s="1"/>
  <c r="K148" i="2"/>
  <c r="J148" i="2" s="1"/>
  <c r="K147" i="2"/>
  <c r="J147" i="2" s="1"/>
  <c r="F142" i="2"/>
  <c r="K141" i="2"/>
  <c r="J141" i="2" s="1"/>
  <c r="K140" i="2"/>
  <c r="J140" i="2" s="1"/>
  <c r="K139" i="2"/>
  <c r="J139" i="2" s="1"/>
  <c r="K138" i="2"/>
  <c r="J138" i="2" s="1"/>
  <c r="K137" i="2"/>
  <c r="J137" i="2" s="1"/>
  <c r="K136" i="2"/>
  <c r="J136" i="2" s="1"/>
  <c r="K135" i="2"/>
  <c r="J135" i="2" s="1"/>
  <c r="K134" i="2"/>
  <c r="J134" i="2" s="1"/>
  <c r="K133" i="2"/>
  <c r="J133" i="2" s="1"/>
  <c r="K132" i="2"/>
  <c r="J132" i="2" s="1"/>
  <c r="K131" i="2"/>
  <c r="J131" i="2" s="1"/>
  <c r="K130" i="2"/>
  <c r="J130" i="2" s="1"/>
  <c r="K129" i="2"/>
  <c r="J129" i="2" s="1"/>
  <c r="K128" i="2"/>
  <c r="J128" i="2" s="1"/>
  <c r="K127" i="2"/>
  <c r="J127" i="2" s="1"/>
  <c r="K126" i="2"/>
  <c r="J126" i="2" s="1"/>
  <c r="K125" i="2"/>
  <c r="J125" i="2" s="1"/>
  <c r="K124" i="2"/>
  <c r="J124" i="2" s="1"/>
  <c r="K123" i="2"/>
  <c r="J123" i="2" s="1"/>
  <c r="K122" i="2"/>
  <c r="J122" i="2" s="1"/>
  <c r="K121" i="2"/>
  <c r="J121" i="2" s="1"/>
  <c r="K120" i="2"/>
  <c r="J120" i="2" s="1"/>
  <c r="K119" i="2"/>
  <c r="J119" i="2" s="1"/>
  <c r="K118" i="2"/>
  <c r="J118" i="2" s="1"/>
  <c r="K117" i="2"/>
  <c r="J117" i="2" s="1"/>
  <c r="K116" i="2"/>
  <c r="J116" i="2" s="1"/>
  <c r="K115" i="2"/>
  <c r="J115" i="2" s="1"/>
  <c r="K114" i="2"/>
  <c r="J114" i="2" s="1"/>
  <c r="K113" i="2"/>
  <c r="J113" i="2" s="1"/>
  <c r="K112" i="2"/>
  <c r="J112" i="2" s="1"/>
  <c r="K106" i="2"/>
  <c r="J106" i="2" s="1"/>
  <c r="K105" i="2"/>
  <c r="J105" i="2" s="1"/>
  <c r="K104" i="2"/>
  <c r="J104" i="2" s="1"/>
  <c r="K103" i="2"/>
  <c r="J103" i="2" s="1"/>
  <c r="K102" i="2"/>
  <c r="J102" i="2" s="1"/>
  <c r="K101" i="2"/>
  <c r="J101" i="2" s="1"/>
  <c r="K100" i="2"/>
  <c r="J100" i="2" s="1"/>
  <c r="K99" i="2"/>
  <c r="J99" i="2" s="1"/>
  <c r="K98" i="2"/>
  <c r="J98" i="2" s="1"/>
  <c r="K97" i="2"/>
  <c r="J97" i="2" s="1"/>
  <c r="K96" i="2"/>
  <c r="J96" i="2" s="1"/>
  <c r="K95" i="2"/>
  <c r="J95" i="2" s="1"/>
  <c r="K94" i="2"/>
  <c r="J94" i="2" s="1"/>
  <c r="K93" i="2"/>
  <c r="J93" i="2" s="1"/>
  <c r="K92" i="2"/>
  <c r="J92" i="2" s="1"/>
  <c r="K91" i="2"/>
  <c r="J91" i="2" s="1"/>
  <c r="K90" i="2"/>
  <c r="J90" i="2" s="1"/>
  <c r="K89" i="2"/>
  <c r="J89" i="2" s="1"/>
  <c r="K88" i="2"/>
  <c r="J88" i="2" s="1"/>
  <c r="K87" i="2"/>
  <c r="J87" i="2" s="1"/>
  <c r="K86" i="2"/>
  <c r="J86" i="2" s="1"/>
  <c r="K85" i="2"/>
  <c r="J85" i="2" s="1"/>
  <c r="K84" i="2"/>
  <c r="J84" i="2" s="1"/>
  <c r="K83" i="2"/>
  <c r="J83" i="2" s="1"/>
  <c r="K82" i="2"/>
  <c r="J82" i="2" s="1"/>
  <c r="K81" i="2"/>
  <c r="J81" i="2" s="1"/>
  <c r="K80" i="2"/>
  <c r="J80" i="2" s="1"/>
  <c r="K79" i="2"/>
  <c r="J79" i="2" s="1"/>
  <c r="K78" i="2"/>
  <c r="J78" i="2" s="1"/>
  <c r="K77" i="2"/>
  <c r="J77" i="2" s="1"/>
  <c r="F72" i="2"/>
  <c r="L38" i="2"/>
  <c r="L73" i="2" s="1"/>
  <c r="L108" i="2" s="1"/>
  <c r="L143" i="2" s="1"/>
  <c r="L178" i="2" s="1"/>
  <c r="F37" i="2"/>
  <c r="K71" i="2"/>
  <c r="J71" i="2" s="1"/>
  <c r="K70" i="2"/>
  <c r="J70" i="2" s="1"/>
  <c r="K69" i="2"/>
  <c r="J69" i="2" s="1"/>
  <c r="K68" i="2"/>
  <c r="J68" i="2" s="1"/>
  <c r="K67" i="2"/>
  <c r="J67" i="2" s="1"/>
  <c r="K66" i="2"/>
  <c r="J66" i="2" s="1"/>
  <c r="K65" i="2"/>
  <c r="J65" i="2" s="1"/>
  <c r="K64" i="2"/>
  <c r="J64" i="2" s="1"/>
  <c r="K63" i="2"/>
  <c r="J63" i="2" s="1"/>
  <c r="K62" i="2"/>
  <c r="J62" i="2" s="1"/>
  <c r="K61" i="2"/>
  <c r="J61" i="2" s="1"/>
  <c r="K60" i="2"/>
  <c r="J60" i="2" s="1"/>
  <c r="K59" i="2"/>
  <c r="J59" i="2" s="1"/>
  <c r="K58" i="2"/>
  <c r="J58" i="2" s="1"/>
  <c r="K57" i="2"/>
  <c r="J57" i="2" s="1"/>
  <c r="K56" i="2"/>
  <c r="J56" i="2" s="1"/>
  <c r="K55" i="2"/>
  <c r="J55" i="2" s="1"/>
  <c r="K54" i="2"/>
  <c r="J54" i="2" s="1"/>
  <c r="K53" i="2"/>
  <c r="J53" i="2" s="1"/>
  <c r="K52" i="2"/>
  <c r="J52" i="2" s="1"/>
  <c r="K51" i="2"/>
  <c r="J51" i="2" s="1"/>
  <c r="K50" i="2"/>
  <c r="J50" i="2" s="1"/>
  <c r="K49" i="2"/>
  <c r="J49" i="2" s="1"/>
  <c r="K48" i="2"/>
  <c r="J48" i="2" s="1"/>
  <c r="K47" i="2"/>
  <c r="J47" i="2" s="1"/>
  <c r="K46" i="2"/>
  <c r="J46" i="2" s="1"/>
  <c r="K45" i="2"/>
  <c r="J45" i="2" s="1"/>
  <c r="K44" i="2"/>
  <c r="J44" i="2" s="1"/>
  <c r="K43" i="2"/>
  <c r="J43" i="2" s="1"/>
  <c r="K42" i="2"/>
  <c r="J42" i="2" s="1"/>
  <c r="L213" i="2" l="1"/>
  <c r="L248" i="2" s="1"/>
  <c r="L283" i="2" s="1"/>
  <c r="L318" i="2" s="1"/>
  <c r="L353" i="2" s="1"/>
  <c r="L388" i="2" s="1"/>
  <c r="L423" i="2" s="1"/>
  <c r="L458" i="2" s="1"/>
  <c r="L493" i="2" s="1"/>
  <c r="K7" i="2"/>
  <c r="J7" i="2" s="1"/>
  <c r="K11" i="2"/>
  <c r="J11" i="2" s="1"/>
  <c r="K12" i="2"/>
  <c r="J12" i="2" s="1"/>
  <c r="K13" i="2"/>
  <c r="J13" i="2" s="1"/>
  <c r="K36" i="2" l="1"/>
  <c r="J36" i="2" s="1"/>
  <c r="K35" i="2"/>
  <c r="J35" i="2" s="1"/>
  <c r="K34" i="2"/>
  <c r="J34" i="2" s="1"/>
  <c r="K33" i="2"/>
  <c r="J33" i="2" s="1"/>
  <c r="K32" i="2"/>
  <c r="J32" i="2" s="1"/>
  <c r="K31" i="2"/>
  <c r="J31" i="2" s="1"/>
  <c r="K30" i="2"/>
  <c r="J30" i="2" s="1"/>
  <c r="K29" i="2"/>
  <c r="J29" i="2" s="1"/>
  <c r="K28" i="2"/>
  <c r="J28" i="2" s="1"/>
  <c r="K27" i="2"/>
  <c r="J27" i="2" s="1"/>
  <c r="K26" i="2"/>
  <c r="J26" i="2" s="1"/>
  <c r="K25" i="2"/>
  <c r="J25" i="2" s="1"/>
  <c r="K24" i="2"/>
  <c r="J24" i="2" s="1"/>
  <c r="K23" i="2"/>
  <c r="J23" i="2" s="1"/>
  <c r="K22" i="2"/>
  <c r="J22" i="2" s="1"/>
  <c r="K21" i="2"/>
  <c r="J21" i="2" s="1"/>
  <c r="K20" i="2"/>
  <c r="J20" i="2" s="1"/>
  <c r="K19" i="2"/>
  <c r="J19" i="2" s="1"/>
  <c r="K18" i="2"/>
  <c r="J18" i="2" s="1"/>
  <c r="K17" i="2"/>
  <c r="J17" i="2" s="1"/>
  <c r="K16" i="2"/>
  <c r="J16" i="2" s="1"/>
  <c r="K15" i="2"/>
  <c r="J15" i="2" s="1"/>
  <c r="K14" i="2"/>
  <c r="J14" i="2" s="1"/>
  <c r="K10" i="2"/>
  <c r="J10" i="2" s="1"/>
  <c r="K9" i="2"/>
  <c r="J9" i="2" s="1"/>
  <c r="K8" i="2"/>
  <c r="J8" i="2" s="1"/>
  <c r="J527" i="2" l="1"/>
  <c r="J528" i="2" s="1"/>
</calcChain>
</file>

<file path=xl/sharedStrings.xml><?xml version="1.0" encoding="utf-8"?>
<sst xmlns="http://schemas.openxmlformats.org/spreadsheetml/2006/main" count="1694" uniqueCount="133">
  <si>
    <t>연번</t>
    <phoneticPr fontId="3" type="noConversion"/>
  </si>
  <si>
    <t>결  함
종  류</t>
    <phoneticPr fontId="3" type="noConversion"/>
  </si>
  <si>
    <t>결함규모</t>
    <phoneticPr fontId="3" type="noConversion"/>
  </si>
  <si>
    <t>폭</t>
    <phoneticPr fontId="3" type="noConversion"/>
  </si>
  <si>
    <t>길 이</t>
    <phoneticPr fontId="3" type="noConversion"/>
  </si>
  <si>
    <t>너 비</t>
    <phoneticPr fontId="3" type="noConversion"/>
  </si>
  <si>
    <t>단 위</t>
    <phoneticPr fontId="3" type="noConversion"/>
  </si>
  <si>
    <t>개 소</t>
    <phoneticPr fontId="3" type="noConversion"/>
  </si>
  <si>
    <t xml:space="preserve">mm </t>
    <phoneticPr fontId="3" type="noConversion"/>
  </si>
  <si>
    <t>m</t>
    <phoneticPr fontId="3" type="noConversion"/>
  </si>
  <si>
    <t>비 고</t>
    <phoneticPr fontId="1" type="noConversion"/>
  </si>
  <si>
    <t>물  량</t>
    <phoneticPr fontId="3" type="noConversion"/>
  </si>
  <si>
    <t>도 면 번 호</t>
    <phoneticPr fontId="1" type="noConversion"/>
  </si>
  <si>
    <t>시 설 물 명</t>
    <phoneticPr fontId="1" type="noConversion"/>
  </si>
  <si>
    <t>구         간</t>
    <phoneticPr fontId="1" type="noConversion"/>
  </si>
  <si>
    <t>부재</t>
    <phoneticPr fontId="1" type="noConversion"/>
  </si>
  <si>
    <t>바닥판 상면(S1)</t>
    <phoneticPr fontId="1" type="noConversion"/>
  </si>
  <si>
    <t>바닥판 상면(S5)</t>
    <phoneticPr fontId="1" type="noConversion"/>
  </si>
  <si>
    <t>바닥판 상면(S4)</t>
    <phoneticPr fontId="1" type="noConversion"/>
  </si>
  <si>
    <t>바닥판 상면(S3)</t>
    <phoneticPr fontId="1" type="noConversion"/>
  </si>
  <si>
    <t>바닥판 상면(S2)</t>
    <phoneticPr fontId="1" type="noConversion"/>
  </si>
  <si>
    <t>바닥판 하면(S1)</t>
    <phoneticPr fontId="1" type="noConversion"/>
  </si>
  <si>
    <t>바닥판 하면(S2)</t>
    <phoneticPr fontId="1" type="noConversion"/>
  </si>
  <si>
    <t>바닥판 하면(S3)</t>
    <phoneticPr fontId="1" type="noConversion"/>
  </si>
  <si>
    <t>바닥판 하면(S4)</t>
    <phoneticPr fontId="1" type="noConversion"/>
  </si>
  <si>
    <t>바닥판 하면(S5)</t>
    <phoneticPr fontId="1" type="noConversion"/>
  </si>
  <si>
    <t>교대(A1, A2)</t>
    <phoneticPr fontId="1" type="noConversion"/>
  </si>
  <si>
    <t>교각(P1)</t>
    <phoneticPr fontId="1" type="noConversion"/>
  </si>
  <si>
    <t>교각(P2)</t>
    <phoneticPr fontId="1" type="noConversion"/>
  </si>
  <si>
    <t>교각(P3)</t>
    <phoneticPr fontId="1" type="noConversion"/>
  </si>
  <si>
    <t>교각(P4)</t>
    <phoneticPr fontId="1" type="noConversion"/>
  </si>
  <si>
    <t>포트홀</t>
  </si>
  <si>
    <t>받침장치</t>
  </si>
  <si>
    <t>가금교</t>
    <phoneticPr fontId="1" type="noConversion"/>
  </si>
  <si>
    <t>s1</t>
  </si>
  <si>
    <t xml:space="preserve">보도부 </t>
  </si>
  <si>
    <t xml:space="preserve">신축이음 </t>
  </si>
  <si>
    <t xml:space="preserve">표면열화 </t>
  </si>
  <si>
    <t>아스콘균열</t>
  </si>
  <si>
    <t xml:space="preserve">후타재 마모 </t>
  </si>
  <si>
    <t>후타재 균열</t>
  </si>
  <si>
    <t>아스콘 파손</t>
  </si>
  <si>
    <t>s2</t>
  </si>
  <si>
    <t>s3</t>
  </si>
  <si>
    <t>후타재 파손</t>
  </si>
  <si>
    <t xml:space="preserve">아스콘 패임 </t>
  </si>
  <si>
    <t>s4</t>
  </si>
  <si>
    <t>s5</t>
  </si>
  <si>
    <t xml:space="preserve">체수 </t>
  </si>
  <si>
    <t>거더</t>
  </si>
  <si>
    <t xml:space="preserve">철근노출 </t>
  </si>
  <si>
    <t xml:space="preserve">누수오염 </t>
  </si>
  <si>
    <t xml:space="preserve">부식 </t>
  </si>
  <si>
    <t>철근노출 및 박락</t>
  </si>
  <si>
    <t>보수부 박리</t>
  </si>
  <si>
    <t>재료분리</t>
  </si>
  <si>
    <t>a1</t>
  </si>
  <si>
    <t xml:space="preserve">표면박리 </t>
  </si>
  <si>
    <t xml:space="preserve">플레이트 부식 </t>
  </si>
  <si>
    <t xml:space="preserve">이물질 퇴적 </t>
  </si>
  <si>
    <t>a2</t>
  </si>
  <si>
    <t xml:space="preserve">백태 </t>
  </si>
  <si>
    <t>p1</t>
  </si>
  <si>
    <t xml:space="preserve">몰탈파손 </t>
  </si>
  <si>
    <t>p2</t>
  </si>
  <si>
    <t>p3</t>
  </si>
  <si>
    <t>p4</t>
  </si>
  <si>
    <t>교각</t>
    <phoneticPr fontId="1" type="noConversion"/>
  </si>
  <si>
    <t>RCS</t>
    <phoneticPr fontId="1" type="noConversion"/>
  </si>
  <si>
    <t>SPG</t>
    <phoneticPr fontId="1" type="noConversion"/>
  </si>
  <si>
    <t>교대</t>
    <phoneticPr fontId="1" type="noConversion"/>
  </si>
  <si>
    <t>RCS+SPG</t>
    <phoneticPr fontId="1" type="noConversion"/>
  </si>
  <si>
    <t xml:space="preserve">누수오염 </t>
    <phoneticPr fontId="1" type="noConversion"/>
  </si>
  <si>
    <t>a2</t>
    <phoneticPr fontId="1" type="noConversion"/>
  </si>
  <si>
    <t>전반적 받침노후화</t>
    <phoneticPr fontId="1" type="noConversion"/>
  </si>
  <si>
    <t>바닥판하면</t>
    <phoneticPr fontId="1" type="noConversion"/>
  </si>
  <si>
    <t>교면포장</t>
    <phoneticPr fontId="1" type="noConversion"/>
  </si>
  <si>
    <t>종조인트</t>
    <phoneticPr fontId="1" type="noConversion"/>
  </si>
  <si>
    <t>p2</t>
    <phoneticPr fontId="1" type="noConversion"/>
  </si>
  <si>
    <t>표면열화 및 백태</t>
    <phoneticPr fontId="1" type="noConversion"/>
  </si>
  <si>
    <t>경간</t>
    <phoneticPr fontId="1" type="noConversion"/>
  </si>
  <si>
    <t>구분</t>
    <phoneticPr fontId="1" type="noConversion"/>
  </si>
  <si>
    <t>균열(cw=0.3mm미만)</t>
    <phoneticPr fontId="1" type="noConversion"/>
  </si>
  <si>
    <t>균열(cw=0.3mm이상)</t>
    <phoneticPr fontId="1" type="noConversion"/>
  </si>
  <si>
    <t>긁힘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</si>
  <si>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</si>
  <si>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</si>
  <si>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</si>
  <si>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사진번호</t>
    <phoneticPr fontId="1" type="noConversion"/>
  </si>
  <si>
    <t>연번</t>
    <phoneticPr fontId="3" type="noConversion"/>
  </si>
  <si>
    <t>위  치</t>
  </si>
  <si>
    <t>보도부 (s1)</t>
  </si>
  <si>
    <t>내  용</t>
  </si>
  <si>
    <t>16.5 / ㎡ / 1EA</t>
  </si>
  <si>
    <t>교면포장(s1)</t>
  </si>
  <si>
    <t>5 / m / 1EA</t>
  </si>
  <si>
    <t>종조인트(s1)</t>
  </si>
  <si>
    <t>4.4 / ㎡ / 2EA</t>
  </si>
  <si>
    <t>보도부 (s2)</t>
  </si>
  <si>
    <t>13.5 / ㎡ / 1EA</t>
  </si>
  <si>
    <t>교면포장(s2)</t>
  </si>
  <si>
    <t>0.01 / ㎡ / 1EA</t>
  </si>
  <si>
    <t>3 / m / 3EA</t>
  </si>
  <si>
    <t>종조인트(s2)</t>
  </si>
  <si>
    <t>2 / ㎡ / 2EA</t>
  </si>
  <si>
    <t>0.05 / ㎡ / 1EA</t>
  </si>
  <si>
    <t>신축이음 (p2)</t>
  </si>
  <si>
    <t>1 / m / 1EA</t>
  </si>
  <si>
    <t>구분</t>
  </si>
  <si>
    <t>부재</t>
  </si>
  <si>
    <t>결  함
종  류</t>
  </si>
  <si>
    <t>단 위</t>
  </si>
  <si>
    <t>RCS</t>
  </si>
  <si>
    <t>교각</t>
  </si>
  <si>
    <t>긁힘</t>
  </si>
  <si>
    <t>㎡</t>
  </si>
  <si>
    <t>교대</t>
  </si>
  <si>
    <t>균열(cw=0.3mm미만)</t>
  </si>
  <si>
    <t>m</t>
  </si>
  <si>
    <t>균열(cw=0.3mm이상)</t>
  </si>
  <si>
    <t>교면포장</t>
  </si>
  <si>
    <t>바닥판하면</t>
  </si>
  <si>
    <t>표면열화 및 백태</t>
  </si>
  <si>
    <t>EA</t>
  </si>
  <si>
    <t>RCS+SPG</t>
  </si>
  <si>
    <t>전반적 받침노후화</t>
  </si>
  <si>
    <t>종조인트</t>
  </si>
  <si>
    <t>SPG</t>
  </si>
  <si>
    <t>총합계</t>
  </si>
  <si>
    <t>합계:개소</t>
  </si>
  <si>
    <t>데이터</t>
  </si>
  <si>
    <t>합계:물량</t>
  </si>
  <si>
    <t>경간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</si>
</sst>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00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"/>
      <name val="돋움"/>
      <family val="3"/>
      <charset val="129"/>
    </font>
    <font>
      <sz val="8"/>
      <name val="맑은 고딕"/>
      <family val="2"/>
    </font>
    <font>
      <b/>
      <sz val="9"/>
      <color indexed="8"/>
      <name val="맑은 고딕"/>
      <family val="2"/>
    </font>
    <font>
      <b/>
      <sz val="9"/>
      <color indexed="8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2" fillId="2" borderId="3" xfId="0" applyNumberFormat="1" applyFont="1" applyFill="1" applyBorder="1" applyAlignment="1">
      <alignment horizontal="center" vertical="center" wrapText="1" shrinkToFit="1"/>
    </xf>
    <xf numFmtId="0" fontId="2" fillId="2" borderId="3" xfId="0" applyNumberFormat="1" applyFont="1" applyFill="1" applyBorder="1" applyAlignment="1">
      <alignment horizontal="center" vertical="center" shrinkToFit="1"/>
    </xf>
    <xf numFmtId="2" fontId="4" fillId="2" borderId="17" xfId="0" applyNumberFormat="1" applyFont="1" applyFill="1" applyBorder="1" applyAlignment="1">
      <alignment horizontal="center" vertical="center" wrapText="1" shrinkToFit="1"/>
    </xf>
    <xf numFmtId="2" fontId="5" fillId="2" borderId="17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76" fontId="6" fillId="0" borderId="19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76" fontId="7" fillId="0" borderId="6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2" borderId="8" xfId="0" applyNumberFormat="1" applyFont="1" applyFill="1" applyBorder="1" applyAlignment="1">
      <alignment horizontal="center" vertical="center" wrapText="1" shrinkToFit="1"/>
    </xf>
    <xf numFmtId="0" fontId="2" fillId="2" borderId="13" xfId="0" applyNumberFormat="1" applyFont="1" applyFill="1" applyBorder="1" applyAlignment="1">
      <alignment horizontal="center" vertical="center" wrapText="1" shrinkToFit="1"/>
    </xf>
    <xf numFmtId="0" fontId="4" fillId="2" borderId="9" xfId="0" applyNumberFormat="1" applyFont="1" applyFill="1" applyBorder="1" applyAlignment="1">
      <alignment horizontal="center" vertical="center" wrapText="1" shrinkToFit="1"/>
    </xf>
    <xf numFmtId="0" fontId="4" fillId="2" borderId="1" xfId="0" applyNumberFormat="1" applyFont="1" applyFill="1" applyBorder="1" applyAlignment="1">
      <alignment horizontal="center" vertical="center" wrapText="1" shrinkToFit="1"/>
    </xf>
    <xf numFmtId="0" fontId="2" fillId="2" borderId="10" xfId="0" applyNumberFormat="1" applyFont="1" applyFill="1" applyBorder="1" applyAlignment="1">
      <alignment horizontal="center" vertical="center" shrinkToFit="1"/>
    </xf>
    <xf numFmtId="0" fontId="2" fillId="2" borderId="11" xfId="0" applyNumberFormat="1" applyFont="1" applyFill="1" applyBorder="1" applyAlignment="1">
      <alignment horizontal="center" vertical="center" shrinkToFit="1"/>
    </xf>
    <xf numFmtId="0" fontId="2" fillId="2" borderId="12" xfId="0" applyNumberFormat="1" applyFont="1" applyFill="1" applyBorder="1" applyAlignment="1">
      <alignment horizontal="center" vertical="center" shrinkToFit="1"/>
    </xf>
    <xf numFmtId="0" fontId="5" fillId="2" borderId="2" xfId="0" applyNumberFormat="1" applyFont="1" applyFill="1" applyBorder="1" applyAlignment="1">
      <alignment horizontal="center" vertical="center" wrapText="1" shrinkToFit="1"/>
    </xf>
    <xf numFmtId="0" fontId="2" fillId="2" borderId="2" xfId="0" applyNumberFormat="1" applyFont="1" applyFill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 wrapText="1" shrinkToFit="1"/>
    </xf>
    <xf numFmtId="0" fontId="2" fillId="2" borderId="14" xfId="0" applyNumberFormat="1" applyFont="1" applyFill="1" applyBorder="1" applyAlignment="1">
      <alignment horizontal="center" vertical="center" wrapText="1" shrinkToFit="1"/>
    </xf>
    <xf numFmtId="0" fontId="6" fillId="0" borderId="21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2" borderId="30" xfId="0" applyNumberFormat="1" applyFont="1" applyFill="1" applyBorder="1" applyAlignment="1">
      <alignment horizontal="center" vertical="center" shrinkToFit="1"/>
    </xf>
    <xf numFmtId="0" fontId="2" fillId="2" borderId="4" xfId="0" applyNumberFormat="1" applyFont="1" applyFill="1" applyBorder="1" applyAlignment="1">
      <alignment horizontal="center" vertical="center" wrapText="1" shrinkToFit="1"/>
    </xf>
    <xf numFmtId="0" fontId="2" fillId="2" borderId="14" xfId="0" applyNumberFormat="1" applyFont="1" applyFill="1" applyBorder="1" applyAlignment="1">
      <alignment horizontal="center" vertical="center" wrapText="1" shrinkToFit="1"/>
    </xf>
    <xf numFmtId="0" fontId="5" fillId="2" borderId="2" xfId="0" applyNumberFormat="1" applyFont="1" applyFill="1" applyBorder="1" applyAlignment="1">
      <alignment horizontal="center" vertical="center" wrapText="1" shrinkToFit="1"/>
    </xf>
    <xf numFmtId="0" fontId="2" fillId="2" borderId="2" xfId="0" applyNumberFormat="1" applyFont="1" applyFill="1" applyBorder="1" applyAlignment="1">
      <alignment horizontal="center" vertical="center" shrinkToFit="1"/>
    </xf>
    <xf numFmtId="0" fontId="2" fillId="2" borderId="8" xfId="0" applyNumberFormat="1" applyFont="1" applyFill="1" applyBorder="1" applyAlignment="1">
      <alignment horizontal="center" vertical="center" wrapText="1" shrinkToFit="1"/>
    </xf>
    <xf numFmtId="0" fontId="2" fillId="2" borderId="13" xfId="0" applyNumberFormat="1" applyFont="1" applyFill="1" applyBorder="1" applyAlignment="1">
      <alignment horizontal="center" vertical="center" wrapText="1" shrinkToFit="1"/>
    </xf>
    <xf numFmtId="0" fontId="4" fillId="2" borderId="9" xfId="0" applyNumberFormat="1" applyFont="1" applyFill="1" applyBorder="1" applyAlignment="1">
      <alignment horizontal="center" vertical="center" wrapText="1" shrinkToFit="1"/>
    </xf>
    <xf numFmtId="0" fontId="4" fillId="2" borderId="1" xfId="0" applyNumberFormat="1" applyFont="1" applyFill="1" applyBorder="1" applyAlignment="1">
      <alignment horizontal="center" vertical="center" wrapText="1" shrinkToFit="1"/>
    </xf>
    <xf numFmtId="0" fontId="2" fillId="2" borderId="10" xfId="0" applyNumberFormat="1" applyFont="1" applyFill="1" applyBorder="1" applyAlignment="1">
      <alignment horizontal="center" vertical="center" shrinkToFit="1"/>
    </xf>
    <xf numFmtId="0" fontId="2" fillId="2" borderId="11" xfId="0" applyNumberFormat="1" applyFont="1" applyFill="1" applyBorder="1" applyAlignment="1">
      <alignment horizontal="center" vertical="center" shrinkToFit="1"/>
    </xf>
    <xf numFmtId="0" fontId="2" fillId="2" borderId="12" xfId="0" applyNumberFormat="1" applyFont="1" applyFill="1" applyBorder="1" applyAlignment="1">
      <alignment horizontal="center" vertical="center" shrinkToFit="1"/>
    </xf>
    <xf numFmtId="0" fontId="2" fillId="2" borderId="4" xfId="0" applyNumberFormat="1" applyFont="1" applyFill="1" applyBorder="1" applyAlignment="1">
      <alignment horizontal="center" vertical="center" wrapText="1" shrinkToFit="1"/>
    </xf>
    <xf numFmtId="0" fontId="2" fillId="2" borderId="14" xfId="0" applyNumberFormat="1" applyFont="1" applyFill="1" applyBorder="1" applyAlignment="1">
      <alignment horizontal="center" vertical="center" wrapText="1" shrinkToFit="1"/>
    </xf>
    <xf numFmtId="0" fontId="2" fillId="2" borderId="18" xfId="0" applyNumberFormat="1" applyFont="1" applyFill="1" applyBorder="1" applyAlignment="1">
      <alignment horizontal="center" vertical="center" wrapText="1" shrinkToFit="1"/>
    </xf>
    <xf numFmtId="0" fontId="5" fillId="2" borderId="2" xfId="0" applyNumberFormat="1" applyFont="1" applyFill="1" applyBorder="1" applyAlignment="1">
      <alignment horizontal="center" vertical="center" wrapText="1" shrinkToFit="1"/>
    </xf>
    <xf numFmtId="0" fontId="5" fillId="2" borderId="16" xfId="0" applyNumberFormat="1" applyFont="1" applyFill="1" applyBorder="1" applyAlignment="1">
      <alignment horizontal="center" vertical="center" wrapText="1" shrinkToFit="1"/>
    </xf>
    <xf numFmtId="0" fontId="2" fillId="2" borderId="2" xfId="0" applyNumberFormat="1" applyFont="1" applyFill="1" applyBorder="1" applyAlignment="1">
      <alignment horizontal="center" vertical="center" shrinkToFit="1"/>
    </xf>
    <xf numFmtId="0" fontId="2" fillId="2" borderId="16" xfId="0" applyNumberFormat="1" applyFont="1" applyFill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 wrapText="1" shrinkToFit="1"/>
    </xf>
    <xf numFmtId="0" fontId="2" fillId="2" borderId="13" xfId="0" applyNumberFormat="1" applyFont="1" applyFill="1" applyBorder="1" applyAlignment="1">
      <alignment horizontal="center" vertical="center" wrapText="1" shrinkToFit="1"/>
    </xf>
    <xf numFmtId="0" fontId="2" fillId="2" borderId="15" xfId="0" applyNumberFormat="1" applyFont="1" applyFill="1" applyBorder="1" applyAlignment="1">
      <alignment horizontal="center" vertical="center" wrapText="1" shrinkToFit="1"/>
    </xf>
    <xf numFmtId="0" fontId="4" fillId="2" borderId="9" xfId="0" applyNumberFormat="1" applyFont="1" applyFill="1" applyBorder="1" applyAlignment="1">
      <alignment horizontal="center" vertical="center" wrapText="1" shrinkToFit="1"/>
    </xf>
    <xf numFmtId="0" fontId="4" fillId="2" borderId="1" xfId="0" applyNumberFormat="1" applyFont="1" applyFill="1" applyBorder="1" applyAlignment="1">
      <alignment horizontal="center" vertical="center" wrapText="1" shrinkToFit="1"/>
    </xf>
    <xf numFmtId="0" fontId="4" fillId="2" borderId="16" xfId="0" applyNumberFormat="1" applyFont="1" applyFill="1" applyBorder="1" applyAlignment="1">
      <alignment horizontal="center" vertical="center" wrapText="1" shrinkToFit="1"/>
    </xf>
    <xf numFmtId="0" fontId="8" fillId="0" borderId="27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 shrinkToFit="1"/>
    </xf>
    <xf numFmtId="0" fontId="2" fillId="2" borderId="11" xfId="0" applyNumberFormat="1" applyFont="1" applyFill="1" applyBorder="1" applyAlignment="1">
      <alignment horizontal="center" vertical="center" shrinkToFit="1"/>
    </xf>
    <xf numFmtId="0" fontId="2" fillId="2" borderId="12" xfId="0" applyNumberFormat="1" applyFont="1" applyFill="1" applyBorder="1" applyAlignment="1">
      <alignment horizontal="center" vertical="center" shrinkToFit="1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0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10" fillId="0" borderId="0" xfId="2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9" xfId="0" applyBorder="1" applyAlignment="1">
      <alignment horizontal="left" vertical="center" indent="1"/>
    </xf>
    <xf numFmtId="0" fontId="0" fillId="0" borderId="41" xfId="0" applyBorder="1" applyAlignment="1">
      <alignment horizontal="left" vertical="center" indent="1"/>
    </xf>
    <xf numFmtId="0" fontId="0" fillId="0" borderId="40" xfId="0" applyBorder="1" applyAlignment="1">
      <alignment horizontal="left" vertical="center" indent="1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2" xfId="0" pivotButton="1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2" xfId="0" applyNumberFormat="1" applyBorder="1">
      <alignment vertical="center"/>
    </xf>
    <xf numFmtId="0" fontId="0" fillId="0" borderId="48" xfId="0" applyNumberFormat="1" applyBorder="1">
      <alignment vertical="center"/>
    </xf>
    <xf numFmtId="0" fontId="0" fillId="0" borderId="43" xfId="0" applyNumberFormat="1" applyBorder="1">
      <alignment vertical="center"/>
    </xf>
    <xf numFmtId="0" fontId="0" fillId="0" borderId="49" xfId="0" applyNumberFormat="1" applyBorder="1">
      <alignment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4.jpg"/><Relationship Id="rId7" Type="http://schemas.openxmlformats.org/officeDocument/2006/relationships/image" Target="../media/image7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6.jpg"/><Relationship Id="rId5" Type="http://schemas.openxmlformats.org/officeDocument/2006/relationships/image" Target="../media/image11.jpg"/><Relationship Id="rId10" Type="http://schemas.openxmlformats.org/officeDocument/2006/relationships/image" Target="../media/image10.jpg"/><Relationship Id="rId4" Type="http://schemas.openxmlformats.org/officeDocument/2006/relationships/image" Target="../media/image5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0</xdr:colOff>
      <xdr:row>15</xdr:row>
      <xdr:rowOff>201899</xdr:rowOff>
    </xdr:to>
    <xdr:pic>
      <xdr:nvPicPr>
        <xdr:cNvPr id="2" name="그림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209550"/>
          <a:ext cx="5486400" cy="31355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19</xdr:col>
      <xdr:colOff>0</xdr:colOff>
      <xdr:row>15</xdr:row>
      <xdr:rowOff>201899</xdr:rowOff>
    </xdr:to>
    <xdr:pic>
      <xdr:nvPicPr>
        <xdr:cNvPr id="3" name="그림 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209550"/>
          <a:ext cx="5486400" cy="31355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9</xdr:col>
      <xdr:colOff>0</xdr:colOff>
      <xdr:row>34</xdr:row>
      <xdr:rowOff>201899</xdr:rowOff>
    </xdr:to>
    <xdr:pic>
      <xdr:nvPicPr>
        <xdr:cNvPr id="4" name="그림 3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391025"/>
          <a:ext cx="5486400" cy="31355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19</xdr:col>
      <xdr:colOff>0</xdr:colOff>
      <xdr:row>34</xdr:row>
      <xdr:rowOff>201899</xdr:rowOff>
    </xdr:to>
    <xdr:pic>
      <xdr:nvPicPr>
        <xdr:cNvPr id="5" name="그림 4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4391025"/>
          <a:ext cx="5486400" cy="31355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9</xdr:col>
      <xdr:colOff>0</xdr:colOff>
      <xdr:row>53</xdr:row>
      <xdr:rowOff>201899</xdr:rowOff>
    </xdr:to>
    <xdr:pic>
      <xdr:nvPicPr>
        <xdr:cNvPr id="6" name="그림 5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8572500"/>
          <a:ext cx="5486400" cy="31355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19</xdr:col>
      <xdr:colOff>0</xdr:colOff>
      <xdr:row>53</xdr:row>
      <xdr:rowOff>201899</xdr:rowOff>
    </xdr:to>
    <xdr:pic>
      <xdr:nvPicPr>
        <xdr:cNvPr id="7" name="그림 6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8572500"/>
          <a:ext cx="5486400" cy="31355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9</xdr:col>
      <xdr:colOff>0</xdr:colOff>
      <xdr:row>72</xdr:row>
      <xdr:rowOff>201899</xdr:rowOff>
    </xdr:to>
    <xdr:pic>
      <xdr:nvPicPr>
        <xdr:cNvPr id="8" name="그림 7"/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2753975"/>
          <a:ext cx="5486400" cy="31355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58</xdr:row>
      <xdr:rowOff>0</xdr:rowOff>
    </xdr:from>
    <xdr:to>
      <xdr:col>19</xdr:col>
      <xdr:colOff>0</xdr:colOff>
      <xdr:row>72</xdr:row>
      <xdr:rowOff>201899</xdr:rowOff>
    </xdr:to>
    <xdr:pic>
      <xdr:nvPicPr>
        <xdr:cNvPr id="9" name="그림 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12753975"/>
          <a:ext cx="5486400" cy="31355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9</xdr:col>
      <xdr:colOff>0</xdr:colOff>
      <xdr:row>91</xdr:row>
      <xdr:rowOff>201899</xdr:rowOff>
    </xdr:to>
    <xdr:pic>
      <xdr:nvPicPr>
        <xdr:cNvPr id="10" name="그림 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6935450"/>
          <a:ext cx="5486400" cy="31355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77</xdr:row>
      <xdr:rowOff>0</xdr:rowOff>
    </xdr:from>
    <xdr:to>
      <xdr:col>19</xdr:col>
      <xdr:colOff>0</xdr:colOff>
      <xdr:row>91</xdr:row>
      <xdr:rowOff>201899</xdr:rowOff>
    </xdr:to>
    <xdr:pic>
      <xdr:nvPicPr>
        <xdr:cNvPr id="11" name="그림 10"/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16935450"/>
          <a:ext cx="5486400" cy="3135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0</xdr:colOff>
      <xdr:row>15</xdr:row>
      <xdr:rowOff>201899</xdr:rowOff>
    </xdr:to>
    <xdr:pic>
      <xdr:nvPicPr>
        <xdr:cNvPr id="2" name="그림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209550"/>
          <a:ext cx="5486400" cy="31355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19</xdr:col>
      <xdr:colOff>0</xdr:colOff>
      <xdr:row>15</xdr:row>
      <xdr:rowOff>201899</xdr:rowOff>
    </xdr:to>
    <xdr:pic>
      <xdr:nvPicPr>
        <xdr:cNvPr id="3" name="그림 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209550"/>
          <a:ext cx="5486400" cy="31355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9</xdr:col>
      <xdr:colOff>0</xdr:colOff>
      <xdr:row>34</xdr:row>
      <xdr:rowOff>201899</xdr:rowOff>
    </xdr:to>
    <xdr:pic>
      <xdr:nvPicPr>
        <xdr:cNvPr id="4" name="그림 3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391025"/>
          <a:ext cx="5486400" cy="31355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19</xdr:col>
      <xdr:colOff>0</xdr:colOff>
      <xdr:row>34</xdr:row>
      <xdr:rowOff>201899</xdr:rowOff>
    </xdr:to>
    <xdr:pic>
      <xdr:nvPicPr>
        <xdr:cNvPr id="5" name="그림 4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4391025"/>
          <a:ext cx="5486400" cy="31355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9</xdr:col>
      <xdr:colOff>0</xdr:colOff>
      <xdr:row>53</xdr:row>
      <xdr:rowOff>201899</xdr:rowOff>
    </xdr:to>
    <xdr:pic>
      <xdr:nvPicPr>
        <xdr:cNvPr id="6" name="그림 5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8572500"/>
          <a:ext cx="5486400" cy="31355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19</xdr:col>
      <xdr:colOff>0</xdr:colOff>
      <xdr:row>53</xdr:row>
      <xdr:rowOff>201899</xdr:rowOff>
    </xdr:to>
    <xdr:pic>
      <xdr:nvPicPr>
        <xdr:cNvPr id="7" name="그림 6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8572500"/>
          <a:ext cx="5486400" cy="31355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9</xdr:col>
      <xdr:colOff>0</xdr:colOff>
      <xdr:row>72</xdr:row>
      <xdr:rowOff>201899</xdr:rowOff>
    </xdr:to>
    <xdr:pic>
      <xdr:nvPicPr>
        <xdr:cNvPr id="8" name="그림 7"/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2753975"/>
          <a:ext cx="5486400" cy="31355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58</xdr:row>
      <xdr:rowOff>0</xdr:rowOff>
    </xdr:from>
    <xdr:to>
      <xdr:col>19</xdr:col>
      <xdr:colOff>0</xdr:colOff>
      <xdr:row>72</xdr:row>
      <xdr:rowOff>201899</xdr:rowOff>
    </xdr:to>
    <xdr:pic>
      <xdr:nvPicPr>
        <xdr:cNvPr id="9" name="그림 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12753975"/>
          <a:ext cx="5486400" cy="31355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9</xdr:col>
      <xdr:colOff>0</xdr:colOff>
      <xdr:row>91</xdr:row>
      <xdr:rowOff>201899</xdr:rowOff>
    </xdr:to>
    <xdr:pic>
      <xdr:nvPicPr>
        <xdr:cNvPr id="10" name="그림 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6935450"/>
          <a:ext cx="5486400" cy="31355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77</xdr:row>
      <xdr:rowOff>0</xdr:rowOff>
    </xdr:from>
    <xdr:to>
      <xdr:col>19</xdr:col>
      <xdr:colOff>0</xdr:colOff>
      <xdr:row>91</xdr:row>
      <xdr:rowOff>201899</xdr:rowOff>
    </xdr:to>
    <xdr:pic>
      <xdr:nvPicPr>
        <xdr:cNvPr id="11" name="그림 10"/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16935450"/>
          <a:ext cx="5486400" cy="31355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9</xdr:col>
      <xdr:colOff>0</xdr:colOff>
      <xdr:row>110</xdr:row>
      <xdr:rowOff>201899</xdr:rowOff>
    </xdr:to>
    <xdr:pic>
      <xdr:nvPicPr>
        <xdr:cNvPr id="12" name="그림 11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21116925"/>
          <a:ext cx="5486400" cy="313559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김동현" refreshedDate="43280.809973495372" createdVersion="1" refreshedVersion="4" recordCount="520">
  <cacheSource type="worksheet">
    <worksheetSource ref="A6:L526" sheet="가금교 손상현황표"/>
  </cacheSource>
  <cacheFields count="12">
    <cacheField name="구분" numFmtId="0">
      <sharedItems containsBlank="1" count="4">
        <s v="RCS"/>
        <s v="SPG"/>
        <s v="RCS+SPG"/>
        <m/>
      </sharedItems>
    </cacheField>
    <cacheField name="경간" numFmtId="0">
      <sharedItems containsBlank="1"/>
    </cacheField>
    <cacheField name="부재" numFmtId="0">
      <sharedItems containsBlank="1" count="10">
        <s v="보도부 "/>
        <s v="교면포장"/>
        <s v="종조인트"/>
        <m/>
        <s v="신축이음 "/>
        <s v="바닥판하면"/>
        <s v="거더"/>
        <s v="교대"/>
        <s v="받침장치"/>
        <s v="교각"/>
      </sharedItems>
    </cacheField>
    <cacheField name="연번" numFmtId="0">
      <sharedItems containsBlank="1" containsMixedTypes="1" containsNumber="1" containsInteger="1" minValue="1" maxValue="30"/>
    </cacheField>
    <cacheField name="결  함_x000a_종  류" numFmtId="0">
      <sharedItems containsBlank="1" count="27">
        <s v="표면열화 "/>
        <s v="아스콘균열"/>
        <s v="후타재 마모 "/>
        <m/>
        <s v="결  함_x000a_종  류"/>
        <s v="포트홀"/>
        <s v="후타재 균열"/>
        <s v="아스콘 파손"/>
        <s v="후타재 파손"/>
        <s v="아스콘 패임 "/>
        <s v="체수 "/>
        <s v="철근노출 "/>
        <s v="누수오염 "/>
        <s v="부식 "/>
        <s v="철근노출 및 박락"/>
        <s v="표면열화 및 백태"/>
        <s v="보수부 박리"/>
        <s v="재료분리"/>
        <s v="균열(cw=0.3mm미만)"/>
        <s v="표면박리 "/>
        <s v="플레이트 부식 "/>
        <s v="이물질 퇴적 "/>
        <s v="균열(cw=0.3mm이상)"/>
        <s v="백태 "/>
        <s v="전반적 받침노후화"/>
        <s v="긁힘"/>
        <s v="몰탈파손 "/>
      </sharedItems>
    </cacheField>
    <cacheField name="폭" numFmtId="0">
      <sharedItems containsBlank="1" containsMixedTypes="1" containsNumber="1" minValue="0.2" maxValue="0.3"/>
    </cacheField>
    <cacheField name="길 이" numFmtId="0">
      <sharedItems containsBlank="1" containsMixedTypes="1" containsNumber="1" minValue="0.1" maxValue="11"/>
    </cacheField>
    <cacheField name="너 비" numFmtId="0">
      <sharedItems containsBlank="1" containsMixedTypes="1" containsNumber="1" minValue="0.1" maxValue="7.5"/>
    </cacheField>
    <cacheField name="개 소" numFmtId="0">
      <sharedItems containsBlank="1" containsMixedTypes="1" containsNumber="1" containsInteger="1" minValue="1" maxValue="20"/>
    </cacheField>
    <cacheField name="물  량" numFmtId="0">
      <sharedItems containsBlank="1" containsMixedTypes="1" containsNumber="1" minValue="1.0000000000000002E-2" maxValue="22"/>
    </cacheField>
    <cacheField name="단 위" numFmtId="0">
      <sharedItems containsBlank="1" count="6">
        <s v="㎡"/>
        <s v="m"/>
        <s v=" "/>
        <m/>
        <s v="단 위"/>
        <s v="EA"/>
      </sharedItems>
    </cacheField>
    <cacheField name="비 고" numFmtId="0">
      <sharedItems containsBlank="1" containsMixedTypes="1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김동현" refreshedDate="43280.809976388889" createdVersion="1" refreshedVersion="4" recordCount="488">
  <cacheSource type="worksheet">
    <worksheetSource ref="A6:L526" sheet="가금교 손상현황표2"/>
  </cacheSource>
  <cacheFields count="12">
    <cacheField name="구분" numFmtId="0">
      <sharedItems containsBlank="1" count="4">
        <s v="RCS"/>
        <s v="SPG"/>
        <s v="RCS+SPG"/>
        <m/>
      </sharedItems>
    </cacheField>
    <cacheField name="경간" numFmtId="0">
      <sharedItems containsBlank="1"/>
    </cacheField>
    <cacheField name="부재" numFmtId="0">
      <sharedItems containsBlank="1" count="10">
        <s v="보도부 "/>
        <s v="교면포장"/>
        <s v="종조인트"/>
        <m/>
        <s v="신축이음 "/>
        <s v="바닥판하면"/>
        <s v="거더"/>
        <s v="교대"/>
        <s v="받침장치"/>
        <s v="교각"/>
      </sharedItems>
    </cacheField>
    <cacheField name="연번" numFmtId="0">
      <sharedItems containsBlank="1" containsMixedTypes="1" containsNumber="1" containsInteger="1" minValue="1" maxValue="30"/>
    </cacheField>
    <cacheField name="결  함_x000a_종  류" numFmtId="0">
      <sharedItems containsBlank="1" count="27">
        <s v="표면열화 "/>
        <s v="아스콘균열"/>
        <s v="후타재 마모 "/>
        <m/>
        <s v="결  함_x000a_종  류"/>
        <s v="포트홀"/>
        <s v="후타재 균열"/>
        <s v="아스콘 파손"/>
        <s v="후타재 파손"/>
        <s v="아스콘 패임 "/>
        <s v="체수 "/>
        <s v="철근노출 "/>
        <s v="누수오염 "/>
        <s v="부식 "/>
        <s v="철근노출 및 박락"/>
        <s v="표면열화 및 백태"/>
        <s v="보수부 박리"/>
        <s v="재료분리"/>
        <s v="균열(cw=0.3mm미만)"/>
        <s v="표면박리 "/>
        <s v="플레이트 부식 "/>
        <s v="이물질 퇴적 "/>
        <s v="균열(cw=0.3mm이상)"/>
        <s v="백태 "/>
        <s v="전반적 받침노후화"/>
        <s v="긁힘"/>
        <s v="몰탈파손 "/>
      </sharedItems>
    </cacheField>
    <cacheField name="폭" numFmtId="0">
      <sharedItems containsBlank="1" containsMixedTypes="1" containsNumber="1" minValue="0.2" maxValue="0.3"/>
    </cacheField>
    <cacheField name="길 이" numFmtId="0">
      <sharedItems containsBlank="1" containsMixedTypes="1" containsNumber="1" minValue="0.1" maxValue="11"/>
    </cacheField>
    <cacheField name="너 비" numFmtId="0">
      <sharedItems containsBlank="1" containsMixedTypes="1" containsNumber="1" minValue="0.1" maxValue="7.5"/>
    </cacheField>
    <cacheField name="개 소" numFmtId="0">
      <sharedItems containsBlank="1" containsMixedTypes="1" containsNumber="1" containsInteger="1" minValue="1" maxValue="20"/>
    </cacheField>
    <cacheField name="물  량" numFmtId="0">
      <sharedItems containsBlank="1" containsMixedTypes="1" containsNumber="1" minValue="1.0000000000000002E-2" maxValue="544.95000000000005"/>
    </cacheField>
    <cacheField name="단 위" numFmtId="0">
      <sharedItems containsBlank="1" count="6">
        <s v="㎡"/>
        <s v="m"/>
        <s v=" "/>
        <m/>
        <s v="단 위"/>
        <s v="EA"/>
      </sharedItems>
    </cacheField>
    <cacheField name="비 고" numFmtId="0">
      <sharedItems containsBlank="1" containsMixedTypes="1" containsNumber="1" containsInteger="1" minValue="1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김동현" refreshedDate="43280.809977777775" createdVersion="1" refreshedVersion="4" recordCount="520">
  <cacheSource type="worksheet">
    <worksheetSource ref="A6:L526" sheet="가금교 손상현황표"/>
  </cacheSource>
  <cacheFields count="12">
    <cacheField name="구분" numFmtId="0">
      <sharedItems containsBlank="1" count="4">
        <s v="RCS"/>
        <s v="SPG"/>
        <s v="RCS+SPG"/>
        <m/>
      </sharedItems>
    </cacheField>
    <cacheField name="경간" numFmtId="0">
      <sharedItems containsBlank="1" count="12">
        <s v="s1"/>
        <m/>
        <s v="s2"/>
        <s v="p2"/>
        <s v="s3"/>
        <s v="s4"/>
        <s v="s5"/>
        <s v="a1"/>
        <s v="a2"/>
        <s v="p1"/>
        <s v="p3"/>
        <s v="p4"/>
      </sharedItems>
    </cacheField>
    <cacheField name="부재" numFmtId="0">
      <sharedItems containsBlank="1" count="10">
        <s v="보도부 "/>
        <s v="교면포장"/>
        <s v="종조인트"/>
        <m/>
        <s v="신축이음 "/>
        <s v="바닥판하면"/>
        <s v="거더"/>
        <s v="교대"/>
        <s v="받침장치"/>
        <s v="교각"/>
      </sharedItems>
    </cacheField>
    <cacheField name="연번" numFmtId="0">
      <sharedItems containsBlank="1" containsMixedTypes="1" containsNumber="1" containsInteger="1" minValue="1" maxValue="30"/>
    </cacheField>
    <cacheField name="결  함_x000a_종  류" numFmtId="0">
      <sharedItems containsBlank="1" count="27">
        <s v="표면열화 "/>
        <s v="아스콘균열"/>
        <s v="후타재 마모 "/>
        <m/>
        <s v="결  함_x000a_종  류"/>
        <s v="포트홀"/>
        <s v="후타재 균열"/>
        <s v="아스콘 파손"/>
        <s v="후타재 파손"/>
        <s v="아스콘 패임 "/>
        <s v="체수 "/>
        <s v="철근노출 "/>
        <s v="누수오염 "/>
        <s v="부식 "/>
        <s v="철근노출 및 박락"/>
        <s v="표면열화 및 백태"/>
        <s v="보수부 박리"/>
        <s v="재료분리"/>
        <s v="균열(cw=0.3mm미만)"/>
        <s v="표면박리 "/>
        <s v="플레이트 부식 "/>
        <s v="이물질 퇴적 "/>
        <s v="균열(cw=0.3mm이상)"/>
        <s v="백태 "/>
        <s v="전반적 받침노후화"/>
        <s v="긁힘"/>
        <s v="몰탈파손 "/>
      </sharedItems>
    </cacheField>
    <cacheField name="폭" numFmtId="0">
      <sharedItems containsBlank="1" containsMixedTypes="1" containsNumber="1" minValue="0.2" maxValue="0.3"/>
    </cacheField>
    <cacheField name="길 이" numFmtId="0">
      <sharedItems containsBlank="1" containsMixedTypes="1" containsNumber="1" minValue="0.1" maxValue="11"/>
    </cacheField>
    <cacheField name="너 비" numFmtId="0">
      <sharedItems containsBlank="1" containsMixedTypes="1" containsNumber="1" minValue="0.1" maxValue="7.5"/>
    </cacheField>
    <cacheField name="개 소" numFmtId="0">
      <sharedItems containsBlank="1" containsMixedTypes="1" containsNumber="1" containsInteger="1" minValue="1" maxValue="20"/>
    </cacheField>
    <cacheField name="물  량" numFmtId="0">
      <sharedItems containsBlank="1" containsMixedTypes="1" containsNumber="1" minValue="1.0000000000000002E-2" maxValue="22"/>
    </cacheField>
    <cacheField name="단 위" numFmtId="0">
      <sharedItems containsBlank="1" count="6">
        <s v="㎡"/>
        <s v="m"/>
        <s v=" "/>
        <m/>
        <s v="단 위"/>
        <s v="EA"/>
      </sharedItems>
    </cacheField>
    <cacheField name="비 고" numFmtId="0">
      <sharedItems containsBlank="1" containsMixedTypes="1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김동현" refreshedDate="43280.809980092592" createdVersion="1" refreshedVersion="4" recordCount="488">
  <cacheSource type="worksheet">
    <worksheetSource ref="A6:L526" sheet="가금교 손상현황표2"/>
  </cacheSource>
  <cacheFields count="12">
    <cacheField name="구분" numFmtId="0">
      <sharedItems containsBlank="1" count="4">
        <s v="RCS"/>
        <s v="SPG"/>
        <s v="RCS+SPG"/>
        <m/>
      </sharedItems>
    </cacheField>
    <cacheField name="경간" numFmtId="0">
      <sharedItems containsBlank="1" count="11">
        <s v="s1"/>
        <m/>
        <s v="s2"/>
        <s v="p2"/>
        <s v="s3"/>
        <s v="s4"/>
        <s v="s5"/>
        <s v="a1"/>
        <s v="a2"/>
        <s v="p1"/>
        <s v="p3"/>
      </sharedItems>
    </cacheField>
    <cacheField name="부재" numFmtId="0">
      <sharedItems containsBlank="1" count="10">
        <s v="보도부 "/>
        <s v="교면포장"/>
        <s v="종조인트"/>
        <m/>
        <s v="신축이음 "/>
        <s v="바닥판하면"/>
        <s v="거더"/>
        <s v="교대"/>
        <s v="받침장치"/>
        <s v="교각"/>
      </sharedItems>
    </cacheField>
    <cacheField name="연번" numFmtId="0">
      <sharedItems containsBlank="1" containsMixedTypes="1" containsNumber="1" containsInteger="1" minValue="1" maxValue="30"/>
    </cacheField>
    <cacheField name="결  함_x000a_종  류" numFmtId="0">
      <sharedItems containsBlank="1" count="27">
        <s v="표면열화 "/>
        <s v="아스콘균열"/>
        <s v="후타재 마모 "/>
        <m/>
        <s v="결  함_x000a_종  류"/>
        <s v="포트홀"/>
        <s v="후타재 균열"/>
        <s v="아스콘 파손"/>
        <s v="후타재 파손"/>
        <s v="아스콘 패임 "/>
        <s v="체수 "/>
        <s v="철근노출 "/>
        <s v="누수오염 "/>
        <s v="부식 "/>
        <s v="철근노출 및 박락"/>
        <s v="표면열화 및 백태"/>
        <s v="보수부 박리"/>
        <s v="재료분리"/>
        <s v="균열(cw=0.3mm미만)"/>
        <s v="표면박리 "/>
        <s v="플레이트 부식 "/>
        <s v="이물질 퇴적 "/>
        <s v="균열(cw=0.3mm이상)"/>
        <s v="백태 "/>
        <s v="전반적 받침노후화"/>
        <s v="긁힘"/>
        <s v="몰탈파손 "/>
      </sharedItems>
    </cacheField>
    <cacheField name="폭" numFmtId="0">
      <sharedItems containsBlank="1" containsMixedTypes="1" containsNumber="1" minValue="0.2" maxValue="0.3"/>
    </cacheField>
    <cacheField name="길 이" numFmtId="0">
      <sharedItems containsBlank="1" containsMixedTypes="1" containsNumber="1" minValue="0.1" maxValue="11"/>
    </cacheField>
    <cacheField name="너 비" numFmtId="0">
      <sharedItems containsBlank="1" containsMixedTypes="1" containsNumber="1" minValue="0.1" maxValue="7.5"/>
    </cacheField>
    <cacheField name="개 소" numFmtId="0">
      <sharedItems containsBlank="1" containsMixedTypes="1" containsNumber="1" containsInteger="1" minValue="1" maxValue="20"/>
    </cacheField>
    <cacheField name="물  량" numFmtId="0">
      <sharedItems containsBlank="1" containsMixedTypes="1" containsNumber="1" minValue="1.0000000000000002E-2" maxValue="544.95000000000005"/>
    </cacheField>
    <cacheField name="단 위" numFmtId="0">
      <sharedItems containsBlank="1" count="6">
        <s v="㎡"/>
        <s v="m"/>
        <s v=" "/>
        <m/>
        <s v="단 위"/>
        <s v="EA"/>
      </sharedItems>
    </cacheField>
    <cacheField name="비 고" numFmtId="0">
      <sharedItems containsBlank="1" containsMixedTypes="1" containsNumber="1" containsInteger="1" minValue="1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0">
  <r>
    <x v="0"/>
    <s v="s1"/>
    <x v="0"/>
    <n v="1"/>
    <x v="0"/>
    <m/>
    <n v="11"/>
    <n v="1.5"/>
    <n v="1"/>
    <n v="16.5"/>
    <x v="0"/>
    <n v="1"/>
  </r>
  <r>
    <x v="1"/>
    <s v="s1"/>
    <x v="1"/>
    <n v="2"/>
    <x v="1"/>
    <m/>
    <n v="5"/>
    <m/>
    <n v="1"/>
    <n v="5"/>
    <x v="1"/>
    <n v="2"/>
  </r>
  <r>
    <x v="2"/>
    <s v="s1"/>
    <x v="2"/>
    <n v="3"/>
    <x v="2"/>
    <m/>
    <n v="11"/>
    <n v="0.2"/>
    <n v="2"/>
    <n v="4.4000000000000004"/>
    <x v="0"/>
    <n v="3"/>
  </r>
  <r>
    <x v="0"/>
    <s v="s1"/>
    <x v="0"/>
    <n v="4"/>
    <x v="0"/>
    <m/>
    <n v="11"/>
    <n v="1.5"/>
    <n v="1"/>
    <n v="16.5"/>
    <x v="0"/>
    <n v="4"/>
  </r>
  <r>
    <x v="3"/>
    <m/>
    <x v="3"/>
    <n v="5"/>
    <x v="3"/>
    <m/>
    <m/>
    <m/>
    <m/>
    <s v=" "/>
    <x v="2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바닥판 상면(S2)"/>
    <m/>
    <m/>
    <m/>
    <m/>
    <x v="3"/>
    <n v="2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0"/>
    <s v="s2"/>
    <x v="0"/>
    <n v="1"/>
    <x v="0"/>
    <m/>
    <n v="9"/>
    <n v="1.5"/>
    <n v="1"/>
    <n v="13.5"/>
    <x v="0"/>
    <m/>
  </r>
  <r>
    <x v="1"/>
    <s v="s2"/>
    <x v="1"/>
    <n v="2"/>
    <x v="5"/>
    <m/>
    <n v="0.1"/>
    <n v="0.1"/>
    <n v="1"/>
    <n v="1.0000000000000002E-2"/>
    <x v="0"/>
    <m/>
  </r>
  <r>
    <x v="1"/>
    <s v="s2"/>
    <x v="1"/>
    <n v="3"/>
    <x v="1"/>
    <m/>
    <n v="1"/>
    <m/>
    <n v="3"/>
    <n v="3"/>
    <x v="1"/>
    <m/>
  </r>
  <r>
    <x v="2"/>
    <s v="s2"/>
    <x v="2"/>
    <n v="4"/>
    <x v="2"/>
    <m/>
    <n v="5"/>
    <n v="0.2"/>
    <n v="2"/>
    <n v="2"/>
    <x v="0"/>
    <m/>
  </r>
  <r>
    <x v="1"/>
    <s v="p2"/>
    <x v="4"/>
    <n v="5"/>
    <x v="6"/>
    <n v="0.3"/>
    <n v="1"/>
    <m/>
    <n v="1"/>
    <n v="1"/>
    <x v="1"/>
    <m/>
  </r>
  <r>
    <x v="0"/>
    <s v="s2"/>
    <x v="0"/>
    <n v="6"/>
    <x v="7"/>
    <m/>
    <n v="0.5"/>
    <n v="0.1"/>
    <n v="1"/>
    <n v="0.05"/>
    <x v="0"/>
    <m/>
  </r>
  <r>
    <x v="0"/>
    <s v="s2"/>
    <x v="0"/>
    <n v="7"/>
    <x v="0"/>
    <m/>
    <n v="9"/>
    <n v="1.5"/>
    <n v="1"/>
    <n v="13.5"/>
    <x v="0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바닥판 상면(S3)"/>
    <m/>
    <m/>
    <m/>
    <m/>
    <x v="3"/>
    <n v="3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0"/>
    <s v="s3"/>
    <x v="0"/>
    <n v="1"/>
    <x v="0"/>
    <m/>
    <n v="9"/>
    <n v="1.5"/>
    <n v="1"/>
    <n v="13.5"/>
    <x v="0"/>
    <m/>
  </r>
  <r>
    <x v="2"/>
    <s v="s3"/>
    <x v="2"/>
    <n v="2"/>
    <x v="8"/>
    <m/>
    <n v="1"/>
    <n v="0.2"/>
    <n v="1"/>
    <n v="0.2"/>
    <x v="0"/>
    <m/>
  </r>
  <r>
    <x v="1"/>
    <s v="s3"/>
    <x v="1"/>
    <n v="3"/>
    <x v="9"/>
    <m/>
    <n v="0.4"/>
    <n v="0.4"/>
    <n v="1"/>
    <n v="0.16000000000000003"/>
    <x v="0"/>
    <m/>
  </r>
  <r>
    <x v="0"/>
    <s v="s3"/>
    <x v="0"/>
    <n v="4"/>
    <x v="0"/>
    <m/>
    <n v="9"/>
    <n v="1.5"/>
    <n v="1"/>
    <n v="13.5"/>
    <x v="0"/>
    <m/>
  </r>
  <r>
    <x v="3"/>
    <m/>
    <x v="3"/>
    <n v="5"/>
    <x v="3"/>
    <m/>
    <m/>
    <m/>
    <m/>
    <s v=" "/>
    <x v="2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바닥판 상면(S4)"/>
    <m/>
    <m/>
    <m/>
    <m/>
    <x v="3"/>
    <n v="4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0"/>
    <s v="s4"/>
    <x v="0"/>
    <n v="1"/>
    <x v="0"/>
    <m/>
    <n v="9"/>
    <n v="1.5"/>
    <n v="1"/>
    <n v="13.5"/>
    <x v="0"/>
    <m/>
  </r>
  <r>
    <x v="0"/>
    <s v="s4"/>
    <x v="0"/>
    <n v="2"/>
    <x v="0"/>
    <m/>
    <n v="9"/>
    <n v="1.5"/>
    <n v="1"/>
    <n v="13.5"/>
    <x v="0"/>
    <m/>
  </r>
  <r>
    <x v="3"/>
    <m/>
    <x v="3"/>
    <n v="3"/>
    <x v="3"/>
    <m/>
    <m/>
    <m/>
    <m/>
    <s v=" "/>
    <x v="2"/>
    <m/>
  </r>
  <r>
    <x v="3"/>
    <m/>
    <x v="3"/>
    <n v="4"/>
    <x v="3"/>
    <m/>
    <m/>
    <m/>
    <m/>
    <s v=" "/>
    <x v="2"/>
    <m/>
  </r>
  <r>
    <x v="3"/>
    <m/>
    <x v="3"/>
    <n v="5"/>
    <x v="3"/>
    <m/>
    <m/>
    <m/>
    <m/>
    <s v=" "/>
    <x v="2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바닥판 상면(S5)"/>
    <m/>
    <m/>
    <m/>
    <m/>
    <x v="3"/>
    <n v="5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0"/>
    <s v="s5"/>
    <x v="0"/>
    <n v="1"/>
    <x v="0"/>
    <m/>
    <n v="10"/>
    <n v="1.5"/>
    <n v="1"/>
    <n v="15"/>
    <x v="0"/>
    <m/>
  </r>
  <r>
    <x v="1"/>
    <s v="s5"/>
    <x v="1"/>
    <n v="2"/>
    <x v="1"/>
    <m/>
    <n v="1"/>
    <m/>
    <n v="3"/>
    <n v="3"/>
    <x v="1"/>
    <m/>
  </r>
  <r>
    <x v="0"/>
    <s v="s5"/>
    <x v="1"/>
    <n v="3"/>
    <x v="10"/>
    <m/>
    <n v="5"/>
    <n v="1"/>
    <n v="1"/>
    <n v="5"/>
    <x v="0"/>
    <m/>
  </r>
  <r>
    <x v="0"/>
    <s v="s5"/>
    <x v="0"/>
    <n v="4"/>
    <x v="0"/>
    <m/>
    <n v="10"/>
    <n v="1.5"/>
    <n v="1"/>
    <n v="15"/>
    <x v="0"/>
    <m/>
  </r>
  <r>
    <x v="3"/>
    <m/>
    <x v="3"/>
    <n v="5"/>
    <x v="3"/>
    <m/>
    <m/>
    <m/>
    <m/>
    <s v=" "/>
    <x v="2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바닥판 하면(S1)"/>
    <m/>
    <m/>
    <m/>
    <m/>
    <x v="3"/>
    <n v="6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0"/>
    <s v="s1"/>
    <x v="5"/>
    <n v="1"/>
    <x v="11"/>
    <m/>
    <n v="0.5"/>
    <n v="0.1"/>
    <n v="1"/>
    <n v="0.05"/>
    <x v="0"/>
    <m/>
  </r>
  <r>
    <x v="0"/>
    <s v="s1"/>
    <x v="5"/>
    <n v="2"/>
    <x v="12"/>
    <m/>
    <n v="11"/>
    <n v="1"/>
    <n v="1"/>
    <n v="11"/>
    <x v="0"/>
    <m/>
  </r>
  <r>
    <x v="1"/>
    <s v="s1"/>
    <x v="6"/>
    <n v="3"/>
    <x v="13"/>
    <m/>
    <n v="11"/>
    <n v="1"/>
    <n v="2"/>
    <n v="22"/>
    <x v="0"/>
    <m/>
  </r>
  <r>
    <x v="1"/>
    <s v="s1"/>
    <x v="5"/>
    <n v="4"/>
    <x v="14"/>
    <m/>
    <n v="0.5"/>
    <n v="0.3"/>
    <n v="1"/>
    <n v="0.15"/>
    <x v="0"/>
    <m/>
  </r>
  <r>
    <x v="0"/>
    <s v="s1"/>
    <x v="5"/>
    <n v="5"/>
    <x v="15"/>
    <m/>
    <n v="11"/>
    <n v="0.5"/>
    <n v="1"/>
    <n v="5.5"/>
    <x v="0"/>
    <m/>
  </r>
  <r>
    <x v="0"/>
    <s v="s1"/>
    <x v="5"/>
    <n v="6"/>
    <x v="16"/>
    <m/>
    <n v="0.5"/>
    <n v="0.2"/>
    <n v="1"/>
    <n v="0.1"/>
    <x v="0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바닥판 하면(S2)"/>
    <m/>
    <m/>
    <m/>
    <m/>
    <x v="3"/>
    <n v="7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0"/>
    <s v="s2"/>
    <x v="5"/>
    <n v="1"/>
    <x v="12"/>
    <m/>
    <n v="9"/>
    <n v="1"/>
    <n v="1"/>
    <n v="9"/>
    <x v="0"/>
    <m/>
  </r>
  <r>
    <x v="0"/>
    <s v="s2"/>
    <x v="5"/>
    <n v="2"/>
    <x v="17"/>
    <m/>
    <n v="1"/>
    <n v="0.3"/>
    <n v="1"/>
    <n v="0.3"/>
    <x v="0"/>
    <m/>
  </r>
  <r>
    <x v="1"/>
    <s v="s2"/>
    <x v="5"/>
    <n v="3"/>
    <x v="15"/>
    <m/>
    <n v="1"/>
    <n v="7.5"/>
    <n v="1"/>
    <n v="7.5"/>
    <x v="0"/>
    <m/>
  </r>
  <r>
    <x v="1"/>
    <s v="s2"/>
    <x v="6"/>
    <n v="4"/>
    <x v="13"/>
    <m/>
    <n v="9"/>
    <n v="1"/>
    <n v="2"/>
    <n v="18"/>
    <x v="0"/>
    <m/>
  </r>
  <r>
    <x v="0"/>
    <s v="s2"/>
    <x v="5"/>
    <n v="5"/>
    <x v="15"/>
    <m/>
    <n v="9"/>
    <n v="0.5"/>
    <n v="1"/>
    <n v="4.5"/>
    <x v="0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바닥판 하면(S3)"/>
    <m/>
    <m/>
    <m/>
    <m/>
    <x v="3"/>
    <n v="8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0"/>
    <s v="s3"/>
    <x v="5"/>
    <n v="1"/>
    <x v="12"/>
    <m/>
    <n v="9"/>
    <n v="1"/>
    <n v="1"/>
    <n v="9"/>
    <x v="0"/>
    <m/>
  </r>
  <r>
    <x v="1"/>
    <s v="s3"/>
    <x v="6"/>
    <n v="2"/>
    <x v="13"/>
    <m/>
    <n v="9"/>
    <n v="1"/>
    <n v="2"/>
    <n v="18"/>
    <x v="0"/>
    <m/>
  </r>
  <r>
    <x v="0"/>
    <s v="s3"/>
    <x v="5"/>
    <n v="3"/>
    <x v="15"/>
    <m/>
    <n v="9"/>
    <n v="0.5"/>
    <n v="1"/>
    <n v="4.5"/>
    <x v="0"/>
    <m/>
  </r>
  <r>
    <x v="3"/>
    <m/>
    <x v="3"/>
    <n v="4"/>
    <x v="3"/>
    <m/>
    <m/>
    <m/>
    <m/>
    <s v=" "/>
    <x v="2"/>
    <m/>
  </r>
  <r>
    <x v="3"/>
    <m/>
    <x v="3"/>
    <n v="5"/>
    <x v="3"/>
    <m/>
    <m/>
    <m/>
    <m/>
    <s v=" "/>
    <x v="2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바닥판 하면(S4)"/>
    <m/>
    <m/>
    <m/>
    <m/>
    <x v="3"/>
    <n v="9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0"/>
    <s v="s4"/>
    <x v="5"/>
    <n v="1"/>
    <x v="12"/>
    <m/>
    <n v="9"/>
    <n v="1"/>
    <n v="1"/>
    <n v="9"/>
    <x v="0"/>
    <m/>
  </r>
  <r>
    <x v="1"/>
    <s v="s4"/>
    <x v="6"/>
    <n v="2"/>
    <x v="13"/>
    <m/>
    <n v="9"/>
    <n v="1"/>
    <n v="2"/>
    <n v="18"/>
    <x v="0"/>
    <m/>
  </r>
  <r>
    <x v="0"/>
    <s v="s4"/>
    <x v="5"/>
    <n v="3"/>
    <x v="15"/>
    <m/>
    <n v="9"/>
    <n v="0.5"/>
    <n v="1"/>
    <n v="4.5"/>
    <x v="0"/>
    <m/>
  </r>
  <r>
    <x v="3"/>
    <m/>
    <x v="3"/>
    <n v="4"/>
    <x v="3"/>
    <m/>
    <m/>
    <m/>
    <m/>
    <s v=" "/>
    <x v="2"/>
    <m/>
  </r>
  <r>
    <x v="3"/>
    <m/>
    <x v="3"/>
    <n v="5"/>
    <x v="3"/>
    <m/>
    <m/>
    <m/>
    <m/>
    <s v=" "/>
    <x v="2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바닥판 하면(S5)"/>
    <m/>
    <m/>
    <m/>
    <m/>
    <x v="3"/>
    <n v="10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0"/>
    <s v="s5"/>
    <x v="5"/>
    <n v="1"/>
    <x v="12"/>
    <m/>
    <n v="10"/>
    <n v="1"/>
    <n v="1"/>
    <n v="10"/>
    <x v="0"/>
    <m/>
  </r>
  <r>
    <x v="1"/>
    <s v="s5"/>
    <x v="6"/>
    <n v="2"/>
    <x v="13"/>
    <m/>
    <n v="10"/>
    <n v="1"/>
    <n v="2"/>
    <n v="20"/>
    <x v="0"/>
    <m/>
  </r>
  <r>
    <x v="0"/>
    <s v="s5"/>
    <x v="5"/>
    <n v="3"/>
    <x v="15"/>
    <m/>
    <n v="10"/>
    <n v="0.5"/>
    <n v="1"/>
    <n v="5"/>
    <x v="0"/>
    <m/>
  </r>
  <r>
    <x v="3"/>
    <m/>
    <x v="3"/>
    <n v="4"/>
    <x v="3"/>
    <m/>
    <m/>
    <m/>
    <m/>
    <s v=" "/>
    <x v="2"/>
    <m/>
  </r>
  <r>
    <x v="3"/>
    <m/>
    <x v="3"/>
    <n v="5"/>
    <x v="3"/>
    <m/>
    <m/>
    <m/>
    <m/>
    <s v=" "/>
    <x v="2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교대(A1, A2)"/>
    <m/>
    <m/>
    <m/>
    <m/>
    <x v="3"/>
    <n v="11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0"/>
    <s v="a1"/>
    <x v="7"/>
    <n v="1"/>
    <x v="18"/>
    <n v="0.2"/>
    <n v="1.6"/>
    <m/>
    <n v="1"/>
    <n v="1.6"/>
    <x v="1"/>
    <m/>
  </r>
  <r>
    <x v="1"/>
    <s v="a1"/>
    <x v="7"/>
    <n v="2"/>
    <x v="19"/>
    <m/>
    <n v="2"/>
    <n v="1"/>
    <n v="1"/>
    <n v="2"/>
    <x v="0"/>
    <m/>
  </r>
  <r>
    <x v="0"/>
    <s v="a1"/>
    <x v="8"/>
    <n v="3"/>
    <x v="20"/>
    <m/>
    <m/>
    <m/>
    <n v="6"/>
    <n v="6"/>
    <x v="5"/>
    <m/>
  </r>
  <r>
    <x v="1"/>
    <s v="a1"/>
    <x v="8"/>
    <n v="4"/>
    <x v="21"/>
    <m/>
    <m/>
    <m/>
    <n v="7"/>
    <n v="7"/>
    <x v="5"/>
    <m/>
  </r>
  <r>
    <x v="0"/>
    <s v="a2"/>
    <x v="7"/>
    <n v="5"/>
    <x v="22"/>
    <n v="0.3"/>
    <n v="3"/>
    <m/>
    <n v="3"/>
    <n v="9"/>
    <x v="1"/>
    <m/>
  </r>
  <r>
    <x v="0"/>
    <s v="a2"/>
    <x v="7"/>
    <n v="6"/>
    <x v="0"/>
    <m/>
    <n v="9"/>
    <n v="1"/>
    <n v="1"/>
    <n v="9"/>
    <x v="0"/>
    <m/>
  </r>
  <r>
    <x v="0"/>
    <s v="a2"/>
    <x v="7"/>
    <n v="7"/>
    <x v="23"/>
    <m/>
    <n v="0.3"/>
    <n v="0.3"/>
    <n v="1"/>
    <n v="0.09"/>
    <x v="0"/>
    <m/>
  </r>
  <r>
    <x v="0"/>
    <s v="a2"/>
    <x v="7"/>
    <n v="8"/>
    <x v="23"/>
    <m/>
    <n v="0.1"/>
    <n v="0.2"/>
    <n v="2"/>
    <n v="4.0000000000000008E-2"/>
    <x v="0"/>
    <m/>
  </r>
  <r>
    <x v="0"/>
    <s v="a2"/>
    <x v="7"/>
    <n v="9"/>
    <x v="22"/>
    <n v="0.3"/>
    <n v="2"/>
    <m/>
    <n v="2"/>
    <n v="4"/>
    <x v="1"/>
    <m/>
  </r>
  <r>
    <x v="0"/>
    <s v="a2"/>
    <x v="7"/>
    <n v="10"/>
    <x v="18"/>
    <n v="0.2"/>
    <n v="1"/>
    <m/>
    <n v="2"/>
    <n v="2"/>
    <x v="1"/>
    <m/>
  </r>
  <r>
    <x v="0"/>
    <s v="a2"/>
    <x v="8"/>
    <n v="11"/>
    <x v="20"/>
    <m/>
    <m/>
    <m/>
    <n v="12"/>
    <n v="12"/>
    <x v="5"/>
    <m/>
  </r>
  <r>
    <x v="1"/>
    <s v="a2"/>
    <x v="8"/>
    <n v="12"/>
    <x v="21"/>
    <m/>
    <m/>
    <m/>
    <n v="7"/>
    <n v="7"/>
    <x v="5"/>
    <m/>
  </r>
  <r>
    <x v="2"/>
    <s v="a1"/>
    <x v="8"/>
    <n v="13"/>
    <x v="24"/>
    <m/>
    <m/>
    <m/>
    <n v="13"/>
    <n v="13"/>
    <x v="5"/>
    <m/>
  </r>
  <r>
    <x v="2"/>
    <s v="a2"/>
    <x v="8"/>
    <n v="14"/>
    <x v="24"/>
    <m/>
    <m/>
    <m/>
    <n v="19"/>
    <n v="19"/>
    <x v="5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교각(P1)"/>
    <m/>
    <m/>
    <m/>
    <m/>
    <x v="3"/>
    <n v="12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0"/>
    <s v="p1"/>
    <x v="9"/>
    <n v="1"/>
    <x v="25"/>
    <m/>
    <n v="1"/>
    <n v="0.1"/>
    <n v="1"/>
    <n v="0.1"/>
    <x v="0"/>
    <m/>
  </r>
  <r>
    <x v="1"/>
    <s v="p1"/>
    <x v="9"/>
    <n v="2"/>
    <x v="12"/>
    <m/>
    <n v="0.8"/>
    <n v="3"/>
    <n v="1"/>
    <n v="2.4000000000000004"/>
    <x v="0"/>
    <m/>
  </r>
  <r>
    <x v="1"/>
    <s v="p1"/>
    <x v="8"/>
    <n v="3"/>
    <x v="26"/>
    <m/>
    <m/>
    <m/>
    <n v="14"/>
    <n v="14"/>
    <x v="5"/>
    <m/>
  </r>
  <r>
    <x v="2"/>
    <s v="p1"/>
    <x v="8"/>
    <n v="4"/>
    <x v="24"/>
    <m/>
    <m/>
    <m/>
    <n v="20"/>
    <n v="20"/>
    <x v="5"/>
    <m/>
  </r>
  <r>
    <x v="3"/>
    <m/>
    <x v="3"/>
    <n v="5"/>
    <x v="3"/>
    <m/>
    <m/>
    <m/>
    <m/>
    <s v=" "/>
    <x v="2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교각(P2)"/>
    <m/>
    <m/>
    <m/>
    <m/>
    <x v="3"/>
    <n v="13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1"/>
    <s v="p2"/>
    <x v="9"/>
    <n v="1"/>
    <x v="12"/>
    <m/>
    <n v="0.8"/>
    <n v="3"/>
    <n v="1"/>
    <n v="2.4000000000000004"/>
    <x v="0"/>
    <m/>
  </r>
  <r>
    <x v="1"/>
    <s v="p2"/>
    <x v="8"/>
    <n v="2"/>
    <x v="26"/>
    <m/>
    <m/>
    <m/>
    <n v="14"/>
    <n v="14"/>
    <x v="5"/>
    <m/>
  </r>
  <r>
    <x v="2"/>
    <s v="p2"/>
    <x v="8"/>
    <n v="3"/>
    <x v="24"/>
    <m/>
    <m/>
    <m/>
    <n v="20"/>
    <n v="20"/>
    <x v="5"/>
    <m/>
  </r>
  <r>
    <x v="3"/>
    <m/>
    <x v="3"/>
    <n v="4"/>
    <x v="3"/>
    <m/>
    <m/>
    <m/>
    <m/>
    <s v=" "/>
    <x v="2"/>
    <m/>
  </r>
  <r>
    <x v="3"/>
    <m/>
    <x v="3"/>
    <n v="5"/>
    <x v="3"/>
    <m/>
    <m/>
    <m/>
    <m/>
    <s v=" "/>
    <x v="2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교각(P3)"/>
    <m/>
    <m/>
    <m/>
    <m/>
    <x v="3"/>
    <n v="14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1"/>
    <s v="p3"/>
    <x v="9"/>
    <n v="1"/>
    <x v="12"/>
    <m/>
    <n v="0.8"/>
    <n v="3"/>
    <n v="1"/>
    <n v="2.4000000000000004"/>
    <x v="0"/>
    <m/>
  </r>
  <r>
    <x v="1"/>
    <s v="p3"/>
    <x v="8"/>
    <n v="2"/>
    <x v="26"/>
    <m/>
    <m/>
    <m/>
    <n v="14"/>
    <n v="14"/>
    <x v="5"/>
    <m/>
  </r>
  <r>
    <x v="2"/>
    <s v="p3"/>
    <x v="8"/>
    <n v="3"/>
    <x v="24"/>
    <m/>
    <m/>
    <m/>
    <n v="20"/>
    <n v="20"/>
    <x v="5"/>
    <m/>
  </r>
  <r>
    <x v="3"/>
    <m/>
    <x v="3"/>
    <n v="4"/>
    <x v="3"/>
    <m/>
    <m/>
    <m/>
    <m/>
    <s v=" "/>
    <x v="2"/>
    <m/>
  </r>
  <r>
    <x v="3"/>
    <m/>
    <x v="3"/>
    <n v="5"/>
    <x v="3"/>
    <m/>
    <m/>
    <m/>
    <m/>
    <s v=" "/>
    <x v="2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교각(P4)"/>
    <m/>
    <m/>
    <m/>
    <m/>
    <x v="3"/>
    <n v="15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1"/>
    <s v="p4"/>
    <x v="8"/>
    <n v="1"/>
    <x v="26"/>
    <m/>
    <m/>
    <m/>
    <n v="14"/>
    <n v="14"/>
    <x v="5"/>
    <m/>
  </r>
  <r>
    <x v="2"/>
    <s v="p4"/>
    <x v="8"/>
    <n v="2"/>
    <x v="24"/>
    <m/>
    <m/>
    <m/>
    <n v="20"/>
    <n v="20"/>
    <x v="5"/>
    <m/>
  </r>
  <r>
    <x v="3"/>
    <m/>
    <x v="3"/>
    <n v="3"/>
    <x v="3"/>
    <m/>
    <m/>
    <m/>
    <m/>
    <s v=" "/>
    <x v="2"/>
    <m/>
  </r>
  <r>
    <x v="3"/>
    <m/>
    <x v="3"/>
    <n v="4"/>
    <x v="3"/>
    <m/>
    <m/>
    <m/>
    <m/>
    <s v=" "/>
    <x v="2"/>
    <m/>
  </r>
  <r>
    <x v="3"/>
    <m/>
    <x v="3"/>
    <n v="5"/>
    <x v="3"/>
    <m/>
    <m/>
    <m/>
    <m/>
    <s v=" "/>
    <x v="2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8">
  <r>
    <x v="0"/>
    <s v="s1"/>
    <x v="0"/>
    <n v="1"/>
    <x v="0"/>
    <m/>
    <n v="11"/>
    <n v="1.5"/>
    <n v="1"/>
    <n v="16.5"/>
    <x v="0"/>
    <n v="1"/>
  </r>
  <r>
    <x v="1"/>
    <s v="s1"/>
    <x v="1"/>
    <n v="2"/>
    <x v="1"/>
    <m/>
    <n v="5"/>
    <m/>
    <n v="1"/>
    <n v="5"/>
    <x v="1"/>
    <n v="2"/>
  </r>
  <r>
    <x v="2"/>
    <s v="s1"/>
    <x v="2"/>
    <n v="3"/>
    <x v="2"/>
    <m/>
    <n v="11"/>
    <n v="0.2"/>
    <n v="2"/>
    <n v="4.4000000000000004"/>
    <x v="0"/>
    <n v="3"/>
  </r>
  <r>
    <x v="0"/>
    <s v="s1"/>
    <x v="0"/>
    <n v="4"/>
    <x v="0"/>
    <m/>
    <n v="11"/>
    <n v="1.5"/>
    <n v="1"/>
    <n v="16.5"/>
    <x v="0"/>
    <n v="4"/>
  </r>
  <r>
    <x v="3"/>
    <m/>
    <x v="3"/>
    <n v="5"/>
    <x v="3"/>
    <m/>
    <m/>
    <m/>
    <m/>
    <s v=" "/>
    <x v="2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바닥판 상면(S2)"/>
    <m/>
    <m/>
    <m/>
    <m/>
    <x v="3"/>
    <n v="2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0"/>
    <s v="s2"/>
    <x v="0"/>
    <n v="1"/>
    <x v="0"/>
    <m/>
    <n v="9"/>
    <n v="1.5"/>
    <n v="1"/>
    <n v="13.5"/>
    <x v="0"/>
    <m/>
  </r>
  <r>
    <x v="1"/>
    <s v="s2"/>
    <x v="1"/>
    <n v="2"/>
    <x v="5"/>
    <m/>
    <n v="0.1"/>
    <n v="0.1"/>
    <n v="1"/>
    <n v="1.0000000000000002E-2"/>
    <x v="0"/>
    <m/>
  </r>
  <r>
    <x v="1"/>
    <s v="s2"/>
    <x v="1"/>
    <n v="3"/>
    <x v="1"/>
    <m/>
    <n v="1"/>
    <m/>
    <n v="3"/>
    <n v="3"/>
    <x v="1"/>
    <m/>
  </r>
  <r>
    <x v="2"/>
    <s v="s2"/>
    <x v="2"/>
    <n v="4"/>
    <x v="2"/>
    <m/>
    <n v="5"/>
    <n v="0.2"/>
    <n v="2"/>
    <n v="2"/>
    <x v="0"/>
    <m/>
  </r>
  <r>
    <x v="1"/>
    <s v="p2"/>
    <x v="4"/>
    <n v="5"/>
    <x v="6"/>
    <n v="0.3"/>
    <n v="1"/>
    <m/>
    <n v="1"/>
    <n v="1"/>
    <x v="1"/>
    <m/>
  </r>
  <r>
    <x v="0"/>
    <s v="s2"/>
    <x v="0"/>
    <n v="6"/>
    <x v="7"/>
    <m/>
    <n v="0.5"/>
    <n v="0.1"/>
    <n v="1"/>
    <n v="0.05"/>
    <x v="0"/>
    <m/>
  </r>
  <r>
    <x v="0"/>
    <s v="s2"/>
    <x v="0"/>
    <n v="7"/>
    <x v="0"/>
    <m/>
    <n v="9"/>
    <n v="1.5"/>
    <n v="1"/>
    <n v="13.5"/>
    <x v="0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바닥판 상면(S3)"/>
    <m/>
    <m/>
    <m/>
    <m/>
    <x v="3"/>
    <n v="3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0"/>
    <s v="s3"/>
    <x v="0"/>
    <n v="1"/>
    <x v="0"/>
    <m/>
    <n v="9"/>
    <n v="1.5"/>
    <n v="1"/>
    <n v="13.5"/>
    <x v="0"/>
    <m/>
  </r>
  <r>
    <x v="2"/>
    <s v="s3"/>
    <x v="2"/>
    <n v="2"/>
    <x v="8"/>
    <m/>
    <n v="1"/>
    <n v="0.2"/>
    <n v="1"/>
    <n v="0.2"/>
    <x v="0"/>
    <m/>
  </r>
  <r>
    <x v="1"/>
    <s v="s3"/>
    <x v="1"/>
    <n v="3"/>
    <x v="9"/>
    <m/>
    <n v="0.4"/>
    <n v="0.4"/>
    <n v="1"/>
    <n v="0.16000000000000003"/>
    <x v="0"/>
    <m/>
  </r>
  <r>
    <x v="0"/>
    <s v="s3"/>
    <x v="0"/>
    <n v="4"/>
    <x v="0"/>
    <m/>
    <n v="9"/>
    <n v="1.5"/>
    <n v="1"/>
    <n v="13.5"/>
    <x v="0"/>
    <m/>
  </r>
  <r>
    <x v="3"/>
    <m/>
    <x v="3"/>
    <n v="5"/>
    <x v="3"/>
    <m/>
    <m/>
    <m/>
    <m/>
    <s v=" "/>
    <x v="2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바닥판 상면(S4)"/>
    <m/>
    <m/>
    <m/>
    <m/>
    <x v="3"/>
    <n v="4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0"/>
    <s v="s4"/>
    <x v="0"/>
    <n v="1"/>
    <x v="0"/>
    <m/>
    <n v="9"/>
    <n v="1.5"/>
    <n v="1"/>
    <n v="13.5"/>
    <x v="0"/>
    <m/>
  </r>
  <r>
    <x v="0"/>
    <s v="s4"/>
    <x v="0"/>
    <n v="2"/>
    <x v="0"/>
    <m/>
    <n v="9"/>
    <n v="1.5"/>
    <n v="1"/>
    <n v="13.5"/>
    <x v="0"/>
    <m/>
  </r>
  <r>
    <x v="3"/>
    <m/>
    <x v="3"/>
    <n v="3"/>
    <x v="3"/>
    <m/>
    <m/>
    <m/>
    <m/>
    <s v=" "/>
    <x v="2"/>
    <m/>
  </r>
  <r>
    <x v="3"/>
    <m/>
    <x v="3"/>
    <n v="4"/>
    <x v="3"/>
    <m/>
    <m/>
    <m/>
    <m/>
    <s v=" "/>
    <x v="2"/>
    <m/>
  </r>
  <r>
    <x v="3"/>
    <m/>
    <x v="3"/>
    <n v="5"/>
    <x v="3"/>
    <m/>
    <m/>
    <m/>
    <m/>
    <s v=" "/>
    <x v="2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바닥판 상면(S5)"/>
    <m/>
    <m/>
    <m/>
    <m/>
    <x v="3"/>
    <n v="5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0"/>
    <s v="s5"/>
    <x v="0"/>
    <n v="1"/>
    <x v="0"/>
    <m/>
    <n v="10"/>
    <n v="1.5"/>
    <n v="1"/>
    <n v="15"/>
    <x v="0"/>
    <m/>
  </r>
  <r>
    <x v="1"/>
    <s v="s5"/>
    <x v="1"/>
    <n v="2"/>
    <x v="1"/>
    <m/>
    <n v="1"/>
    <m/>
    <n v="3"/>
    <n v="3"/>
    <x v="1"/>
    <m/>
  </r>
  <r>
    <x v="0"/>
    <s v="s5"/>
    <x v="1"/>
    <n v="3"/>
    <x v="10"/>
    <m/>
    <n v="5"/>
    <n v="1"/>
    <n v="1"/>
    <n v="5"/>
    <x v="0"/>
    <m/>
  </r>
  <r>
    <x v="0"/>
    <s v="s5"/>
    <x v="0"/>
    <n v="4"/>
    <x v="0"/>
    <m/>
    <n v="10"/>
    <n v="1.5"/>
    <n v="1"/>
    <n v="15"/>
    <x v="0"/>
    <m/>
  </r>
  <r>
    <x v="3"/>
    <m/>
    <x v="3"/>
    <n v="5"/>
    <x v="3"/>
    <m/>
    <m/>
    <m/>
    <m/>
    <s v=" "/>
    <x v="2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바닥판 하면(S1)"/>
    <m/>
    <m/>
    <m/>
    <m/>
    <x v="3"/>
    <n v="6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0"/>
    <s v="s1"/>
    <x v="5"/>
    <n v="1"/>
    <x v="11"/>
    <m/>
    <n v="0.5"/>
    <n v="0.1"/>
    <n v="1"/>
    <n v="0.05"/>
    <x v="0"/>
    <m/>
  </r>
  <r>
    <x v="0"/>
    <s v="s1"/>
    <x v="5"/>
    <n v="2"/>
    <x v="12"/>
    <m/>
    <n v="11"/>
    <n v="1"/>
    <n v="1"/>
    <n v="11"/>
    <x v="0"/>
    <m/>
  </r>
  <r>
    <x v="1"/>
    <s v="s1"/>
    <x v="6"/>
    <n v="3"/>
    <x v="13"/>
    <m/>
    <n v="11"/>
    <n v="1"/>
    <n v="2"/>
    <n v="22"/>
    <x v="0"/>
    <m/>
  </r>
  <r>
    <x v="1"/>
    <s v="s1"/>
    <x v="5"/>
    <n v="4"/>
    <x v="14"/>
    <m/>
    <n v="0.5"/>
    <n v="0.3"/>
    <n v="1"/>
    <n v="0.15"/>
    <x v="0"/>
    <m/>
  </r>
  <r>
    <x v="0"/>
    <s v="s1"/>
    <x v="5"/>
    <n v="5"/>
    <x v="15"/>
    <m/>
    <n v="11"/>
    <n v="0.5"/>
    <n v="1"/>
    <n v="5.5"/>
    <x v="0"/>
    <m/>
  </r>
  <r>
    <x v="0"/>
    <s v="s1"/>
    <x v="5"/>
    <n v="6"/>
    <x v="16"/>
    <m/>
    <n v="0.5"/>
    <n v="0.2"/>
    <n v="1"/>
    <n v="0.1"/>
    <x v="0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바닥판 하면(S2)"/>
    <m/>
    <m/>
    <m/>
    <m/>
    <x v="3"/>
    <n v="7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0"/>
    <s v="s2"/>
    <x v="5"/>
    <n v="1"/>
    <x v="12"/>
    <m/>
    <n v="9"/>
    <n v="1"/>
    <n v="1"/>
    <n v="9"/>
    <x v="0"/>
    <m/>
  </r>
  <r>
    <x v="0"/>
    <s v="s2"/>
    <x v="5"/>
    <n v="2"/>
    <x v="17"/>
    <m/>
    <n v="1"/>
    <n v="0.3"/>
    <n v="1"/>
    <n v="0.3"/>
    <x v="0"/>
    <m/>
  </r>
  <r>
    <x v="1"/>
    <s v="s2"/>
    <x v="5"/>
    <n v="3"/>
    <x v="15"/>
    <m/>
    <n v="1"/>
    <n v="7.5"/>
    <n v="1"/>
    <n v="7.5"/>
    <x v="0"/>
    <m/>
  </r>
  <r>
    <x v="1"/>
    <s v="s2"/>
    <x v="6"/>
    <n v="4"/>
    <x v="13"/>
    <m/>
    <n v="9"/>
    <n v="1"/>
    <n v="2"/>
    <n v="18"/>
    <x v="0"/>
    <m/>
  </r>
  <r>
    <x v="0"/>
    <s v="s2"/>
    <x v="5"/>
    <n v="5"/>
    <x v="15"/>
    <m/>
    <n v="9"/>
    <n v="0.5"/>
    <n v="1"/>
    <n v="4.5"/>
    <x v="0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바닥판 하면(S3)"/>
    <m/>
    <m/>
    <m/>
    <m/>
    <x v="3"/>
    <n v="8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0"/>
    <s v="s3"/>
    <x v="5"/>
    <n v="1"/>
    <x v="12"/>
    <m/>
    <n v="9"/>
    <n v="1"/>
    <n v="1"/>
    <n v="9"/>
    <x v="0"/>
    <m/>
  </r>
  <r>
    <x v="1"/>
    <s v="s3"/>
    <x v="6"/>
    <n v="2"/>
    <x v="13"/>
    <m/>
    <n v="9"/>
    <n v="1"/>
    <n v="2"/>
    <n v="18"/>
    <x v="0"/>
    <m/>
  </r>
  <r>
    <x v="0"/>
    <s v="s3"/>
    <x v="5"/>
    <n v="3"/>
    <x v="15"/>
    <m/>
    <n v="9"/>
    <n v="0.5"/>
    <n v="1"/>
    <n v="4.5"/>
    <x v="0"/>
    <m/>
  </r>
  <r>
    <x v="3"/>
    <m/>
    <x v="3"/>
    <n v="4"/>
    <x v="3"/>
    <m/>
    <m/>
    <m/>
    <m/>
    <s v=" "/>
    <x v="2"/>
    <m/>
  </r>
  <r>
    <x v="3"/>
    <m/>
    <x v="3"/>
    <n v="5"/>
    <x v="3"/>
    <m/>
    <m/>
    <m/>
    <m/>
    <s v=" "/>
    <x v="2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바닥판 하면(S4)"/>
    <m/>
    <m/>
    <m/>
    <m/>
    <x v="3"/>
    <n v="9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0"/>
    <s v="s4"/>
    <x v="5"/>
    <n v="1"/>
    <x v="12"/>
    <m/>
    <n v="9"/>
    <n v="1"/>
    <n v="1"/>
    <n v="9"/>
    <x v="0"/>
    <m/>
  </r>
  <r>
    <x v="1"/>
    <s v="s4"/>
    <x v="6"/>
    <n v="2"/>
    <x v="13"/>
    <m/>
    <n v="9"/>
    <n v="1"/>
    <n v="2"/>
    <n v="18"/>
    <x v="0"/>
    <m/>
  </r>
  <r>
    <x v="0"/>
    <s v="s4"/>
    <x v="5"/>
    <n v="3"/>
    <x v="15"/>
    <m/>
    <n v="9"/>
    <n v="0.5"/>
    <n v="1"/>
    <n v="4.5"/>
    <x v="0"/>
    <m/>
  </r>
  <r>
    <x v="3"/>
    <m/>
    <x v="3"/>
    <n v="4"/>
    <x v="3"/>
    <m/>
    <m/>
    <m/>
    <m/>
    <s v=" "/>
    <x v="2"/>
    <m/>
  </r>
  <r>
    <x v="3"/>
    <m/>
    <x v="3"/>
    <n v="5"/>
    <x v="3"/>
    <m/>
    <m/>
    <m/>
    <m/>
    <s v=" "/>
    <x v="2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바닥판 하면(S5)"/>
    <m/>
    <m/>
    <m/>
    <m/>
    <x v="3"/>
    <n v="10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0"/>
    <s v="s5"/>
    <x v="5"/>
    <n v="1"/>
    <x v="12"/>
    <m/>
    <n v="10"/>
    <n v="1"/>
    <n v="1"/>
    <n v="10"/>
    <x v="0"/>
    <m/>
  </r>
  <r>
    <x v="1"/>
    <s v="s5"/>
    <x v="6"/>
    <n v="2"/>
    <x v="13"/>
    <m/>
    <n v="10"/>
    <n v="1"/>
    <n v="2"/>
    <n v="20"/>
    <x v="0"/>
    <m/>
  </r>
  <r>
    <x v="0"/>
    <s v="s5"/>
    <x v="5"/>
    <n v="3"/>
    <x v="15"/>
    <m/>
    <n v="10"/>
    <n v="0.5"/>
    <n v="1"/>
    <n v="5"/>
    <x v="0"/>
    <m/>
  </r>
  <r>
    <x v="3"/>
    <m/>
    <x v="3"/>
    <n v="4"/>
    <x v="3"/>
    <m/>
    <m/>
    <m/>
    <m/>
    <s v=" "/>
    <x v="2"/>
    <m/>
  </r>
  <r>
    <x v="3"/>
    <m/>
    <x v="3"/>
    <n v="5"/>
    <x v="3"/>
    <m/>
    <m/>
    <m/>
    <m/>
    <s v=" "/>
    <x v="2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교대(A1, A2)"/>
    <m/>
    <m/>
    <m/>
    <m/>
    <x v="3"/>
    <n v="11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0"/>
    <s v="a1"/>
    <x v="7"/>
    <n v="1"/>
    <x v="18"/>
    <n v="0.2"/>
    <n v="1.6"/>
    <m/>
    <n v="1"/>
    <n v="1.6"/>
    <x v="1"/>
    <m/>
  </r>
  <r>
    <x v="1"/>
    <s v="a1"/>
    <x v="7"/>
    <n v="2"/>
    <x v="19"/>
    <m/>
    <n v="2"/>
    <n v="1"/>
    <n v="1"/>
    <n v="2"/>
    <x v="0"/>
    <m/>
  </r>
  <r>
    <x v="0"/>
    <s v="a1"/>
    <x v="8"/>
    <n v="3"/>
    <x v="20"/>
    <m/>
    <m/>
    <m/>
    <n v="6"/>
    <n v="6"/>
    <x v="5"/>
    <m/>
  </r>
  <r>
    <x v="1"/>
    <s v="a1"/>
    <x v="8"/>
    <n v="4"/>
    <x v="21"/>
    <m/>
    <m/>
    <m/>
    <n v="7"/>
    <n v="7"/>
    <x v="5"/>
    <m/>
  </r>
  <r>
    <x v="0"/>
    <s v="a2"/>
    <x v="7"/>
    <n v="5"/>
    <x v="22"/>
    <n v="0.3"/>
    <n v="3"/>
    <m/>
    <n v="3"/>
    <n v="9"/>
    <x v="1"/>
    <m/>
  </r>
  <r>
    <x v="0"/>
    <s v="a2"/>
    <x v="7"/>
    <n v="6"/>
    <x v="0"/>
    <m/>
    <n v="9"/>
    <n v="1"/>
    <n v="1"/>
    <n v="9"/>
    <x v="0"/>
    <m/>
  </r>
  <r>
    <x v="0"/>
    <s v="a2"/>
    <x v="7"/>
    <n v="7"/>
    <x v="23"/>
    <m/>
    <n v="0.3"/>
    <n v="0.3"/>
    <n v="1"/>
    <n v="0.09"/>
    <x v="0"/>
    <m/>
  </r>
  <r>
    <x v="0"/>
    <s v="a2"/>
    <x v="7"/>
    <n v="8"/>
    <x v="23"/>
    <m/>
    <n v="0.1"/>
    <n v="0.2"/>
    <n v="2"/>
    <n v="4.0000000000000008E-2"/>
    <x v="0"/>
    <m/>
  </r>
  <r>
    <x v="0"/>
    <s v="a2"/>
    <x v="7"/>
    <n v="9"/>
    <x v="22"/>
    <n v="0.3"/>
    <n v="2"/>
    <m/>
    <n v="2"/>
    <n v="4"/>
    <x v="1"/>
    <m/>
  </r>
  <r>
    <x v="0"/>
    <s v="a2"/>
    <x v="7"/>
    <n v="10"/>
    <x v="18"/>
    <n v="0.2"/>
    <n v="1"/>
    <m/>
    <n v="2"/>
    <n v="2"/>
    <x v="1"/>
    <m/>
  </r>
  <r>
    <x v="0"/>
    <s v="a2"/>
    <x v="8"/>
    <n v="11"/>
    <x v="20"/>
    <m/>
    <m/>
    <m/>
    <n v="12"/>
    <n v="12"/>
    <x v="5"/>
    <m/>
  </r>
  <r>
    <x v="1"/>
    <s v="a2"/>
    <x v="8"/>
    <n v="12"/>
    <x v="21"/>
    <m/>
    <m/>
    <m/>
    <n v="7"/>
    <n v="7"/>
    <x v="5"/>
    <m/>
  </r>
  <r>
    <x v="2"/>
    <s v="a1"/>
    <x v="8"/>
    <n v="13"/>
    <x v="24"/>
    <m/>
    <m/>
    <m/>
    <n v="13"/>
    <n v="13"/>
    <x v="5"/>
    <m/>
  </r>
  <r>
    <x v="2"/>
    <s v="a2"/>
    <x v="8"/>
    <n v="14"/>
    <x v="24"/>
    <m/>
    <m/>
    <m/>
    <n v="19"/>
    <n v="19"/>
    <x v="5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교각(P1)"/>
    <m/>
    <m/>
    <m/>
    <m/>
    <x v="3"/>
    <n v="12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0"/>
    <s v="p1"/>
    <x v="9"/>
    <n v="1"/>
    <x v="25"/>
    <m/>
    <n v="1"/>
    <n v="0.1"/>
    <n v="1"/>
    <n v="0.1"/>
    <x v="0"/>
    <m/>
  </r>
  <r>
    <x v="1"/>
    <s v="p1"/>
    <x v="9"/>
    <n v="2"/>
    <x v="12"/>
    <m/>
    <n v="0.8"/>
    <n v="3"/>
    <n v="1"/>
    <n v="2.4000000000000004"/>
    <x v="0"/>
    <m/>
  </r>
  <r>
    <x v="1"/>
    <s v="p1"/>
    <x v="8"/>
    <n v="3"/>
    <x v="26"/>
    <m/>
    <m/>
    <m/>
    <n v="14"/>
    <n v="14"/>
    <x v="5"/>
    <m/>
  </r>
  <r>
    <x v="2"/>
    <s v="p1"/>
    <x v="8"/>
    <n v="4"/>
    <x v="24"/>
    <m/>
    <m/>
    <m/>
    <n v="20"/>
    <n v="20"/>
    <x v="5"/>
    <m/>
  </r>
  <r>
    <x v="3"/>
    <m/>
    <x v="3"/>
    <n v="5"/>
    <x v="3"/>
    <m/>
    <m/>
    <m/>
    <m/>
    <s v=" "/>
    <x v="2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교각(P2)"/>
    <m/>
    <m/>
    <m/>
    <m/>
    <x v="3"/>
    <n v="13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1"/>
    <s v="p2"/>
    <x v="9"/>
    <n v="1"/>
    <x v="12"/>
    <m/>
    <n v="0.8"/>
    <n v="3"/>
    <n v="1"/>
    <n v="2.4000000000000004"/>
    <x v="0"/>
    <m/>
  </r>
  <r>
    <x v="1"/>
    <s v="p2"/>
    <x v="8"/>
    <n v="2"/>
    <x v="26"/>
    <m/>
    <m/>
    <m/>
    <n v="14"/>
    <n v="14"/>
    <x v="5"/>
    <m/>
  </r>
  <r>
    <x v="2"/>
    <s v="p2"/>
    <x v="8"/>
    <n v="3"/>
    <x v="24"/>
    <m/>
    <m/>
    <m/>
    <n v="20"/>
    <n v="20"/>
    <x v="5"/>
    <m/>
  </r>
  <r>
    <x v="3"/>
    <m/>
    <x v="3"/>
    <n v="4"/>
    <x v="3"/>
    <m/>
    <m/>
    <m/>
    <m/>
    <s v=" "/>
    <x v="2"/>
    <m/>
  </r>
  <r>
    <x v="3"/>
    <m/>
    <x v="3"/>
    <n v="5"/>
    <x v="3"/>
    <m/>
    <m/>
    <m/>
    <m/>
    <s v=" "/>
    <x v="2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s v="시 설 물 명"/>
    <x v="3"/>
    <s v="가금교"/>
    <m/>
    <m/>
    <m/>
    <m/>
    <x v="3"/>
    <s v="도 면 번 호"/>
  </r>
  <r>
    <x v="3"/>
    <m/>
    <x v="3"/>
    <s v="구         간"/>
    <x v="3"/>
    <s v="교각(P3)"/>
    <m/>
    <m/>
    <m/>
    <m/>
    <x v="3"/>
    <n v="14"/>
  </r>
  <r>
    <x v="3"/>
    <m/>
    <x v="3"/>
    <s v="연번"/>
    <x v="4"/>
    <s v="결함규모"/>
    <m/>
    <m/>
    <m/>
    <m/>
    <x v="3"/>
    <s v="비 고"/>
  </r>
  <r>
    <x v="3"/>
    <m/>
    <x v="3"/>
    <m/>
    <x v="3"/>
    <s v="폭"/>
    <s v="길 이"/>
    <s v="너 비"/>
    <s v="개 소"/>
    <s v="물  량"/>
    <x v="4"/>
    <m/>
  </r>
  <r>
    <x v="3"/>
    <m/>
    <x v="3"/>
    <m/>
    <x v="3"/>
    <s v="mm "/>
    <s v="m"/>
    <s v="m"/>
    <m/>
    <m/>
    <x v="3"/>
    <m/>
  </r>
  <r>
    <x v="1"/>
    <s v="p3"/>
    <x v="9"/>
    <n v="1"/>
    <x v="12"/>
    <m/>
    <n v="0.8"/>
    <n v="3"/>
    <n v="1"/>
    <n v="2.4000000000000004"/>
    <x v="0"/>
    <m/>
  </r>
  <r>
    <x v="1"/>
    <s v="p3"/>
    <x v="8"/>
    <n v="2"/>
    <x v="26"/>
    <m/>
    <m/>
    <m/>
    <n v="14"/>
    <n v="14"/>
    <x v="5"/>
    <m/>
  </r>
  <r>
    <x v="2"/>
    <s v="p3"/>
    <x v="8"/>
    <n v="3"/>
    <x v="24"/>
    <m/>
    <m/>
    <m/>
    <n v="20"/>
    <n v="20"/>
    <x v="5"/>
    <m/>
  </r>
  <r>
    <x v="3"/>
    <m/>
    <x v="3"/>
    <n v="4"/>
    <x v="3"/>
    <m/>
    <m/>
    <m/>
    <m/>
    <s v=" "/>
    <x v="2"/>
    <m/>
  </r>
  <r>
    <x v="3"/>
    <m/>
    <x v="3"/>
    <n v="5"/>
    <x v="3"/>
    <m/>
    <m/>
    <m/>
    <m/>
    <s v=" "/>
    <x v="2"/>
    <m/>
  </r>
  <r>
    <x v="3"/>
    <m/>
    <x v="3"/>
    <n v="6"/>
    <x v="3"/>
    <m/>
    <m/>
    <m/>
    <m/>
    <s v=" "/>
    <x v="2"/>
    <m/>
  </r>
  <r>
    <x v="3"/>
    <m/>
    <x v="3"/>
    <n v="7"/>
    <x v="3"/>
    <m/>
    <m/>
    <m/>
    <m/>
    <s v=" "/>
    <x v="2"/>
    <m/>
  </r>
  <r>
    <x v="3"/>
    <m/>
    <x v="3"/>
    <n v="8"/>
    <x v="3"/>
    <m/>
    <m/>
    <m/>
    <m/>
    <s v=" "/>
    <x v="2"/>
    <m/>
  </r>
  <r>
    <x v="3"/>
    <m/>
    <x v="3"/>
    <n v="9"/>
    <x v="3"/>
    <m/>
    <m/>
    <m/>
    <m/>
    <s v=" "/>
    <x v="2"/>
    <m/>
  </r>
  <r>
    <x v="3"/>
    <m/>
    <x v="3"/>
    <n v="10"/>
    <x v="3"/>
    <m/>
    <m/>
    <m/>
    <m/>
    <s v=" "/>
    <x v="2"/>
    <m/>
  </r>
  <r>
    <x v="3"/>
    <m/>
    <x v="3"/>
    <n v="11"/>
    <x v="3"/>
    <m/>
    <m/>
    <m/>
    <m/>
    <s v=" "/>
    <x v="2"/>
    <m/>
  </r>
  <r>
    <x v="3"/>
    <m/>
    <x v="3"/>
    <n v="12"/>
    <x v="3"/>
    <m/>
    <m/>
    <m/>
    <m/>
    <s v=" "/>
    <x v="2"/>
    <m/>
  </r>
  <r>
    <x v="3"/>
    <m/>
    <x v="3"/>
    <n v="13"/>
    <x v="3"/>
    <m/>
    <m/>
    <m/>
    <m/>
    <s v=" "/>
    <x v="2"/>
    <m/>
  </r>
  <r>
    <x v="3"/>
    <m/>
    <x v="3"/>
    <n v="14"/>
    <x v="3"/>
    <m/>
    <m/>
    <m/>
    <m/>
    <s v=" "/>
    <x v="2"/>
    <m/>
  </r>
  <r>
    <x v="3"/>
    <m/>
    <x v="3"/>
    <n v="15"/>
    <x v="3"/>
    <m/>
    <m/>
    <m/>
    <m/>
    <s v=" "/>
    <x v="2"/>
    <m/>
  </r>
  <r>
    <x v="3"/>
    <m/>
    <x v="3"/>
    <n v="16"/>
    <x v="3"/>
    <m/>
    <m/>
    <m/>
    <m/>
    <s v=" "/>
    <x v="2"/>
    <m/>
  </r>
  <r>
    <x v="3"/>
    <m/>
    <x v="3"/>
    <n v="17"/>
    <x v="3"/>
    <m/>
    <m/>
    <m/>
    <m/>
    <s v=" "/>
    <x v="2"/>
    <m/>
  </r>
  <r>
    <x v="3"/>
    <m/>
    <x v="3"/>
    <n v="18"/>
    <x v="3"/>
    <m/>
    <m/>
    <m/>
    <m/>
    <s v=" "/>
    <x v="2"/>
    <m/>
  </r>
  <r>
    <x v="3"/>
    <m/>
    <x v="3"/>
    <n v="19"/>
    <x v="3"/>
    <m/>
    <m/>
    <m/>
    <m/>
    <s v=" "/>
    <x v="2"/>
    <m/>
  </r>
  <r>
    <x v="3"/>
    <m/>
    <x v="3"/>
    <n v="20"/>
    <x v="3"/>
    <m/>
    <m/>
    <m/>
    <m/>
    <s v=" "/>
    <x v="2"/>
    <m/>
  </r>
  <r>
    <x v="3"/>
    <m/>
    <x v="3"/>
    <n v="21"/>
    <x v="3"/>
    <m/>
    <m/>
    <m/>
    <m/>
    <s v=" "/>
    <x v="2"/>
    <m/>
  </r>
  <r>
    <x v="3"/>
    <m/>
    <x v="3"/>
    <n v="22"/>
    <x v="3"/>
    <m/>
    <m/>
    <m/>
    <m/>
    <s v=" "/>
    <x v="2"/>
    <m/>
  </r>
  <r>
    <x v="3"/>
    <m/>
    <x v="3"/>
    <n v="23"/>
    <x v="3"/>
    <m/>
    <m/>
    <m/>
    <m/>
    <s v=" "/>
    <x v="2"/>
    <m/>
  </r>
  <r>
    <x v="3"/>
    <m/>
    <x v="3"/>
    <n v="24"/>
    <x v="3"/>
    <m/>
    <m/>
    <m/>
    <m/>
    <s v=" "/>
    <x v="2"/>
    <m/>
  </r>
  <r>
    <x v="3"/>
    <m/>
    <x v="3"/>
    <n v="25"/>
    <x v="3"/>
    <m/>
    <m/>
    <m/>
    <m/>
    <s v=" "/>
    <x v="2"/>
    <m/>
  </r>
  <r>
    <x v="3"/>
    <m/>
    <x v="3"/>
    <n v="26"/>
    <x v="3"/>
    <m/>
    <m/>
    <m/>
    <m/>
    <s v=" "/>
    <x v="2"/>
    <m/>
  </r>
  <r>
    <x v="3"/>
    <m/>
    <x v="3"/>
    <n v="27"/>
    <x v="3"/>
    <m/>
    <m/>
    <m/>
    <m/>
    <s v=" "/>
    <x v="2"/>
    <m/>
  </r>
  <r>
    <x v="3"/>
    <m/>
    <x v="3"/>
    <n v="28"/>
    <x v="3"/>
    <m/>
    <m/>
    <m/>
    <m/>
    <s v=" "/>
    <x v="2"/>
    <m/>
  </r>
  <r>
    <x v="3"/>
    <m/>
    <x v="3"/>
    <n v="29"/>
    <x v="3"/>
    <m/>
    <m/>
    <m/>
    <m/>
    <s v=" "/>
    <x v="2"/>
    <m/>
  </r>
  <r>
    <x v="3"/>
    <m/>
    <x v="3"/>
    <n v="30"/>
    <x v="3"/>
    <m/>
    <m/>
    <m/>
    <m/>
    <s v=" "/>
    <x v="2"/>
    <m/>
  </r>
  <r>
    <x v="3"/>
    <m/>
    <x v="3"/>
    <m/>
    <x v="3"/>
    <m/>
    <m/>
    <m/>
    <m/>
    <n v="544.95000000000005"/>
    <x v="3"/>
    <m/>
  </r>
  <r>
    <x v="3"/>
    <m/>
    <x v="3"/>
    <m/>
    <x v="3"/>
    <m/>
    <m/>
    <m/>
    <m/>
    <n v="432.95000000000005"/>
    <x v="3"/>
    <m/>
  </r>
  <r>
    <x v="3"/>
    <m/>
    <x v="3"/>
    <m/>
    <x v="3"/>
    <m/>
    <m/>
    <m/>
    <m/>
    <m/>
    <x v="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0">
  <r>
    <x v="0"/>
    <x v="0"/>
    <x v="0"/>
    <n v="1"/>
    <x v="0"/>
    <m/>
    <n v="11"/>
    <n v="1.5"/>
    <n v="1"/>
    <n v="16.5"/>
    <x v="0"/>
    <n v="1"/>
  </r>
  <r>
    <x v="1"/>
    <x v="0"/>
    <x v="1"/>
    <n v="2"/>
    <x v="1"/>
    <m/>
    <n v="5"/>
    <m/>
    <n v="1"/>
    <n v="5"/>
    <x v="1"/>
    <n v="2"/>
  </r>
  <r>
    <x v="2"/>
    <x v="0"/>
    <x v="2"/>
    <n v="3"/>
    <x v="2"/>
    <m/>
    <n v="11"/>
    <n v="0.2"/>
    <n v="2"/>
    <n v="4.4000000000000004"/>
    <x v="0"/>
    <n v="3"/>
  </r>
  <r>
    <x v="0"/>
    <x v="0"/>
    <x v="0"/>
    <n v="4"/>
    <x v="0"/>
    <m/>
    <n v="11"/>
    <n v="1.5"/>
    <n v="1"/>
    <n v="16.5"/>
    <x v="0"/>
    <n v="4"/>
  </r>
  <r>
    <x v="3"/>
    <x v="1"/>
    <x v="3"/>
    <n v="5"/>
    <x v="3"/>
    <m/>
    <m/>
    <m/>
    <m/>
    <s v=" "/>
    <x v="2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바닥판 상면(S2)"/>
    <m/>
    <m/>
    <m/>
    <m/>
    <x v="3"/>
    <n v="2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0"/>
    <x v="2"/>
    <x v="0"/>
    <n v="1"/>
    <x v="0"/>
    <m/>
    <n v="9"/>
    <n v="1.5"/>
    <n v="1"/>
    <n v="13.5"/>
    <x v="0"/>
    <m/>
  </r>
  <r>
    <x v="1"/>
    <x v="2"/>
    <x v="1"/>
    <n v="2"/>
    <x v="5"/>
    <m/>
    <n v="0.1"/>
    <n v="0.1"/>
    <n v="1"/>
    <n v="1.0000000000000002E-2"/>
    <x v="0"/>
    <m/>
  </r>
  <r>
    <x v="1"/>
    <x v="2"/>
    <x v="1"/>
    <n v="3"/>
    <x v="1"/>
    <m/>
    <n v="1"/>
    <m/>
    <n v="3"/>
    <n v="3"/>
    <x v="1"/>
    <m/>
  </r>
  <r>
    <x v="2"/>
    <x v="2"/>
    <x v="2"/>
    <n v="4"/>
    <x v="2"/>
    <m/>
    <n v="5"/>
    <n v="0.2"/>
    <n v="2"/>
    <n v="2"/>
    <x v="0"/>
    <m/>
  </r>
  <r>
    <x v="1"/>
    <x v="3"/>
    <x v="4"/>
    <n v="5"/>
    <x v="6"/>
    <n v="0.3"/>
    <n v="1"/>
    <m/>
    <n v="1"/>
    <n v="1"/>
    <x v="1"/>
    <m/>
  </r>
  <r>
    <x v="0"/>
    <x v="2"/>
    <x v="0"/>
    <n v="6"/>
    <x v="7"/>
    <m/>
    <n v="0.5"/>
    <n v="0.1"/>
    <n v="1"/>
    <n v="0.05"/>
    <x v="0"/>
    <m/>
  </r>
  <r>
    <x v="0"/>
    <x v="2"/>
    <x v="0"/>
    <n v="7"/>
    <x v="0"/>
    <m/>
    <n v="9"/>
    <n v="1.5"/>
    <n v="1"/>
    <n v="13.5"/>
    <x v="0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바닥판 상면(S3)"/>
    <m/>
    <m/>
    <m/>
    <m/>
    <x v="3"/>
    <n v="3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0"/>
    <x v="4"/>
    <x v="0"/>
    <n v="1"/>
    <x v="0"/>
    <m/>
    <n v="9"/>
    <n v="1.5"/>
    <n v="1"/>
    <n v="13.5"/>
    <x v="0"/>
    <m/>
  </r>
  <r>
    <x v="2"/>
    <x v="4"/>
    <x v="2"/>
    <n v="2"/>
    <x v="8"/>
    <m/>
    <n v="1"/>
    <n v="0.2"/>
    <n v="1"/>
    <n v="0.2"/>
    <x v="0"/>
    <m/>
  </r>
  <r>
    <x v="1"/>
    <x v="4"/>
    <x v="1"/>
    <n v="3"/>
    <x v="9"/>
    <m/>
    <n v="0.4"/>
    <n v="0.4"/>
    <n v="1"/>
    <n v="0.16000000000000003"/>
    <x v="0"/>
    <m/>
  </r>
  <r>
    <x v="0"/>
    <x v="4"/>
    <x v="0"/>
    <n v="4"/>
    <x v="0"/>
    <m/>
    <n v="9"/>
    <n v="1.5"/>
    <n v="1"/>
    <n v="13.5"/>
    <x v="0"/>
    <m/>
  </r>
  <r>
    <x v="3"/>
    <x v="1"/>
    <x v="3"/>
    <n v="5"/>
    <x v="3"/>
    <m/>
    <m/>
    <m/>
    <m/>
    <s v=" "/>
    <x v="2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바닥판 상면(S4)"/>
    <m/>
    <m/>
    <m/>
    <m/>
    <x v="3"/>
    <n v="4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0"/>
    <x v="5"/>
    <x v="0"/>
    <n v="1"/>
    <x v="0"/>
    <m/>
    <n v="9"/>
    <n v="1.5"/>
    <n v="1"/>
    <n v="13.5"/>
    <x v="0"/>
    <m/>
  </r>
  <r>
    <x v="0"/>
    <x v="5"/>
    <x v="0"/>
    <n v="2"/>
    <x v="0"/>
    <m/>
    <n v="9"/>
    <n v="1.5"/>
    <n v="1"/>
    <n v="13.5"/>
    <x v="0"/>
    <m/>
  </r>
  <r>
    <x v="3"/>
    <x v="1"/>
    <x v="3"/>
    <n v="3"/>
    <x v="3"/>
    <m/>
    <m/>
    <m/>
    <m/>
    <s v=" "/>
    <x v="2"/>
    <m/>
  </r>
  <r>
    <x v="3"/>
    <x v="1"/>
    <x v="3"/>
    <n v="4"/>
    <x v="3"/>
    <m/>
    <m/>
    <m/>
    <m/>
    <s v=" "/>
    <x v="2"/>
    <m/>
  </r>
  <r>
    <x v="3"/>
    <x v="1"/>
    <x v="3"/>
    <n v="5"/>
    <x v="3"/>
    <m/>
    <m/>
    <m/>
    <m/>
    <s v=" "/>
    <x v="2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바닥판 상면(S5)"/>
    <m/>
    <m/>
    <m/>
    <m/>
    <x v="3"/>
    <n v="5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0"/>
    <x v="6"/>
    <x v="0"/>
    <n v="1"/>
    <x v="0"/>
    <m/>
    <n v="10"/>
    <n v="1.5"/>
    <n v="1"/>
    <n v="15"/>
    <x v="0"/>
    <m/>
  </r>
  <r>
    <x v="1"/>
    <x v="6"/>
    <x v="1"/>
    <n v="2"/>
    <x v="1"/>
    <m/>
    <n v="1"/>
    <m/>
    <n v="3"/>
    <n v="3"/>
    <x v="1"/>
    <m/>
  </r>
  <r>
    <x v="0"/>
    <x v="6"/>
    <x v="1"/>
    <n v="3"/>
    <x v="10"/>
    <m/>
    <n v="5"/>
    <n v="1"/>
    <n v="1"/>
    <n v="5"/>
    <x v="0"/>
    <m/>
  </r>
  <r>
    <x v="0"/>
    <x v="6"/>
    <x v="0"/>
    <n v="4"/>
    <x v="0"/>
    <m/>
    <n v="10"/>
    <n v="1.5"/>
    <n v="1"/>
    <n v="15"/>
    <x v="0"/>
    <m/>
  </r>
  <r>
    <x v="3"/>
    <x v="1"/>
    <x v="3"/>
    <n v="5"/>
    <x v="3"/>
    <m/>
    <m/>
    <m/>
    <m/>
    <s v=" "/>
    <x v="2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바닥판 하면(S1)"/>
    <m/>
    <m/>
    <m/>
    <m/>
    <x v="3"/>
    <n v="6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0"/>
    <x v="0"/>
    <x v="5"/>
    <n v="1"/>
    <x v="11"/>
    <m/>
    <n v="0.5"/>
    <n v="0.1"/>
    <n v="1"/>
    <n v="0.05"/>
    <x v="0"/>
    <m/>
  </r>
  <r>
    <x v="0"/>
    <x v="0"/>
    <x v="5"/>
    <n v="2"/>
    <x v="12"/>
    <m/>
    <n v="11"/>
    <n v="1"/>
    <n v="1"/>
    <n v="11"/>
    <x v="0"/>
    <m/>
  </r>
  <r>
    <x v="1"/>
    <x v="0"/>
    <x v="6"/>
    <n v="3"/>
    <x v="13"/>
    <m/>
    <n v="11"/>
    <n v="1"/>
    <n v="2"/>
    <n v="22"/>
    <x v="0"/>
    <m/>
  </r>
  <r>
    <x v="1"/>
    <x v="0"/>
    <x v="5"/>
    <n v="4"/>
    <x v="14"/>
    <m/>
    <n v="0.5"/>
    <n v="0.3"/>
    <n v="1"/>
    <n v="0.15"/>
    <x v="0"/>
    <m/>
  </r>
  <r>
    <x v="0"/>
    <x v="0"/>
    <x v="5"/>
    <n v="5"/>
    <x v="15"/>
    <m/>
    <n v="11"/>
    <n v="0.5"/>
    <n v="1"/>
    <n v="5.5"/>
    <x v="0"/>
    <m/>
  </r>
  <r>
    <x v="0"/>
    <x v="0"/>
    <x v="5"/>
    <n v="6"/>
    <x v="16"/>
    <m/>
    <n v="0.5"/>
    <n v="0.2"/>
    <n v="1"/>
    <n v="0.1"/>
    <x v="0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바닥판 하면(S2)"/>
    <m/>
    <m/>
    <m/>
    <m/>
    <x v="3"/>
    <n v="7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0"/>
    <x v="2"/>
    <x v="5"/>
    <n v="1"/>
    <x v="12"/>
    <m/>
    <n v="9"/>
    <n v="1"/>
    <n v="1"/>
    <n v="9"/>
    <x v="0"/>
    <m/>
  </r>
  <r>
    <x v="0"/>
    <x v="2"/>
    <x v="5"/>
    <n v="2"/>
    <x v="17"/>
    <m/>
    <n v="1"/>
    <n v="0.3"/>
    <n v="1"/>
    <n v="0.3"/>
    <x v="0"/>
    <m/>
  </r>
  <r>
    <x v="1"/>
    <x v="2"/>
    <x v="5"/>
    <n v="3"/>
    <x v="15"/>
    <m/>
    <n v="1"/>
    <n v="7.5"/>
    <n v="1"/>
    <n v="7.5"/>
    <x v="0"/>
    <m/>
  </r>
  <r>
    <x v="1"/>
    <x v="2"/>
    <x v="6"/>
    <n v="4"/>
    <x v="13"/>
    <m/>
    <n v="9"/>
    <n v="1"/>
    <n v="2"/>
    <n v="18"/>
    <x v="0"/>
    <m/>
  </r>
  <r>
    <x v="0"/>
    <x v="2"/>
    <x v="5"/>
    <n v="5"/>
    <x v="15"/>
    <m/>
    <n v="9"/>
    <n v="0.5"/>
    <n v="1"/>
    <n v="4.5"/>
    <x v="0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바닥판 하면(S3)"/>
    <m/>
    <m/>
    <m/>
    <m/>
    <x v="3"/>
    <n v="8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0"/>
    <x v="4"/>
    <x v="5"/>
    <n v="1"/>
    <x v="12"/>
    <m/>
    <n v="9"/>
    <n v="1"/>
    <n v="1"/>
    <n v="9"/>
    <x v="0"/>
    <m/>
  </r>
  <r>
    <x v="1"/>
    <x v="4"/>
    <x v="6"/>
    <n v="2"/>
    <x v="13"/>
    <m/>
    <n v="9"/>
    <n v="1"/>
    <n v="2"/>
    <n v="18"/>
    <x v="0"/>
    <m/>
  </r>
  <r>
    <x v="0"/>
    <x v="4"/>
    <x v="5"/>
    <n v="3"/>
    <x v="15"/>
    <m/>
    <n v="9"/>
    <n v="0.5"/>
    <n v="1"/>
    <n v="4.5"/>
    <x v="0"/>
    <m/>
  </r>
  <r>
    <x v="3"/>
    <x v="1"/>
    <x v="3"/>
    <n v="4"/>
    <x v="3"/>
    <m/>
    <m/>
    <m/>
    <m/>
    <s v=" "/>
    <x v="2"/>
    <m/>
  </r>
  <r>
    <x v="3"/>
    <x v="1"/>
    <x v="3"/>
    <n v="5"/>
    <x v="3"/>
    <m/>
    <m/>
    <m/>
    <m/>
    <s v=" "/>
    <x v="2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바닥판 하면(S4)"/>
    <m/>
    <m/>
    <m/>
    <m/>
    <x v="3"/>
    <n v="9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0"/>
    <x v="5"/>
    <x v="5"/>
    <n v="1"/>
    <x v="12"/>
    <m/>
    <n v="9"/>
    <n v="1"/>
    <n v="1"/>
    <n v="9"/>
    <x v="0"/>
    <m/>
  </r>
  <r>
    <x v="1"/>
    <x v="5"/>
    <x v="6"/>
    <n v="2"/>
    <x v="13"/>
    <m/>
    <n v="9"/>
    <n v="1"/>
    <n v="2"/>
    <n v="18"/>
    <x v="0"/>
    <m/>
  </r>
  <r>
    <x v="0"/>
    <x v="5"/>
    <x v="5"/>
    <n v="3"/>
    <x v="15"/>
    <m/>
    <n v="9"/>
    <n v="0.5"/>
    <n v="1"/>
    <n v="4.5"/>
    <x v="0"/>
    <m/>
  </r>
  <r>
    <x v="3"/>
    <x v="1"/>
    <x v="3"/>
    <n v="4"/>
    <x v="3"/>
    <m/>
    <m/>
    <m/>
    <m/>
    <s v=" "/>
    <x v="2"/>
    <m/>
  </r>
  <r>
    <x v="3"/>
    <x v="1"/>
    <x v="3"/>
    <n v="5"/>
    <x v="3"/>
    <m/>
    <m/>
    <m/>
    <m/>
    <s v=" "/>
    <x v="2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바닥판 하면(S5)"/>
    <m/>
    <m/>
    <m/>
    <m/>
    <x v="3"/>
    <n v="10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0"/>
    <x v="6"/>
    <x v="5"/>
    <n v="1"/>
    <x v="12"/>
    <m/>
    <n v="10"/>
    <n v="1"/>
    <n v="1"/>
    <n v="10"/>
    <x v="0"/>
    <m/>
  </r>
  <r>
    <x v="1"/>
    <x v="6"/>
    <x v="6"/>
    <n v="2"/>
    <x v="13"/>
    <m/>
    <n v="10"/>
    <n v="1"/>
    <n v="2"/>
    <n v="20"/>
    <x v="0"/>
    <m/>
  </r>
  <r>
    <x v="0"/>
    <x v="6"/>
    <x v="5"/>
    <n v="3"/>
    <x v="15"/>
    <m/>
    <n v="10"/>
    <n v="0.5"/>
    <n v="1"/>
    <n v="5"/>
    <x v="0"/>
    <m/>
  </r>
  <r>
    <x v="3"/>
    <x v="1"/>
    <x v="3"/>
    <n v="4"/>
    <x v="3"/>
    <m/>
    <m/>
    <m/>
    <m/>
    <s v=" "/>
    <x v="2"/>
    <m/>
  </r>
  <r>
    <x v="3"/>
    <x v="1"/>
    <x v="3"/>
    <n v="5"/>
    <x v="3"/>
    <m/>
    <m/>
    <m/>
    <m/>
    <s v=" "/>
    <x v="2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교대(A1, A2)"/>
    <m/>
    <m/>
    <m/>
    <m/>
    <x v="3"/>
    <n v="11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0"/>
    <x v="7"/>
    <x v="7"/>
    <n v="1"/>
    <x v="18"/>
    <n v="0.2"/>
    <n v="1.6"/>
    <m/>
    <n v="1"/>
    <n v="1.6"/>
    <x v="1"/>
    <m/>
  </r>
  <r>
    <x v="1"/>
    <x v="7"/>
    <x v="7"/>
    <n v="2"/>
    <x v="19"/>
    <m/>
    <n v="2"/>
    <n v="1"/>
    <n v="1"/>
    <n v="2"/>
    <x v="0"/>
    <m/>
  </r>
  <r>
    <x v="0"/>
    <x v="7"/>
    <x v="8"/>
    <n v="3"/>
    <x v="20"/>
    <m/>
    <m/>
    <m/>
    <n v="6"/>
    <n v="6"/>
    <x v="5"/>
    <m/>
  </r>
  <r>
    <x v="1"/>
    <x v="7"/>
    <x v="8"/>
    <n v="4"/>
    <x v="21"/>
    <m/>
    <m/>
    <m/>
    <n v="7"/>
    <n v="7"/>
    <x v="5"/>
    <m/>
  </r>
  <r>
    <x v="0"/>
    <x v="8"/>
    <x v="7"/>
    <n v="5"/>
    <x v="22"/>
    <n v="0.3"/>
    <n v="3"/>
    <m/>
    <n v="3"/>
    <n v="9"/>
    <x v="1"/>
    <m/>
  </r>
  <r>
    <x v="0"/>
    <x v="8"/>
    <x v="7"/>
    <n v="6"/>
    <x v="0"/>
    <m/>
    <n v="9"/>
    <n v="1"/>
    <n v="1"/>
    <n v="9"/>
    <x v="0"/>
    <m/>
  </r>
  <r>
    <x v="0"/>
    <x v="8"/>
    <x v="7"/>
    <n v="7"/>
    <x v="23"/>
    <m/>
    <n v="0.3"/>
    <n v="0.3"/>
    <n v="1"/>
    <n v="0.09"/>
    <x v="0"/>
    <m/>
  </r>
  <r>
    <x v="0"/>
    <x v="8"/>
    <x v="7"/>
    <n v="8"/>
    <x v="23"/>
    <m/>
    <n v="0.1"/>
    <n v="0.2"/>
    <n v="2"/>
    <n v="4.0000000000000008E-2"/>
    <x v="0"/>
    <m/>
  </r>
  <r>
    <x v="0"/>
    <x v="8"/>
    <x v="7"/>
    <n v="9"/>
    <x v="22"/>
    <n v="0.3"/>
    <n v="2"/>
    <m/>
    <n v="2"/>
    <n v="4"/>
    <x v="1"/>
    <m/>
  </r>
  <r>
    <x v="0"/>
    <x v="8"/>
    <x v="7"/>
    <n v="10"/>
    <x v="18"/>
    <n v="0.2"/>
    <n v="1"/>
    <m/>
    <n v="2"/>
    <n v="2"/>
    <x v="1"/>
    <m/>
  </r>
  <r>
    <x v="0"/>
    <x v="8"/>
    <x v="8"/>
    <n v="11"/>
    <x v="20"/>
    <m/>
    <m/>
    <m/>
    <n v="12"/>
    <n v="12"/>
    <x v="5"/>
    <m/>
  </r>
  <r>
    <x v="1"/>
    <x v="8"/>
    <x v="8"/>
    <n v="12"/>
    <x v="21"/>
    <m/>
    <m/>
    <m/>
    <n v="7"/>
    <n v="7"/>
    <x v="5"/>
    <m/>
  </r>
  <r>
    <x v="2"/>
    <x v="7"/>
    <x v="8"/>
    <n v="13"/>
    <x v="24"/>
    <m/>
    <m/>
    <m/>
    <n v="13"/>
    <n v="13"/>
    <x v="5"/>
    <m/>
  </r>
  <r>
    <x v="2"/>
    <x v="8"/>
    <x v="8"/>
    <n v="14"/>
    <x v="24"/>
    <m/>
    <m/>
    <m/>
    <n v="19"/>
    <n v="19"/>
    <x v="5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교각(P1)"/>
    <m/>
    <m/>
    <m/>
    <m/>
    <x v="3"/>
    <n v="12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0"/>
    <x v="9"/>
    <x v="9"/>
    <n v="1"/>
    <x v="25"/>
    <m/>
    <n v="1"/>
    <n v="0.1"/>
    <n v="1"/>
    <n v="0.1"/>
    <x v="0"/>
    <m/>
  </r>
  <r>
    <x v="1"/>
    <x v="9"/>
    <x v="9"/>
    <n v="2"/>
    <x v="12"/>
    <m/>
    <n v="0.8"/>
    <n v="3"/>
    <n v="1"/>
    <n v="2.4000000000000004"/>
    <x v="0"/>
    <m/>
  </r>
  <r>
    <x v="1"/>
    <x v="9"/>
    <x v="8"/>
    <n v="3"/>
    <x v="26"/>
    <m/>
    <m/>
    <m/>
    <n v="14"/>
    <n v="14"/>
    <x v="5"/>
    <m/>
  </r>
  <r>
    <x v="2"/>
    <x v="9"/>
    <x v="8"/>
    <n v="4"/>
    <x v="24"/>
    <m/>
    <m/>
    <m/>
    <n v="20"/>
    <n v="20"/>
    <x v="5"/>
    <m/>
  </r>
  <r>
    <x v="3"/>
    <x v="1"/>
    <x v="3"/>
    <n v="5"/>
    <x v="3"/>
    <m/>
    <m/>
    <m/>
    <m/>
    <s v=" "/>
    <x v="2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교각(P2)"/>
    <m/>
    <m/>
    <m/>
    <m/>
    <x v="3"/>
    <n v="13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1"/>
    <x v="3"/>
    <x v="9"/>
    <n v="1"/>
    <x v="12"/>
    <m/>
    <n v="0.8"/>
    <n v="3"/>
    <n v="1"/>
    <n v="2.4000000000000004"/>
    <x v="0"/>
    <m/>
  </r>
  <r>
    <x v="1"/>
    <x v="3"/>
    <x v="8"/>
    <n v="2"/>
    <x v="26"/>
    <m/>
    <m/>
    <m/>
    <n v="14"/>
    <n v="14"/>
    <x v="5"/>
    <m/>
  </r>
  <r>
    <x v="2"/>
    <x v="3"/>
    <x v="8"/>
    <n v="3"/>
    <x v="24"/>
    <m/>
    <m/>
    <m/>
    <n v="20"/>
    <n v="20"/>
    <x v="5"/>
    <m/>
  </r>
  <r>
    <x v="3"/>
    <x v="1"/>
    <x v="3"/>
    <n v="4"/>
    <x v="3"/>
    <m/>
    <m/>
    <m/>
    <m/>
    <s v=" "/>
    <x v="2"/>
    <m/>
  </r>
  <r>
    <x v="3"/>
    <x v="1"/>
    <x v="3"/>
    <n v="5"/>
    <x v="3"/>
    <m/>
    <m/>
    <m/>
    <m/>
    <s v=" "/>
    <x v="2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교각(P3)"/>
    <m/>
    <m/>
    <m/>
    <m/>
    <x v="3"/>
    <n v="14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1"/>
    <x v="10"/>
    <x v="9"/>
    <n v="1"/>
    <x v="12"/>
    <m/>
    <n v="0.8"/>
    <n v="3"/>
    <n v="1"/>
    <n v="2.4000000000000004"/>
    <x v="0"/>
    <m/>
  </r>
  <r>
    <x v="1"/>
    <x v="10"/>
    <x v="8"/>
    <n v="2"/>
    <x v="26"/>
    <m/>
    <m/>
    <m/>
    <n v="14"/>
    <n v="14"/>
    <x v="5"/>
    <m/>
  </r>
  <r>
    <x v="2"/>
    <x v="10"/>
    <x v="8"/>
    <n v="3"/>
    <x v="24"/>
    <m/>
    <m/>
    <m/>
    <n v="20"/>
    <n v="20"/>
    <x v="5"/>
    <m/>
  </r>
  <r>
    <x v="3"/>
    <x v="1"/>
    <x v="3"/>
    <n v="4"/>
    <x v="3"/>
    <m/>
    <m/>
    <m/>
    <m/>
    <s v=" "/>
    <x v="2"/>
    <m/>
  </r>
  <r>
    <x v="3"/>
    <x v="1"/>
    <x v="3"/>
    <n v="5"/>
    <x v="3"/>
    <m/>
    <m/>
    <m/>
    <m/>
    <s v=" "/>
    <x v="2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교각(P4)"/>
    <m/>
    <m/>
    <m/>
    <m/>
    <x v="3"/>
    <n v="15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1"/>
    <x v="11"/>
    <x v="8"/>
    <n v="1"/>
    <x v="26"/>
    <m/>
    <m/>
    <m/>
    <n v="14"/>
    <n v="14"/>
    <x v="5"/>
    <m/>
  </r>
  <r>
    <x v="2"/>
    <x v="11"/>
    <x v="8"/>
    <n v="2"/>
    <x v="24"/>
    <m/>
    <m/>
    <m/>
    <n v="20"/>
    <n v="20"/>
    <x v="5"/>
    <m/>
  </r>
  <r>
    <x v="3"/>
    <x v="1"/>
    <x v="3"/>
    <n v="3"/>
    <x v="3"/>
    <m/>
    <m/>
    <m/>
    <m/>
    <s v=" "/>
    <x v="2"/>
    <m/>
  </r>
  <r>
    <x v="3"/>
    <x v="1"/>
    <x v="3"/>
    <n v="4"/>
    <x v="3"/>
    <m/>
    <m/>
    <m/>
    <m/>
    <s v=" "/>
    <x v="2"/>
    <m/>
  </r>
  <r>
    <x v="3"/>
    <x v="1"/>
    <x v="3"/>
    <n v="5"/>
    <x v="3"/>
    <m/>
    <m/>
    <m/>
    <m/>
    <s v=" "/>
    <x v="2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88">
  <r>
    <x v="0"/>
    <x v="0"/>
    <x v="0"/>
    <n v="1"/>
    <x v="0"/>
    <m/>
    <n v="11"/>
    <n v="1.5"/>
    <n v="1"/>
    <n v="16.5"/>
    <x v="0"/>
    <n v="1"/>
  </r>
  <r>
    <x v="1"/>
    <x v="0"/>
    <x v="1"/>
    <n v="2"/>
    <x v="1"/>
    <m/>
    <n v="5"/>
    <m/>
    <n v="1"/>
    <n v="5"/>
    <x v="1"/>
    <n v="2"/>
  </r>
  <r>
    <x v="2"/>
    <x v="0"/>
    <x v="2"/>
    <n v="3"/>
    <x v="2"/>
    <m/>
    <n v="11"/>
    <n v="0.2"/>
    <n v="2"/>
    <n v="4.4000000000000004"/>
    <x v="0"/>
    <n v="3"/>
  </r>
  <r>
    <x v="0"/>
    <x v="0"/>
    <x v="0"/>
    <n v="4"/>
    <x v="0"/>
    <m/>
    <n v="11"/>
    <n v="1.5"/>
    <n v="1"/>
    <n v="16.5"/>
    <x v="0"/>
    <n v="4"/>
  </r>
  <r>
    <x v="3"/>
    <x v="1"/>
    <x v="3"/>
    <n v="5"/>
    <x v="3"/>
    <m/>
    <m/>
    <m/>
    <m/>
    <s v=" "/>
    <x v="2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바닥판 상면(S2)"/>
    <m/>
    <m/>
    <m/>
    <m/>
    <x v="3"/>
    <n v="2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0"/>
    <x v="2"/>
    <x v="0"/>
    <n v="1"/>
    <x v="0"/>
    <m/>
    <n v="9"/>
    <n v="1.5"/>
    <n v="1"/>
    <n v="13.5"/>
    <x v="0"/>
    <m/>
  </r>
  <r>
    <x v="1"/>
    <x v="2"/>
    <x v="1"/>
    <n v="2"/>
    <x v="5"/>
    <m/>
    <n v="0.1"/>
    <n v="0.1"/>
    <n v="1"/>
    <n v="1.0000000000000002E-2"/>
    <x v="0"/>
    <m/>
  </r>
  <r>
    <x v="1"/>
    <x v="2"/>
    <x v="1"/>
    <n v="3"/>
    <x v="1"/>
    <m/>
    <n v="1"/>
    <m/>
    <n v="3"/>
    <n v="3"/>
    <x v="1"/>
    <m/>
  </r>
  <r>
    <x v="2"/>
    <x v="2"/>
    <x v="2"/>
    <n v="4"/>
    <x v="2"/>
    <m/>
    <n v="5"/>
    <n v="0.2"/>
    <n v="2"/>
    <n v="2"/>
    <x v="0"/>
    <m/>
  </r>
  <r>
    <x v="1"/>
    <x v="3"/>
    <x v="4"/>
    <n v="5"/>
    <x v="6"/>
    <n v="0.3"/>
    <n v="1"/>
    <m/>
    <n v="1"/>
    <n v="1"/>
    <x v="1"/>
    <m/>
  </r>
  <r>
    <x v="0"/>
    <x v="2"/>
    <x v="0"/>
    <n v="6"/>
    <x v="7"/>
    <m/>
    <n v="0.5"/>
    <n v="0.1"/>
    <n v="1"/>
    <n v="0.05"/>
    <x v="0"/>
    <m/>
  </r>
  <r>
    <x v="0"/>
    <x v="2"/>
    <x v="0"/>
    <n v="7"/>
    <x v="0"/>
    <m/>
    <n v="9"/>
    <n v="1.5"/>
    <n v="1"/>
    <n v="13.5"/>
    <x v="0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바닥판 상면(S3)"/>
    <m/>
    <m/>
    <m/>
    <m/>
    <x v="3"/>
    <n v="3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0"/>
    <x v="4"/>
    <x v="0"/>
    <n v="1"/>
    <x v="0"/>
    <m/>
    <n v="9"/>
    <n v="1.5"/>
    <n v="1"/>
    <n v="13.5"/>
    <x v="0"/>
    <m/>
  </r>
  <r>
    <x v="2"/>
    <x v="4"/>
    <x v="2"/>
    <n v="2"/>
    <x v="8"/>
    <m/>
    <n v="1"/>
    <n v="0.2"/>
    <n v="1"/>
    <n v="0.2"/>
    <x v="0"/>
    <m/>
  </r>
  <r>
    <x v="1"/>
    <x v="4"/>
    <x v="1"/>
    <n v="3"/>
    <x v="9"/>
    <m/>
    <n v="0.4"/>
    <n v="0.4"/>
    <n v="1"/>
    <n v="0.16000000000000003"/>
    <x v="0"/>
    <m/>
  </r>
  <r>
    <x v="0"/>
    <x v="4"/>
    <x v="0"/>
    <n v="4"/>
    <x v="0"/>
    <m/>
    <n v="9"/>
    <n v="1.5"/>
    <n v="1"/>
    <n v="13.5"/>
    <x v="0"/>
    <m/>
  </r>
  <r>
    <x v="3"/>
    <x v="1"/>
    <x v="3"/>
    <n v="5"/>
    <x v="3"/>
    <m/>
    <m/>
    <m/>
    <m/>
    <s v=" "/>
    <x v="2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바닥판 상면(S4)"/>
    <m/>
    <m/>
    <m/>
    <m/>
    <x v="3"/>
    <n v="4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0"/>
    <x v="5"/>
    <x v="0"/>
    <n v="1"/>
    <x v="0"/>
    <m/>
    <n v="9"/>
    <n v="1.5"/>
    <n v="1"/>
    <n v="13.5"/>
    <x v="0"/>
    <m/>
  </r>
  <r>
    <x v="0"/>
    <x v="5"/>
    <x v="0"/>
    <n v="2"/>
    <x v="0"/>
    <m/>
    <n v="9"/>
    <n v="1.5"/>
    <n v="1"/>
    <n v="13.5"/>
    <x v="0"/>
    <m/>
  </r>
  <r>
    <x v="3"/>
    <x v="1"/>
    <x v="3"/>
    <n v="3"/>
    <x v="3"/>
    <m/>
    <m/>
    <m/>
    <m/>
    <s v=" "/>
    <x v="2"/>
    <m/>
  </r>
  <r>
    <x v="3"/>
    <x v="1"/>
    <x v="3"/>
    <n v="4"/>
    <x v="3"/>
    <m/>
    <m/>
    <m/>
    <m/>
    <s v=" "/>
    <x v="2"/>
    <m/>
  </r>
  <r>
    <x v="3"/>
    <x v="1"/>
    <x v="3"/>
    <n v="5"/>
    <x v="3"/>
    <m/>
    <m/>
    <m/>
    <m/>
    <s v=" "/>
    <x v="2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바닥판 상면(S5)"/>
    <m/>
    <m/>
    <m/>
    <m/>
    <x v="3"/>
    <n v="5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0"/>
    <x v="6"/>
    <x v="0"/>
    <n v="1"/>
    <x v="0"/>
    <m/>
    <n v="10"/>
    <n v="1.5"/>
    <n v="1"/>
    <n v="15"/>
    <x v="0"/>
    <m/>
  </r>
  <r>
    <x v="1"/>
    <x v="6"/>
    <x v="1"/>
    <n v="2"/>
    <x v="1"/>
    <m/>
    <n v="1"/>
    <m/>
    <n v="3"/>
    <n v="3"/>
    <x v="1"/>
    <m/>
  </r>
  <r>
    <x v="0"/>
    <x v="6"/>
    <x v="1"/>
    <n v="3"/>
    <x v="10"/>
    <m/>
    <n v="5"/>
    <n v="1"/>
    <n v="1"/>
    <n v="5"/>
    <x v="0"/>
    <m/>
  </r>
  <r>
    <x v="0"/>
    <x v="6"/>
    <x v="0"/>
    <n v="4"/>
    <x v="0"/>
    <m/>
    <n v="10"/>
    <n v="1.5"/>
    <n v="1"/>
    <n v="15"/>
    <x v="0"/>
    <m/>
  </r>
  <r>
    <x v="3"/>
    <x v="1"/>
    <x v="3"/>
    <n v="5"/>
    <x v="3"/>
    <m/>
    <m/>
    <m/>
    <m/>
    <s v=" "/>
    <x v="2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바닥판 하면(S1)"/>
    <m/>
    <m/>
    <m/>
    <m/>
    <x v="3"/>
    <n v="6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0"/>
    <x v="0"/>
    <x v="5"/>
    <n v="1"/>
    <x v="11"/>
    <m/>
    <n v="0.5"/>
    <n v="0.1"/>
    <n v="1"/>
    <n v="0.05"/>
    <x v="0"/>
    <m/>
  </r>
  <r>
    <x v="0"/>
    <x v="0"/>
    <x v="5"/>
    <n v="2"/>
    <x v="12"/>
    <m/>
    <n v="11"/>
    <n v="1"/>
    <n v="1"/>
    <n v="11"/>
    <x v="0"/>
    <m/>
  </r>
  <r>
    <x v="1"/>
    <x v="0"/>
    <x v="6"/>
    <n v="3"/>
    <x v="13"/>
    <m/>
    <n v="11"/>
    <n v="1"/>
    <n v="2"/>
    <n v="22"/>
    <x v="0"/>
    <m/>
  </r>
  <r>
    <x v="1"/>
    <x v="0"/>
    <x v="5"/>
    <n v="4"/>
    <x v="14"/>
    <m/>
    <n v="0.5"/>
    <n v="0.3"/>
    <n v="1"/>
    <n v="0.15"/>
    <x v="0"/>
    <m/>
  </r>
  <r>
    <x v="0"/>
    <x v="0"/>
    <x v="5"/>
    <n v="5"/>
    <x v="15"/>
    <m/>
    <n v="11"/>
    <n v="0.5"/>
    <n v="1"/>
    <n v="5.5"/>
    <x v="0"/>
    <m/>
  </r>
  <r>
    <x v="0"/>
    <x v="0"/>
    <x v="5"/>
    <n v="6"/>
    <x v="16"/>
    <m/>
    <n v="0.5"/>
    <n v="0.2"/>
    <n v="1"/>
    <n v="0.1"/>
    <x v="0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바닥판 하면(S2)"/>
    <m/>
    <m/>
    <m/>
    <m/>
    <x v="3"/>
    <n v="7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0"/>
    <x v="2"/>
    <x v="5"/>
    <n v="1"/>
    <x v="12"/>
    <m/>
    <n v="9"/>
    <n v="1"/>
    <n v="1"/>
    <n v="9"/>
    <x v="0"/>
    <m/>
  </r>
  <r>
    <x v="0"/>
    <x v="2"/>
    <x v="5"/>
    <n v="2"/>
    <x v="17"/>
    <m/>
    <n v="1"/>
    <n v="0.3"/>
    <n v="1"/>
    <n v="0.3"/>
    <x v="0"/>
    <m/>
  </r>
  <r>
    <x v="1"/>
    <x v="2"/>
    <x v="5"/>
    <n v="3"/>
    <x v="15"/>
    <m/>
    <n v="1"/>
    <n v="7.5"/>
    <n v="1"/>
    <n v="7.5"/>
    <x v="0"/>
    <m/>
  </r>
  <r>
    <x v="1"/>
    <x v="2"/>
    <x v="6"/>
    <n v="4"/>
    <x v="13"/>
    <m/>
    <n v="9"/>
    <n v="1"/>
    <n v="2"/>
    <n v="18"/>
    <x v="0"/>
    <m/>
  </r>
  <r>
    <x v="0"/>
    <x v="2"/>
    <x v="5"/>
    <n v="5"/>
    <x v="15"/>
    <m/>
    <n v="9"/>
    <n v="0.5"/>
    <n v="1"/>
    <n v="4.5"/>
    <x v="0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바닥판 하면(S3)"/>
    <m/>
    <m/>
    <m/>
    <m/>
    <x v="3"/>
    <n v="8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0"/>
    <x v="4"/>
    <x v="5"/>
    <n v="1"/>
    <x v="12"/>
    <m/>
    <n v="9"/>
    <n v="1"/>
    <n v="1"/>
    <n v="9"/>
    <x v="0"/>
    <m/>
  </r>
  <r>
    <x v="1"/>
    <x v="4"/>
    <x v="6"/>
    <n v="2"/>
    <x v="13"/>
    <m/>
    <n v="9"/>
    <n v="1"/>
    <n v="2"/>
    <n v="18"/>
    <x v="0"/>
    <m/>
  </r>
  <r>
    <x v="0"/>
    <x v="4"/>
    <x v="5"/>
    <n v="3"/>
    <x v="15"/>
    <m/>
    <n v="9"/>
    <n v="0.5"/>
    <n v="1"/>
    <n v="4.5"/>
    <x v="0"/>
    <m/>
  </r>
  <r>
    <x v="3"/>
    <x v="1"/>
    <x v="3"/>
    <n v="4"/>
    <x v="3"/>
    <m/>
    <m/>
    <m/>
    <m/>
    <s v=" "/>
    <x v="2"/>
    <m/>
  </r>
  <r>
    <x v="3"/>
    <x v="1"/>
    <x v="3"/>
    <n v="5"/>
    <x v="3"/>
    <m/>
    <m/>
    <m/>
    <m/>
    <s v=" "/>
    <x v="2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바닥판 하면(S4)"/>
    <m/>
    <m/>
    <m/>
    <m/>
    <x v="3"/>
    <n v="9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0"/>
    <x v="5"/>
    <x v="5"/>
    <n v="1"/>
    <x v="12"/>
    <m/>
    <n v="9"/>
    <n v="1"/>
    <n v="1"/>
    <n v="9"/>
    <x v="0"/>
    <m/>
  </r>
  <r>
    <x v="1"/>
    <x v="5"/>
    <x v="6"/>
    <n v="2"/>
    <x v="13"/>
    <m/>
    <n v="9"/>
    <n v="1"/>
    <n v="2"/>
    <n v="18"/>
    <x v="0"/>
    <m/>
  </r>
  <r>
    <x v="0"/>
    <x v="5"/>
    <x v="5"/>
    <n v="3"/>
    <x v="15"/>
    <m/>
    <n v="9"/>
    <n v="0.5"/>
    <n v="1"/>
    <n v="4.5"/>
    <x v="0"/>
    <m/>
  </r>
  <r>
    <x v="3"/>
    <x v="1"/>
    <x v="3"/>
    <n v="4"/>
    <x v="3"/>
    <m/>
    <m/>
    <m/>
    <m/>
    <s v=" "/>
    <x v="2"/>
    <m/>
  </r>
  <r>
    <x v="3"/>
    <x v="1"/>
    <x v="3"/>
    <n v="5"/>
    <x v="3"/>
    <m/>
    <m/>
    <m/>
    <m/>
    <s v=" "/>
    <x v="2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바닥판 하면(S5)"/>
    <m/>
    <m/>
    <m/>
    <m/>
    <x v="3"/>
    <n v="10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0"/>
    <x v="6"/>
    <x v="5"/>
    <n v="1"/>
    <x v="12"/>
    <m/>
    <n v="10"/>
    <n v="1"/>
    <n v="1"/>
    <n v="10"/>
    <x v="0"/>
    <m/>
  </r>
  <r>
    <x v="1"/>
    <x v="6"/>
    <x v="6"/>
    <n v="2"/>
    <x v="13"/>
    <m/>
    <n v="10"/>
    <n v="1"/>
    <n v="2"/>
    <n v="20"/>
    <x v="0"/>
    <m/>
  </r>
  <r>
    <x v="0"/>
    <x v="6"/>
    <x v="5"/>
    <n v="3"/>
    <x v="15"/>
    <m/>
    <n v="10"/>
    <n v="0.5"/>
    <n v="1"/>
    <n v="5"/>
    <x v="0"/>
    <m/>
  </r>
  <r>
    <x v="3"/>
    <x v="1"/>
    <x v="3"/>
    <n v="4"/>
    <x v="3"/>
    <m/>
    <m/>
    <m/>
    <m/>
    <s v=" "/>
    <x v="2"/>
    <m/>
  </r>
  <r>
    <x v="3"/>
    <x v="1"/>
    <x v="3"/>
    <n v="5"/>
    <x v="3"/>
    <m/>
    <m/>
    <m/>
    <m/>
    <s v=" "/>
    <x v="2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교대(A1, A2)"/>
    <m/>
    <m/>
    <m/>
    <m/>
    <x v="3"/>
    <n v="11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0"/>
    <x v="7"/>
    <x v="7"/>
    <n v="1"/>
    <x v="18"/>
    <n v="0.2"/>
    <n v="1.6"/>
    <m/>
    <n v="1"/>
    <n v="1.6"/>
    <x v="1"/>
    <m/>
  </r>
  <r>
    <x v="1"/>
    <x v="7"/>
    <x v="7"/>
    <n v="2"/>
    <x v="19"/>
    <m/>
    <n v="2"/>
    <n v="1"/>
    <n v="1"/>
    <n v="2"/>
    <x v="0"/>
    <m/>
  </r>
  <r>
    <x v="0"/>
    <x v="7"/>
    <x v="8"/>
    <n v="3"/>
    <x v="20"/>
    <m/>
    <m/>
    <m/>
    <n v="6"/>
    <n v="6"/>
    <x v="5"/>
    <m/>
  </r>
  <r>
    <x v="1"/>
    <x v="7"/>
    <x v="8"/>
    <n v="4"/>
    <x v="21"/>
    <m/>
    <m/>
    <m/>
    <n v="7"/>
    <n v="7"/>
    <x v="5"/>
    <m/>
  </r>
  <r>
    <x v="0"/>
    <x v="8"/>
    <x v="7"/>
    <n v="5"/>
    <x v="22"/>
    <n v="0.3"/>
    <n v="3"/>
    <m/>
    <n v="3"/>
    <n v="9"/>
    <x v="1"/>
    <m/>
  </r>
  <r>
    <x v="0"/>
    <x v="8"/>
    <x v="7"/>
    <n v="6"/>
    <x v="0"/>
    <m/>
    <n v="9"/>
    <n v="1"/>
    <n v="1"/>
    <n v="9"/>
    <x v="0"/>
    <m/>
  </r>
  <r>
    <x v="0"/>
    <x v="8"/>
    <x v="7"/>
    <n v="7"/>
    <x v="23"/>
    <m/>
    <n v="0.3"/>
    <n v="0.3"/>
    <n v="1"/>
    <n v="0.09"/>
    <x v="0"/>
    <m/>
  </r>
  <r>
    <x v="0"/>
    <x v="8"/>
    <x v="7"/>
    <n v="8"/>
    <x v="23"/>
    <m/>
    <n v="0.1"/>
    <n v="0.2"/>
    <n v="2"/>
    <n v="4.0000000000000008E-2"/>
    <x v="0"/>
    <m/>
  </r>
  <r>
    <x v="0"/>
    <x v="8"/>
    <x v="7"/>
    <n v="9"/>
    <x v="22"/>
    <n v="0.3"/>
    <n v="2"/>
    <m/>
    <n v="2"/>
    <n v="4"/>
    <x v="1"/>
    <m/>
  </r>
  <r>
    <x v="0"/>
    <x v="8"/>
    <x v="7"/>
    <n v="10"/>
    <x v="18"/>
    <n v="0.2"/>
    <n v="1"/>
    <m/>
    <n v="2"/>
    <n v="2"/>
    <x v="1"/>
    <m/>
  </r>
  <r>
    <x v="0"/>
    <x v="8"/>
    <x v="8"/>
    <n v="11"/>
    <x v="20"/>
    <m/>
    <m/>
    <m/>
    <n v="12"/>
    <n v="12"/>
    <x v="5"/>
    <m/>
  </r>
  <r>
    <x v="1"/>
    <x v="8"/>
    <x v="8"/>
    <n v="12"/>
    <x v="21"/>
    <m/>
    <m/>
    <m/>
    <n v="7"/>
    <n v="7"/>
    <x v="5"/>
    <m/>
  </r>
  <r>
    <x v="2"/>
    <x v="7"/>
    <x v="8"/>
    <n v="13"/>
    <x v="24"/>
    <m/>
    <m/>
    <m/>
    <n v="13"/>
    <n v="13"/>
    <x v="5"/>
    <m/>
  </r>
  <r>
    <x v="2"/>
    <x v="8"/>
    <x v="8"/>
    <n v="14"/>
    <x v="24"/>
    <m/>
    <m/>
    <m/>
    <n v="19"/>
    <n v="19"/>
    <x v="5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교각(P1)"/>
    <m/>
    <m/>
    <m/>
    <m/>
    <x v="3"/>
    <n v="12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0"/>
    <x v="9"/>
    <x v="9"/>
    <n v="1"/>
    <x v="25"/>
    <m/>
    <n v="1"/>
    <n v="0.1"/>
    <n v="1"/>
    <n v="0.1"/>
    <x v="0"/>
    <m/>
  </r>
  <r>
    <x v="1"/>
    <x v="9"/>
    <x v="9"/>
    <n v="2"/>
    <x v="12"/>
    <m/>
    <n v="0.8"/>
    <n v="3"/>
    <n v="1"/>
    <n v="2.4000000000000004"/>
    <x v="0"/>
    <m/>
  </r>
  <r>
    <x v="1"/>
    <x v="9"/>
    <x v="8"/>
    <n v="3"/>
    <x v="26"/>
    <m/>
    <m/>
    <m/>
    <n v="14"/>
    <n v="14"/>
    <x v="5"/>
    <m/>
  </r>
  <r>
    <x v="2"/>
    <x v="9"/>
    <x v="8"/>
    <n v="4"/>
    <x v="24"/>
    <m/>
    <m/>
    <m/>
    <n v="20"/>
    <n v="20"/>
    <x v="5"/>
    <m/>
  </r>
  <r>
    <x v="3"/>
    <x v="1"/>
    <x v="3"/>
    <n v="5"/>
    <x v="3"/>
    <m/>
    <m/>
    <m/>
    <m/>
    <s v=" "/>
    <x v="2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교각(P2)"/>
    <m/>
    <m/>
    <m/>
    <m/>
    <x v="3"/>
    <n v="13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1"/>
    <x v="3"/>
    <x v="9"/>
    <n v="1"/>
    <x v="12"/>
    <m/>
    <n v="0.8"/>
    <n v="3"/>
    <n v="1"/>
    <n v="2.4000000000000004"/>
    <x v="0"/>
    <m/>
  </r>
  <r>
    <x v="1"/>
    <x v="3"/>
    <x v="8"/>
    <n v="2"/>
    <x v="26"/>
    <m/>
    <m/>
    <m/>
    <n v="14"/>
    <n v="14"/>
    <x v="5"/>
    <m/>
  </r>
  <r>
    <x v="2"/>
    <x v="3"/>
    <x v="8"/>
    <n v="3"/>
    <x v="24"/>
    <m/>
    <m/>
    <m/>
    <n v="20"/>
    <n v="20"/>
    <x v="5"/>
    <m/>
  </r>
  <r>
    <x v="3"/>
    <x v="1"/>
    <x v="3"/>
    <n v="4"/>
    <x v="3"/>
    <m/>
    <m/>
    <m/>
    <m/>
    <s v=" "/>
    <x v="2"/>
    <m/>
  </r>
  <r>
    <x v="3"/>
    <x v="1"/>
    <x v="3"/>
    <n v="5"/>
    <x v="3"/>
    <m/>
    <m/>
    <m/>
    <m/>
    <s v=" "/>
    <x v="2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s v="시 설 물 명"/>
    <x v="3"/>
    <s v="가금교"/>
    <m/>
    <m/>
    <m/>
    <m/>
    <x v="3"/>
    <s v="도 면 번 호"/>
  </r>
  <r>
    <x v="3"/>
    <x v="1"/>
    <x v="3"/>
    <s v="구         간"/>
    <x v="3"/>
    <s v="교각(P3)"/>
    <m/>
    <m/>
    <m/>
    <m/>
    <x v="3"/>
    <n v="14"/>
  </r>
  <r>
    <x v="3"/>
    <x v="1"/>
    <x v="3"/>
    <s v="연번"/>
    <x v="4"/>
    <s v="결함규모"/>
    <m/>
    <m/>
    <m/>
    <m/>
    <x v="3"/>
    <s v="비 고"/>
  </r>
  <r>
    <x v="3"/>
    <x v="1"/>
    <x v="3"/>
    <m/>
    <x v="3"/>
    <s v="폭"/>
    <s v="길 이"/>
    <s v="너 비"/>
    <s v="개 소"/>
    <s v="물  량"/>
    <x v="4"/>
    <m/>
  </r>
  <r>
    <x v="3"/>
    <x v="1"/>
    <x v="3"/>
    <m/>
    <x v="3"/>
    <s v="mm "/>
    <s v="m"/>
    <s v="m"/>
    <m/>
    <m/>
    <x v="3"/>
    <m/>
  </r>
  <r>
    <x v="1"/>
    <x v="10"/>
    <x v="9"/>
    <n v="1"/>
    <x v="12"/>
    <m/>
    <n v="0.8"/>
    <n v="3"/>
    <n v="1"/>
    <n v="2.4000000000000004"/>
    <x v="0"/>
    <m/>
  </r>
  <r>
    <x v="1"/>
    <x v="10"/>
    <x v="8"/>
    <n v="2"/>
    <x v="26"/>
    <m/>
    <m/>
    <m/>
    <n v="14"/>
    <n v="14"/>
    <x v="5"/>
    <m/>
  </r>
  <r>
    <x v="2"/>
    <x v="10"/>
    <x v="8"/>
    <n v="3"/>
    <x v="24"/>
    <m/>
    <m/>
    <m/>
    <n v="20"/>
    <n v="20"/>
    <x v="5"/>
    <m/>
  </r>
  <r>
    <x v="3"/>
    <x v="1"/>
    <x v="3"/>
    <n v="4"/>
    <x v="3"/>
    <m/>
    <m/>
    <m/>
    <m/>
    <s v=" "/>
    <x v="2"/>
    <m/>
  </r>
  <r>
    <x v="3"/>
    <x v="1"/>
    <x v="3"/>
    <n v="5"/>
    <x v="3"/>
    <m/>
    <m/>
    <m/>
    <m/>
    <s v=" "/>
    <x v="2"/>
    <m/>
  </r>
  <r>
    <x v="3"/>
    <x v="1"/>
    <x v="3"/>
    <n v="6"/>
    <x v="3"/>
    <m/>
    <m/>
    <m/>
    <m/>
    <s v=" "/>
    <x v="2"/>
    <m/>
  </r>
  <r>
    <x v="3"/>
    <x v="1"/>
    <x v="3"/>
    <n v="7"/>
    <x v="3"/>
    <m/>
    <m/>
    <m/>
    <m/>
    <s v=" "/>
    <x v="2"/>
    <m/>
  </r>
  <r>
    <x v="3"/>
    <x v="1"/>
    <x v="3"/>
    <n v="8"/>
    <x v="3"/>
    <m/>
    <m/>
    <m/>
    <m/>
    <s v=" "/>
    <x v="2"/>
    <m/>
  </r>
  <r>
    <x v="3"/>
    <x v="1"/>
    <x v="3"/>
    <n v="9"/>
    <x v="3"/>
    <m/>
    <m/>
    <m/>
    <m/>
    <s v=" "/>
    <x v="2"/>
    <m/>
  </r>
  <r>
    <x v="3"/>
    <x v="1"/>
    <x v="3"/>
    <n v="10"/>
    <x v="3"/>
    <m/>
    <m/>
    <m/>
    <m/>
    <s v=" "/>
    <x v="2"/>
    <m/>
  </r>
  <r>
    <x v="3"/>
    <x v="1"/>
    <x v="3"/>
    <n v="11"/>
    <x v="3"/>
    <m/>
    <m/>
    <m/>
    <m/>
    <s v=" "/>
    <x v="2"/>
    <m/>
  </r>
  <r>
    <x v="3"/>
    <x v="1"/>
    <x v="3"/>
    <n v="12"/>
    <x v="3"/>
    <m/>
    <m/>
    <m/>
    <m/>
    <s v=" "/>
    <x v="2"/>
    <m/>
  </r>
  <r>
    <x v="3"/>
    <x v="1"/>
    <x v="3"/>
    <n v="13"/>
    <x v="3"/>
    <m/>
    <m/>
    <m/>
    <m/>
    <s v=" "/>
    <x v="2"/>
    <m/>
  </r>
  <r>
    <x v="3"/>
    <x v="1"/>
    <x v="3"/>
    <n v="14"/>
    <x v="3"/>
    <m/>
    <m/>
    <m/>
    <m/>
    <s v=" "/>
    <x v="2"/>
    <m/>
  </r>
  <r>
    <x v="3"/>
    <x v="1"/>
    <x v="3"/>
    <n v="15"/>
    <x v="3"/>
    <m/>
    <m/>
    <m/>
    <m/>
    <s v=" "/>
    <x v="2"/>
    <m/>
  </r>
  <r>
    <x v="3"/>
    <x v="1"/>
    <x v="3"/>
    <n v="16"/>
    <x v="3"/>
    <m/>
    <m/>
    <m/>
    <m/>
    <s v=" "/>
    <x v="2"/>
    <m/>
  </r>
  <r>
    <x v="3"/>
    <x v="1"/>
    <x v="3"/>
    <n v="17"/>
    <x v="3"/>
    <m/>
    <m/>
    <m/>
    <m/>
    <s v=" "/>
    <x v="2"/>
    <m/>
  </r>
  <r>
    <x v="3"/>
    <x v="1"/>
    <x v="3"/>
    <n v="18"/>
    <x v="3"/>
    <m/>
    <m/>
    <m/>
    <m/>
    <s v=" "/>
    <x v="2"/>
    <m/>
  </r>
  <r>
    <x v="3"/>
    <x v="1"/>
    <x v="3"/>
    <n v="19"/>
    <x v="3"/>
    <m/>
    <m/>
    <m/>
    <m/>
    <s v=" "/>
    <x v="2"/>
    <m/>
  </r>
  <r>
    <x v="3"/>
    <x v="1"/>
    <x v="3"/>
    <n v="20"/>
    <x v="3"/>
    <m/>
    <m/>
    <m/>
    <m/>
    <s v=" "/>
    <x v="2"/>
    <m/>
  </r>
  <r>
    <x v="3"/>
    <x v="1"/>
    <x v="3"/>
    <n v="21"/>
    <x v="3"/>
    <m/>
    <m/>
    <m/>
    <m/>
    <s v=" "/>
    <x v="2"/>
    <m/>
  </r>
  <r>
    <x v="3"/>
    <x v="1"/>
    <x v="3"/>
    <n v="22"/>
    <x v="3"/>
    <m/>
    <m/>
    <m/>
    <m/>
    <s v=" "/>
    <x v="2"/>
    <m/>
  </r>
  <r>
    <x v="3"/>
    <x v="1"/>
    <x v="3"/>
    <n v="23"/>
    <x v="3"/>
    <m/>
    <m/>
    <m/>
    <m/>
    <s v=" "/>
    <x v="2"/>
    <m/>
  </r>
  <r>
    <x v="3"/>
    <x v="1"/>
    <x v="3"/>
    <n v="24"/>
    <x v="3"/>
    <m/>
    <m/>
    <m/>
    <m/>
    <s v=" "/>
    <x v="2"/>
    <m/>
  </r>
  <r>
    <x v="3"/>
    <x v="1"/>
    <x v="3"/>
    <n v="25"/>
    <x v="3"/>
    <m/>
    <m/>
    <m/>
    <m/>
    <s v=" "/>
    <x v="2"/>
    <m/>
  </r>
  <r>
    <x v="3"/>
    <x v="1"/>
    <x v="3"/>
    <n v="26"/>
    <x v="3"/>
    <m/>
    <m/>
    <m/>
    <m/>
    <s v=" "/>
    <x v="2"/>
    <m/>
  </r>
  <r>
    <x v="3"/>
    <x v="1"/>
    <x v="3"/>
    <n v="27"/>
    <x v="3"/>
    <m/>
    <m/>
    <m/>
    <m/>
    <s v=" "/>
    <x v="2"/>
    <m/>
  </r>
  <r>
    <x v="3"/>
    <x v="1"/>
    <x v="3"/>
    <n v="28"/>
    <x v="3"/>
    <m/>
    <m/>
    <m/>
    <m/>
    <s v=" "/>
    <x v="2"/>
    <m/>
  </r>
  <r>
    <x v="3"/>
    <x v="1"/>
    <x v="3"/>
    <n v="29"/>
    <x v="3"/>
    <m/>
    <m/>
    <m/>
    <m/>
    <s v=" "/>
    <x v="2"/>
    <m/>
  </r>
  <r>
    <x v="3"/>
    <x v="1"/>
    <x v="3"/>
    <n v="30"/>
    <x v="3"/>
    <m/>
    <m/>
    <m/>
    <m/>
    <s v=" "/>
    <x v="2"/>
    <m/>
  </r>
  <r>
    <x v="3"/>
    <x v="1"/>
    <x v="3"/>
    <m/>
    <x v="3"/>
    <m/>
    <m/>
    <m/>
    <m/>
    <n v="544.95000000000005"/>
    <x v="3"/>
    <m/>
  </r>
  <r>
    <x v="3"/>
    <x v="1"/>
    <x v="3"/>
    <m/>
    <x v="3"/>
    <m/>
    <m/>
    <m/>
    <m/>
    <n v="432.95000000000005"/>
    <x v="3"/>
    <m/>
  </r>
  <r>
    <x v="3"/>
    <x v="1"/>
    <x v="3"/>
    <m/>
    <x v="3"/>
    <m/>
    <m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Summary" cacheId="4" applyNumberFormats="0" applyBorderFormats="0" applyFontFormats="0" applyPatternFormats="0" applyAlignmentFormats="0" applyWidthHeightFormats="1" dataCaption="데이터" updatedVersion="4" showItems="0" showMultipleLabel="0" showMemberPropertyTips="0" useAutoFormatting="1" subtotalHiddenItems="1" itemPrintTitles="1" showDropZones="0" indent="0" compact="0" compactData="0" gridDropZones="1">
  <location ref="B2:G32" firstHeaderRow="1" firstDataRow="2" firstDataCol="4"/>
  <pivotFields count="12">
    <pivotField axis="axisRow" compact="0" outline="0" subtotalTop="0" showAll="0" includeNewItemsInFilter="1" defaultSubtotal="0">
      <items count="4">
        <item x="0"/>
        <item x="2"/>
        <item x="1"/>
        <item h="1" x="3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10">
        <item x="6"/>
        <item x="9"/>
        <item x="7"/>
        <item x="1"/>
        <item x="5"/>
        <item x="8"/>
        <item x="0"/>
        <item x="4"/>
        <item x="2"/>
        <item h="1" x="3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27">
        <item x="4"/>
        <item x="18"/>
        <item x="22"/>
        <item x="25"/>
        <item x="12"/>
        <item x="26"/>
        <item x="23"/>
        <item x="16"/>
        <item x="13"/>
        <item x="7"/>
        <item x="9"/>
        <item x="1"/>
        <item x="21"/>
        <item x="17"/>
        <item x="24"/>
        <item x="11"/>
        <item x="14"/>
        <item x="10"/>
        <item x="5"/>
        <item x="19"/>
        <item x="0"/>
        <item x="15"/>
        <item x="20"/>
        <item x="6"/>
        <item x="2"/>
        <item x="8"/>
        <item h="1" x="3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7">
        <item x="2"/>
        <item x="5"/>
        <item x="1"/>
        <item x="0"/>
        <item x="4"/>
        <item h="1" x="3"/>
        <item t="default"/>
      </items>
    </pivotField>
    <pivotField compact="0" outline="0" subtotalTop="0" showAll="0" includeNewItemsInFilter="1"/>
  </pivotFields>
  <rowFields count="4">
    <field x="0"/>
    <field x="2"/>
    <field x="4"/>
    <field x="10"/>
  </rowFields>
  <rowItems count="29">
    <i>
      <x/>
      <x v="1"/>
      <x v="3"/>
      <x v="3"/>
    </i>
    <i r="1">
      <x v="2"/>
      <x v="1"/>
      <x v="2"/>
    </i>
    <i r="2">
      <x v="2"/>
      <x v="2"/>
    </i>
    <i r="2">
      <x v="6"/>
      <x v="3"/>
    </i>
    <i r="2">
      <x v="20"/>
      <x v="3"/>
    </i>
    <i r="1">
      <x v="3"/>
      <x v="17"/>
      <x v="3"/>
    </i>
    <i r="1">
      <x v="4"/>
      <x v="4"/>
      <x v="3"/>
    </i>
    <i r="2">
      <x v="7"/>
      <x v="3"/>
    </i>
    <i r="2">
      <x v="13"/>
      <x v="3"/>
    </i>
    <i r="2">
      <x v="15"/>
      <x v="3"/>
    </i>
    <i r="2">
      <x v="21"/>
      <x v="3"/>
    </i>
    <i r="1">
      <x v="5"/>
      <x v="22"/>
      <x v="1"/>
    </i>
    <i r="1">
      <x v="6"/>
      <x v="9"/>
      <x v="3"/>
    </i>
    <i r="2">
      <x v="20"/>
      <x v="3"/>
    </i>
    <i>
      <x v="1"/>
      <x v="5"/>
      <x v="14"/>
      <x v="1"/>
    </i>
    <i r="1">
      <x v="8"/>
      <x v="24"/>
      <x v="3"/>
    </i>
    <i r="2">
      <x v="25"/>
      <x v="3"/>
    </i>
    <i>
      <x v="2"/>
      <x/>
      <x v="8"/>
      <x v="3"/>
    </i>
    <i r="1">
      <x v="1"/>
      <x v="4"/>
      <x v="3"/>
    </i>
    <i r="1">
      <x v="2"/>
      <x v="19"/>
      <x v="3"/>
    </i>
    <i r="1">
      <x v="3"/>
      <x v="10"/>
      <x v="3"/>
    </i>
    <i r="2">
      <x v="11"/>
      <x v="2"/>
    </i>
    <i r="2">
      <x v="18"/>
      <x v="3"/>
    </i>
    <i r="1">
      <x v="4"/>
      <x v="16"/>
      <x v="3"/>
    </i>
    <i r="2">
      <x v="21"/>
      <x v="3"/>
    </i>
    <i r="1">
      <x v="5"/>
      <x v="5"/>
      <x v="1"/>
    </i>
    <i r="2">
      <x v="12"/>
      <x v="1"/>
    </i>
    <i r="1">
      <x v="7"/>
      <x v="23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:개소" fld="8" baseField="0" baseItem="0"/>
    <dataField name="합계:물량" fld="9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Summary" cacheId="9" applyNumberFormats="0" applyBorderFormats="0" applyFontFormats="0" applyPatternFormats="0" applyAlignmentFormats="0" applyWidthHeightFormats="1" dataCaption="데이터" updatedVersion="4" showItems="0" showMultipleLabel="0" showMemberPropertyTips="0" useAutoFormatting="1" subtotalHiddenItems="1" itemPrintTitles="1" showDropZones="0" indent="0" compact="0" compactData="0" gridDropZones="1">
  <location ref="B2:G32" firstHeaderRow="1" firstDataRow="2" firstDataCol="4"/>
  <pivotFields count="12">
    <pivotField axis="axisRow" compact="0" outline="0" subtotalTop="0" showAll="0" includeNewItemsInFilter="1" defaultSubtotal="0">
      <items count="4">
        <item x="0"/>
        <item x="2"/>
        <item x="1"/>
        <item h="1" x="3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10">
        <item x="6"/>
        <item x="9"/>
        <item x="7"/>
        <item x="1"/>
        <item x="5"/>
        <item x="8"/>
        <item x="0"/>
        <item x="4"/>
        <item x="2"/>
        <item h="1" x="3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27">
        <item x="4"/>
        <item x="18"/>
        <item x="22"/>
        <item x="25"/>
        <item x="12"/>
        <item x="26"/>
        <item x="23"/>
        <item x="16"/>
        <item x="13"/>
        <item x="7"/>
        <item x="9"/>
        <item x="1"/>
        <item x="21"/>
        <item x="17"/>
        <item x="24"/>
        <item x="11"/>
        <item x="14"/>
        <item x="10"/>
        <item x="5"/>
        <item x="19"/>
        <item x="0"/>
        <item x="15"/>
        <item x="20"/>
        <item x="6"/>
        <item x="2"/>
        <item x="8"/>
        <item h="1" x="3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7">
        <item x="2"/>
        <item x="5"/>
        <item x="1"/>
        <item x="0"/>
        <item x="4"/>
        <item h="1" x="3"/>
        <item t="default"/>
      </items>
    </pivotField>
    <pivotField compact="0" outline="0" subtotalTop="0" showAll="0" includeNewItemsInFilter="1"/>
  </pivotFields>
  <rowFields count="4">
    <field x="0"/>
    <field x="2"/>
    <field x="4"/>
    <field x="10"/>
  </rowFields>
  <rowItems count="29">
    <i>
      <x/>
      <x v="1"/>
      <x v="3"/>
      <x v="3"/>
    </i>
    <i r="1">
      <x v="2"/>
      <x v="1"/>
      <x v="2"/>
    </i>
    <i r="2">
      <x v="2"/>
      <x v="2"/>
    </i>
    <i r="2">
      <x v="6"/>
      <x v="3"/>
    </i>
    <i r="2">
      <x v="20"/>
      <x v="3"/>
    </i>
    <i r="1">
      <x v="3"/>
      <x v="17"/>
      <x v="3"/>
    </i>
    <i r="1">
      <x v="4"/>
      <x v="4"/>
      <x v="3"/>
    </i>
    <i r="2">
      <x v="7"/>
      <x v="3"/>
    </i>
    <i r="2">
      <x v="13"/>
      <x v="3"/>
    </i>
    <i r="2">
      <x v="15"/>
      <x v="3"/>
    </i>
    <i r="2">
      <x v="21"/>
      <x v="3"/>
    </i>
    <i r="1">
      <x v="5"/>
      <x v="22"/>
      <x v="1"/>
    </i>
    <i r="1">
      <x v="6"/>
      <x v="9"/>
      <x v="3"/>
    </i>
    <i r="2">
      <x v="20"/>
      <x v="3"/>
    </i>
    <i>
      <x v="1"/>
      <x v="5"/>
      <x v="14"/>
      <x v="1"/>
    </i>
    <i r="1">
      <x v="8"/>
      <x v="24"/>
      <x v="3"/>
    </i>
    <i r="2">
      <x v="25"/>
      <x v="3"/>
    </i>
    <i>
      <x v="2"/>
      <x/>
      <x v="8"/>
      <x v="3"/>
    </i>
    <i r="1">
      <x v="1"/>
      <x v="4"/>
      <x v="3"/>
    </i>
    <i r="1">
      <x v="2"/>
      <x v="19"/>
      <x v="3"/>
    </i>
    <i r="1">
      <x v="3"/>
      <x v="10"/>
      <x v="3"/>
    </i>
    <i r="2">
      <x v="11"/>
      <x v="2"/>
    </i>
    <i r="2">
      <x v="18"/>
      <x v="3"/>
    </i>
    <i r="1">
      <x v="4"/>
      <x v="16"/>
      <x v="3"/>
    </i>
    <i r="2">
      <x v="21"/>
      <x v="3"/>
    </i>
    <i r="1">
      <x v="5"/>
      <x v="5"/>
      <x v="1"/>
    </i>
    <i r="2">
      <x v="12"/>
      <x v="1"/>
    </i>
    <i r="1">
      <x v="7"/>
      <x v="23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:개소" fld="8" baseField="0" baseItem="0"/>
    <dataField name="합계:물량" fld="9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Summary" cacheId="15" applyNumberFormats="0" applyBorderFormats="0" applyFontFormats="0" applyPatternFormats="0" applyAlignmentFormats="0" applyWidthHeightFormats="1" dataCaption="데이터" updatedVersion="4" showItems="0" showMultipleLabel="0" showMemberPropertyTips="0" useAutoFormatting="1" subtotalHiddenItems="1" itemPrintTitles="1" showDropZones="0" indent="0" compact="0" compactData="0" gridDropZones="1">
  <location ref="B2:H64" firstHeaderRow="1" firstDataRow="2" firstDataCol="5"/>
  <pivotFields count="12">
    <pivotField axis="axisRow" compact="0" outline="0" subtotalTop="0" showAll="0" includeNewItemsInFilter="1" defaultSubtotal="0">
      <items count="4">
        <item x="0"/>
        <item x="2"/>
        <item x="1"/>
        <item h="1" x="3"/>
      </items>
    </pivotField>
    <pivotField axis="axisRow" compact="0" outline="0" subtotalTop="0" showAll="0" includeNewItemsInFilter="1" defaultSubtotal="0">
      <items count="12">
        <item x="7"/>
        <item x="8"/>
        <item x="9"/>
        <item x="3"/>
        <item x="10"/>
        <item x="11"/>
        <item x="0"/>
        <item x="2"/>
        <item x="4"/>
        <item x="5"/>
        <item x="6"/>
        <item h="1" x="1"/>
      </items>
    </pivotField>
    <pivotField axis="axisRow" compact="0" outline="0" subtotalTop="0" showAll="0" includeNewItemsInFilter="1" defaultSubtotal="0">
      <items count="10">
        <item x="6"/>
        <item x="9"/>
        <item x="7"/>
        <item x="1"/>
        <item x="5"/>
        <item x="8"/>
        <item x="0"/>
        <item x="4"/>
        <item x="2"/>
        <item h="1" x="3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27">
        <item x="4"/>
        <item x="18"/>
        <item x="22"/>
        <item x="25"/>
        <item x="12"/>
        <item x="26"/>
        <item x="23"/>
        <item x="16"/>
        <item x="13"/>
        <item x="7"/>
        <item x="9"/>
        <item x="1"/>
        <item x="21"/>
        <item x="17"/>
        <item x="24"/>
        <item x="11"/>
        <item x="14"/>
        <item x="10"/>
        <item x="5"/>
        <item x="19"/>
        <item x="0"/>
        <item x="15"/>
        <item x="20"/>
        <item x="6"/>
        <item x="2"/>
        <item x="8"/>
        <item h="1" x="3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7">
        <item x="2"/>
        <item x="5"/>
        <item x="1"/>
        <item x="0"/>
        <item x="4"/>
        <item h="1" x="3"/>
        <item t="default"/>
      </items>
    </pivotField>
    <pivotField compact="0" outline="0" subtotalTop="0" showAll="0" includeNewItemsInFilter="1"/>
  </pivotFields>
  <rowFields count="5">
    <field x="0"/>
    <field x="2"/>
    <field x="1"/>
    <field x="4"/>
    <field x="10"/>
  </rowFields>
  <rowItems count="61">
    <i>
      <x/>
      <x v="1"/>
      <x v="2"/>
      <x v="3"/>
      <x v="3"/>
    </i>
    <i r="1">
      <x v="2"/>
      <x/>
      <x v="1"/>
      <x v="2"/>
    </i>
    <i r="2">
      <x v="1"/>
      <x v="1"/>
      <x v="2"/>
    </i>
    <i r="3">
      <x v="2"/>
      <x v="2"/>
    </i>
    <i r="3">
      <x v="6"/>
      <x v="3"/>
    </i>
    <i r="3">
      <x v="20"/>
      <x v="3"/>
    </i>
    <i r="1">
      <x v="3"/>
      <x v="10"/>
      <x v="17"/>
      <x v="3"/>
    </i>
    <i r="1">
      <x v="4"/>
      <x v="6"/>
      <x v="4"/>
      <x v="3"/>
    </i>
    <i r="3">
      <x v="7"/>
      <x v="3"/>
    </i>
    <i r="3">
      <x v="15"/>
      <x v="3"/>
    </i>
    <i r="3">
      <x v="21"/>
      <x v="3"/>
    </i>
    <i r="2">
      <x v="7"/>
      <x v="4"/>
      <x v="3"/>
    </i>
    <i r="3">
      <x v="13"/>
      <x v="3"/>
    </i>
    <i r="3">
      <x v="21"/>
      <x v="3"/>
    </i>
    <i r="2">
      <x v="8"/>
      <x v="4"/>
      <x v="3"/>
    </i>
    <i r="3">
      <x v="21"/>
      <x v="3"/>
    </i>
    <i r="2">
      <x v="9"/>
      <x v="4"/>
      <x v="3"/>
    </i>
    <i r="3">
      <x v="21"/>
      <x v="3"/>
    </i>
    <i r="2">
      <x v="10"/>
      <x v="4"/>
      <x v="3"/>
    </i>
    <i r="3">
      <x v="21"/>
      <x v="3"/>
    </i>
    <i r="1">
      <x v="5"/>
      <x/>
      <x v="22"/>
      <x v="1"/>
    </i>
    <i r="2">
      <x v="1"/>
      <x v="22"/>
      <x v="1"/>
    </i>
    <i r="1">
      <x v="6"/>
      <x v="6"/>
      <x v="20"/>
      <x v="3"/>
    </i>
    <i r="2">
      <x v="7"/>
      <x v="9"/>
      <x v="3"/>
    </i>
    <i r="3">
      <x v="20"/>
      <x v="3"/>
    </i>
    <i r="2">
      <x v="8"/>
      <x v="20"/>
      <x v="3"/>
    </i>
    <i r="2">
      <x v="9"/>
      <x v="20"/>
      <x v="3"/>
    </i>
    <i r="2">
      <x v="10"/>
      <x v="20"/>
      <x v="3"/>
    </i>
    <i>
      <x v="1"/>
      <x v="5"/>
      <x/>
      <x v="14"/>
      <x v="1"/>
    </i>
    <i r="2">
      <x v="1"/>
      <x v="14"/>
      <x v="1"/>
    </i>
    <i r="2">
      <x v="2"/>
      <x v="14"/>
      <x v="1"/>
    </i>
    <i r="2">
      <x v="3"/>
      <x v="14"/>
      <x v="1"/>
    </i>
    <i r="2">
      <x v="4"/>
      <x v="14"/>
      <x v="1"/>
    </i>
    <i r="2">
      <x v="5"/>
      <x v="14"/>
      <x v="1"/>
    </i>
    <i r="1">
      <x v="8"/>
      <x v="6"/>
      <x v="24"/>
      <x v="3"/>
    </i>
    <i r="2">
      <x v="7"/>
      <x v="24"/>
      <x v="3"/>
    </i>
    <i r="2">
      <x v="8"/>
      <x v="25"/>
      <x v="3"/>
    </i>
    <i>
      <x v="2"/>
      <x/>
      <x v="6"/>
      <x v="8"/>
      <x v="3"/>
    </i>
    <i r="2">
      <x v="7"/>
      <x v="8"/>
      <x v="3"/>
    </i>
    <i r="2">
      <x v="8"/>
      <x v="8"/>
      <x v="3"/>
    </i>
    <i r="2">
      <x v="9"/>
      <x v="8"/>
      <x v="3"/>
    </i>
    <i r="2">
      <x v="10"/>
      <x v="8"/>
      <x v="3"/>
    </i>
    <i r="1">
      <x v="1"/>
      <x v="2"/>
      <x v="4"/>
      <x v="3"/>
    </i>
    <i r="2">
      <x v="3"/>
      <x v="4"/>
      <x v="3"/>
    </i>
    <i r="2">
      <x v="4"/>
      <x v="4"/>
      <x v="3"/>
    </i>
    <i r="1">
      <x v="2"/>
      <x/>
      <x v="19"/>
      <x v="3"/>
    </i>
    <i r="1">
      <x v="3"/>
      <x v="6"/>
      <x v="11"/>
      <x v="2"/>
    </i>
    <i r="2">
      <x v="7"/>
      <x v="11"/>
      <x v="2"/>
    </i>
    <i r="3">
      <x v="18"/>
      <x v="3"/>
    </i>
    <i r="2">
      <x v="8"/>
      <x v="10"/>
      <x v="3"/>
    </i>
    <i r="2">
      <x v="10"/>
      <x v="11"/>
      <x v="2"/>
    </i>
    <i r="1">
      <x v="4"/>
      <x v="6"/>
      <x v="16"/>
      <x v="3"/>
    </i>
    <i r="2">
      <x v="7"/>
      <x v="21"/>
      <x v="3"/>
    </i>
    <i r="1">
      <x v="5"/>
      <x/>
      <x v="12"/>
      <x v="1"/>
    </i>
    <i r="2">
      <x v="1"/>
      <x v="12"/>
      <x v="1"/>
    </i>
    <i r="2">
      <x v="2"/>
      <x v="5"/>
      <x v="1"/>
    </i>
    <i r="2">
      <x v="3"/>
      <x v="5"/>
      <x v="1"/>
    </i>
    <i r="2">
      <x v="4"/>
      <x v="5"/>
      <x v="1"/>
    </i>
    <i r="2">
      <x v="5"/>
      <x v="5"/>
      <x v="1"/>
    </i>
    <i r="1">
      <x v="7"/>
      <x v="3"/>
      <x v="23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:개소" fld="8" baseField="0" baseItem="0"/>
    <dataField name="합계:물량" fld="9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Summary" cacheId="21" applyNumberFormats="0" applyBorderFormats="0" applyFontFormats="0" applyPatternFormats="0" applyAlignmentFormats="0" applyWidthHeightFormats="1" dataCaption="데이터" updatedVersion="4" showItems="0" showMultipleLabel="0" showMemberPropertyTips="0" useAutoFormatting="1" subtotalHiddenItems="1" itemPrintTitles="1" showDropZones="0" indent="0" compact="0" compactData="0" gridDropZones="1">
  <location ref="B2:H62" firstHeaderRow="1" firstDataRow="2" firstDataCol="5"/>
  <pivotFields count="12">
    <pivotField axis="axisRow" compact="0" outline="0" subtotalTop="0" showAll="0" includeNewItemsInFilter="1" defaultSubtotal="0">
      <items count="4">
        <item x="0"/>
        <item x="2"/>
        <item x="1"/>
        <item h="1" x="3"/>
      </items>
    </pivotField>
    <pivotField axis="axisRow" compact="0" outline="0" subtotalTop="0" showAll="0" includeNewItemsInFilter="1" defaultSubtotal="0">
      <items count="11">
        <item x="7"/>
        <item x="8"/>
        <item x="9"/>
        <item x="3"/>
        <item x="10"/>
        <item x="0"/>
        <item x="2"/>
        <item x="4"/>
        <item x="5"/>
        <item x="6"/>
        <item h="1" x="1"/>
      </items>
    </pivotField>
    <pivotField axis="axisRow" compact="0" outline="0" subtotalTop="0" showAll="0" includeNewItemsInFilter="1" defaultSubtotal="0">
      <items count="10">
        <item x="6"/>
        <item x="9"/>
        <item x="7"/>
        <item x="1"/>
        <item x="5"/>
        <item x="8"/>
        <item x="0"/>
        <item x="4"/>
        <item x="2"/>
        <item h="1" x="3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27">
        <item x="4"/>
        <item x="18"/>
        <item x="22"/>
        <item x="25"/>
        <item x="12"/>
        <item x="26"/>
        <item x="23"/>
        <item x="16"/>
        <item x="13"/>
        <item x="7"/>
        <item x="9"/>
        <item x="1"/>
        <item x="21"/>
        <item x="17"/>
        <item x="24"/>
        <item x="11"/>
        <item x="14"/>
        <item x="10"/>
        <item x="5"/>
        <item x="19"/>
        <item x="0"/>
        <item x="15"/>
        <item x="20"/>
        <item x="6"/>
        <item x="2"/>
        <item x="8"/>
        <item h="1" x="3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7">
        <item x="2"/>
        <item x="5"/>
        <item x="1"/>
        <item x="0"/>
        <item x="4"/>
        <item h="1" x="3"/>
        <item t="default"/>
      </items>
    </pivotField>
    <pivotField compact="0" outline="0" subtotalTop="0" showAll="0" includeNewItemsInFilter="1"/>
  </pivotFields>
  <rowFields count="5">
    <field x="0"/>
    <field x="2"/>
    <field x="1"/>
    <field x="4"/>
    <field x="10"/>
  </rowFields>
  <rowItems count="59">
    <i>
      <x/>
      <x v="1"/>
      <x v="2"/>
      <x v="3"/>
      <x v="3"/>
    </i>
    <i r="1">
      <x v="2"/>
      <x/>
      <x v="1"/>
      <x v="2"/>
    </i>
    <i r="2">
      <x v="1"/>
      <x v="1"/>
      <x v="2"/>
    </i>
    <i r="3">
      <x v="2"/>
      <x v="2"/>
    </i>
    <i r="3">
      <x v="6"/>
      <x v="3"/>
    </i>
    <i r="3">
      <x v="20"/>
      <x v="3"/>
    </i>
    <i r="1">
      <x v="3"/>
      <x v="9"/>
      <x v="17"/>
      <x v="3"/>
    </i>
    <i r="1">
      <x v="4"/>
      <x v="5"/>
      <x v="4"/>
      <x v="3"/>
    </i>
    <i r="3">
      <x v="7"/>
      <x v="3"/>
    </i>
    <i r="3">
      <x v="15"/>
      <x v="3"/>
    </i>
    <i r="3">
      <x v="21"/>
      <x v="3"/>
    </i>
    <i r="2">
      <x v="6"/>
      <x v="4"/>
      <x v="3"/>
    </i>
    <i r="3">
      <x v="13"/>
      <x v="3"/>
    </i>
    <i r="3">
      <x v="21"/>
      <x v="3"/>
    </i>
    <i r="2">
      <x v="7"/>
      <x v="4"/>
      <x v="3"/>
    </i>
    <i r="3">
      <x v="21"/>
      <x v="3"/>
    </i>
    <i r="2">
      <x v="8"/>
      <x v="4"/>
      <x v="3"/>
    </i>
    <i r="3">
      <x v="21"/>
      <x v="3"/>
    </i>
    <i r="2">
      <x v="9"/>
      <x v="4"/>
      <x v="3"/>
    </i>
    <i r="3">
      <x v="21"/>
      <x v="3"/>
    </i>
    <i r="1">
      <x v="5"/>
      <x/>
      <x v="22"/>
      <x v="1"/>
    </i>
    <i r="2">
      <x v="1"/>
      <x v="22"/>
      <x v="1"/>
    </i>
    <i r="1">
      <x v="6"/>
      <x v="5"/>
      <x v="20"/>
      <x v="3"/>
    </i>
    <i r="2">
      <x v="6"/>
      <x v="9"/>
      <x v="3"/>
    </i>
    <i r="3">
      <x v="20"/>
      <x v="3"/>
    </i>
    <i r="2">
      <x v="7"/>
      <x v="20"/>
      <x v="3"/>
    </i>
    <i r="2">
      <x v="8"/>
      <x v="20"/>
      <x v="3"/>
    </i>
    <i r="2">
      <x v="9"/>
      <x v="20"/>
      <x v="3"/>
    </i>
    <i>
      <x v="1"/>
      <x v="5"/>
      <x/>
      <x v="14"/>
      <x v="1"/>
    </i>
    <i r="2">
      <x v="1"/>
      <x v="14"/>
      <x v="1"/>
    </i>
    <i r="2">
      <x v="2"/>
      <x v="14"/>
      <x v="1"/>
    </i>
    <i r="2">
      <x v="3"/>
      <x v="14"/>
      <x v="1"/>
    </i>
    <i r="2">
      <x v="4"/>
      <x v="14"/>
      <x v="1"/>
    </i>
    <i r="1">
      <x v="8"/>
      <x v="5"/>
      <x v="24"/>
      <x v="3"/>
    </i>
    <i r="2">
      <x v="6"/>
      <x v="24"/>
      <x v="3"/>
    </i>
    <i r="2">
      <x v="7"/>
      <x v="25"/>
      <x v="3"/>
    </i>
    <i>
      <x v="2"/>
      <x/>
      <x v="5"/>
      <x v="8"/>
      <x v="3"/>
    </i>
    <i r="2">
      <x v="6"/>
      <x v="8"/>
      <x v="3"/>
    </i>
    <i r="2">
      <x v="7"/>
      <x v="8"/>
      <x v="3"/>
    </i>
    <i r="2">
      <x v="8"/>
      <x v="8"/>
      <x v="3"/>
    </i>
    <i r="2">
      <x v="9"/>
      <x v="8"/>
      <x v="3"/>
    </i>
    <i r="1">
      <x v="1"/>
      <x v="2"/>
      <x v="4"/>
      <x v="3"/>
    </i>
    <i r="2">
      <x v="3"/>
      <x v="4"/>
      <x v="3"/>
    </i>
    <i r="2">
      <x v="4"/>
      <x v="4"/>
      <x v="3"/>
    </i>
    <i r="1">
      <x v="2"/>
      <x/>
      <x v="19"/>
      <x v="3"/>
    </i>
    <i r="1">
      <x v="3"/>
      <x v="5"/>
      <x v="11"/>
      <x v="2"/>
    </i>
    <i r="2">
      <x v="6"/>
      <x v="11"/>
      <x v="2"/>
    </i>
    <i r="3">
      <x v="18"/>
      <x v="3"/>
    </i>
    <i r="2">
      <x v="7"/>
      <x v="10"/>
      <x v="3"/>
    </i>
    <i r="2">
      <x v="9"/>
      <x v="11"/>
      <x v="2"/>
    </i>
    <i r="1">
      <x v="4"/>
      <x v="5"/>
      <x v="16"/>
      <x v="3"/>
    </i>
    <i r="2">
      <x v="6"/>
      <x v="21"/>
      <x v="3"/>
    </i>
    <i r="1">
      <x v="5"/>
      <x/>
      <x v="12"/>
      <x v="1"/>
    </i>
    <i r="2">
      <x v="1"/>
      <x v="12"/>
      <x v="1"/>
    </i>
    <i r="2">
      <x v="2"/>
      <x v="5"/>
      <x v="1"/>
    </i>
    <i r="2">
      <x v="3"/>
      <x v="5"/>
      <x v="1"/>
    </i>
    <i r="2">
      <x v="4"/>
      <x v="5"/>
      <x v="1"/>
    </i>
    <i r="1">
      <x v="7"/>
      <x v="3"/>
      <x v="23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:개소" fld="8" baseField="0" baseItem="0"/>
    <dataField name="합계:물량" fld="9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28"/>
  <sheetViews>
    <sheetView view="pageBreakPreview" zoomScale="85" zoomScaleNormal="85" zoomScaleSheetLayoutView="85" workbookViewId="0">
      <selection activeCell="D6" sqref="D6"/>
    </sheetView>
  </sheetViews>
  <sheetFormatPr defaultRowHeight="24.95" customHeight="1" x14ac:dyDescent="0.3"/>
  <cols>
    <col min="1" max="1" width="11" style="5" bestFit="1" customWidth="1"/>
    <col min="2" max="2" width="12.5" style="5" customWidth="1"/>
    <col min="3" max="3" width="13" style="5" customWidth="1"/>
    <col min="4" max="4" width="4.625" customWidth="1"/>
    <col min="5" max="5" width="25.125" customWidth="1"/>
    <col min="6" max="9" width="5.875" customWidth="1"/>
    <col min="11" max="11" width="5.875" customWidth="1"/>
  </cols>
  <sheetData>
    <row r="1" spans="1:13" ht="24.95" customHeight="1" thickBot="1" x14ac:dyDescent="0.35"/>
    <row r="2" spans="1:13" ht="24.95" customHeight="1" x14ac:dyDescent="0.3">
      <c r="A2" s="17"/>
      <c r="D2" s="64" t="s">
        <v>13</v>
      </c>
      <c r="E2" s="55"/>
      <c r="F2" s="53" t="s">
        <v>33</v>
      </c>
      <c r="G2" s="54"/>
      <c r="H2" s="54"/>
      <c r="I2" s="54"/>
      <c r="J2" s="54"/>
      <c r="K2" s="55"/>
      <c r="L2" s="27" t="s">
        <v>12</v>
      </c>
    </row>
    <row r="3" spans="1:13" ht="24.95" customHeight="1" thickBot="1" x14ac:dyDescent="0.35">
      <c r="A3" s="17"/>
      <c r="D3" s="62" t="s">
        <v>14</v>
      </c>
      <c r="E3" s="63"/>
      <c r="F3" s="65" t="s">
        <v>16</v>
      </c>
      <c r="G3" s="66"/>
      <c r="H3" s="66"/>
      <c r="I3" s="66"/>
      <c r="J3" s="66"/>
      <c r="K3" s="63"/>
      <c r="L3" s="28">
        <v>1</v>
      </c>
    </row>
    <row r="4" spans="1:13" ht="24.95" customHeight="1" x14ac:dyDescent="0.3">
      <c r="A4" s="17"/>
      <c r="D4" s="18" t="s">
        <v>0</v>
      </c>
      <c r="E4" s="20" t="s">
        <v>1</v>
      </c>
      <c r="F4" s="22" t="s">
        <v>2</v>
      </c>
      <c r="G4" s="23"/>
      <c r="H4" s="23"/>
      <c r="I4" s="23"/>
      <c r="J4" s="23"/>
      <c r="K4" s="24"/>
      <c r="L4" s="29" t="s">
        <v>10</v>
      </c>
    </row>
    <row r="5" spans="1:13" ht="24.95" customHeight="1" thickBot="1" x14ac:dyDescent="0.35">
      <c r="D5" s="19"/>
      <c r="E5" s="21"/>
      <c r="F5" s="1" t="s">
        <v>3</v>
      </c>
      <c r="G5" s="2" t="s">
        <v>4</v>
      </c>
      <c r="H5" s="2" t="s">
        <v>5</v>
      </c>
      <c r="I5" s="25" t="s">
        <v>7</v>
      </c>
      <c r="J5" s="26" t="s">
        <v>11</v>
      </c>
      <c r="K5" s="26" t="s">
        <v>6</v>
      </c>
      <c r="L5" s="30"/>
    </row>
    <row r="6" spans="1:13" ht="24.95" customHeight="1" thickBot="1" x14ac:dyDescent="0.35">
      <c r="A6" s="5" t="s">
        <v>81</v>
      </c>
      <c r="B6" s="5" t="s">
        <v>80</v>
      </c>
      <c r="C6" s="5" t="s">
        <v>15</v>
      </c>
      <c r="D6" s="18" t="s">
        <v>0</v>
      </c>
      <c r="E6" s="20" t="s">
        <v>1</v>
      </c>
      <c r="F6" s="1" t="s">
        <v>3</v>
      </c>
      <c r="G6" s="2" t="s">
        <v>4</v>
      </c>
      <c r="H6" s="2" t="s">
        <v>5</v>
      </c>
      <c r="I6" s="25" t="s">
        <v>7</v>
      </c>
      <c r="J6" s="26" t="s">
        <v>11</v>
      </c>
      <c r="K6" s="26" t="s">
        <v>6</v>
      </c>
      <c r="L6" s="29" t="s">
        <v>10</v>
      </c>
      <c r="M6" s="34" t="s">
        <v>88</v>
      </c>
    </row>
    <row r="7" spans="1:13" s="5" customFormat="1" ht="24.95" customHeight="1" thickTop="1" x14ac:dyDescent="0.3">
      <c r="A7" s="5" t="s">
        <v>68</v>
      </c>
      <c r="B7" s="5" t="s">
        <v>34</v>
      </c>
      <c r="C7" s="5" t="s">
        <v>35</v>
      </c>
      <c r="D7" s="10">
        <v>1</v>
      </c>
      <c r="E7" s="11" t="s">
        <v>37</v>
      </c>
      <c r="F7" s="12"/>
      <c r="G7" s="12">
        <v>11</v>
      </c>
      <c r="H7" s="12">
        <v>1.5</v>
      </c>
      <c r="I7" s="11">
        <v>1</v>
      </c>
      <c r="J7" s="12">
        <f t="shared" ref="J7:J36" si="0">IF(K7="m",G7*I7,IF(K7="㎡",G7*H7*I7,IF(K7="EA",I7," ")))</f>
        <v>16.5</v>
      </c>
      <c r="K7" s="11" t="str">
        <f t="shared" ref="K7:K36" si="1">IF(ISNUMBER(H7),"㎡",IF(ISNUMBER(G7),"m",IF(ISNUMBER(I7),"EA"," ")))</f>
        <v>㎡</v>
      </c>
      <c r="L7" s="31">
        <v>1</v>
      </c>
      <c r="M7" s="79">
        <v>1</v>
      </c>
    </row>
    <row r="8" spans="1:13" s="5" customFormat="1" ht="24.95" customHeight="1" x14ac:dyDescent="0.3">
      <c r="A8" s="5" t="s">
        <v>69</v>
      </c>
      <c r="B8" s="5" t="s">
        <v>34</v>
      </c>
      <c r="C8" s="5" t="s">
        <v>76</v>
      </c>
      <c r="D8" s="6">
        <v>2</v>
      </c>
      <c r="E8" s="7" t="s">
        <v>38</v>
      </c>
      <c r="F8" s="8"/>
      <c r="G8" s="8">
        <v>5</v>
      </c>
      <c r="H8" s="8"/>
      <c r="I8" s="7">
        <v>1</v>
      </c>
      <c r="J8" s="8">
        <f t="shared" si="0"/>
        <v>5</v>
      </c>
      <c r="K8" s="7" t="str">
        <f t="shared" si="1"/>
        <v>m</v>
      </c>
      <c r="L8" s="9">
        <v>2</v>
      </c>
      <c r="M8" s="79">
        <v>2</v>
      </c>
    </row>
    <row r="9" spans="1:13" s="5" customFormat="1" ht="24.95" customHeight="1" x14ac:dyDescent="0.3">
      <c r="A9" s="5" t="s">
        <v>71</v>
      </c>
      <c r="B9" s="5" t="s">
        <v>34</v>
      </c>
      <c r="C9" s="5" t="s">
        <v>77</v>
      </c>
      <c r="D9" s="6">
        <v>3</v>
      </c>
      <c r="E9" s="7" t="s">
        <v>39</v>
      </c>
      <c r="F9" s="8"/>
      <c r="G9" s="8">
        <v>11</v>
      </c>
      <c r="H9" s="8">
        <v>0.2</v>
      </c>
      <c r="I9" s="7">
        <v>2</v>
      </c>
      <c r="J9" s="8">
        <f t="shared" si="0"/>
        <v>4.4000000000000004</v>
      </c>
      <c r="K9" s="7" t="str">
        <f t="shared" si="1"/>
        <v>㎡</v>
      </c>
      <c r="L9" s="9">
        <v>3</v>
      </c>
      <c r="M9" s="79">
        <v>3</v>
      </c>
    </row>
    <row r="10" spans="1:13" s="5" customFormat="1" ht="24.95" customHeight="1" x14ac:dyDescent="0.3">
      <c r="A10" s="5" t="s">
        <v>68</v>
      </c>
      <c r="B10" s="5" t="s">
        <v>34</v>
      </c>
      <c r="C10" s="5" t="s">
        <v>35</v>
      </c>
      <c r="D10" s="6">
        <v>4</v>
      </c>
      <c r="E10" s="7" t="s">
        <v>37</v>
      </c>
      <c r="F10" s="8"/>
      <c r="G10" s="8">
        <v>11</v>
      </c>
      <c r="H10" s="8">
        <v>1.5</v>
      </c>
      <c r="I10" s="7">
        <v>1</v>
      </c>
      <c r="J10" s="8">
        <f t="shared" si="0"/>
        <v>16.5</v>
      </c>
      <c r="K10" s="7" t="str">
        <f t="shared" si="1"/>
        <v>㎡</v>
      </c>
      <c r="L10" s="9">
        <v>4</v>
      </c>
      <c r="M10" s="79">
        <v>4</v>
      </c>
    </row>
    <row r="11" spans="1:13" s="5" customFormat="1" ht="24.95" customHeight="1" x14ac:dyDescent="0.3">
      <c r="D11" s="6">
        <v>5</v>
      </c>
      <c r="E11" s="7"/>
      <c r="F11" s="8"/>
      <c r="G11" s="8"/>
      <c r="H11" s="8"/>
      <c r="I11" s="7"/>
      <c r="J11" s="8" t="str">
        <f t="shared" si="0"/>
        <v xml:space="preserve"> </v>
      </c>
      <c r="K11" s="7" t="str">
        <f t="shared" si="1"/>
        <v xml:space="preserve"> </v>
      </c>
      <c r="L11" s="9"/>
    </row>
    <row r="12" spans="1:13" s="5" customFormat="1" ht="24.95" customHeight="1" x14ac:dyDescent="0.3">
      <c r="D12" s="6">
        <v>6</v>
      </c>
      <c r="E12" s="7"/>
      <c r="F12" s="8"/>
      <c r="G12" s="8"/>
      <c r="H12" s="8"/>
      <c r="I12" s="7"/>
      <c r="J12" s="8" t="str">
        <f t="shared" si="0"/>
        <v xml:space="preserve"> </v>
      </c>
      <c r="K12" s="7" t="str">
        <f t="shared" si="1"/>
        <v xml:space="preserve"> </v>
      </c>
      <c r="L12" s="9"/>
    </row>
    <row r="13" spans="1:13" s="5" customFormat="1" ht="24.95" customHeight="1" x14ac:dyDescent="0.3">
      <c r="D13" s="6">
        <v>7</v>
      </c>
      <c r="E13" s="7"/>
      <c r="F13" s="8"/>
      <c r="G13" s="8"/>
      <c r="H13" s="8"/>
      <c r="I13" s="7"/>
      <c r="J13" s="8" t="str">
        <f t="shared" si="0"/>
        <v xml:space="preserve"> </v>
      </c>
      <c r="K13" s="7" t="str">
        <f t="shared" si="1"/>
        <v xml:space="preserve"> </v>
      </c>
      <c r="L13" s="9"/>
    </row>
    <row r="14" spans="1:13" s="5" customFormat="1" ht="24.95" customHeight="1" x14ac:dyDescent="0.3">
      <c r="D14" s="6">
        <v>8</v>
      </c>
      <c r="E14" s="7"/>
      <c r="F14" s="8"/>
      <c r="G14" s="8"/>
      <c r="H14" s="8"/>
      <c r="I14" s="7"/>
      <c r="J14" s="8" t="str">
        <f t="shared" si="0"/>
        <v xml:space="preserve"> </v>
      </c>
      <c r="K14" s="7" t="str">
        <f t="shared" si="1"/>
        <v xml:space="preserve"> </v>
      </c>
      <c r="L14" s="9"/>
    </row>
    <row r="15" spans="1:13" s="5" customFormat="1" ht="24.95" customHeight="1" x14ac:dyDescent="0.3">
      <c r="D15" s="6">
        <v>9</v>
      </c>
      <c r="E15" s="7"/>
      <c r="F15" s="8"/>
      <c r="G15" s="8"/>
      <c r="H15" s="8"/>
      <c r="I15" s="7"/>
      <c r="J15" s="8" t="str">
        <f t="shared" si="0"/>
        <v xml:space="preserve"> </v>
      </c>
      <c r="K15" s="7" t="str">
        <f t="shared" si="1"/>
        <v xml:space="preserve"> </v>
      </c>
      <c r="L15" s="9"/>
    </row>
    <row r="16" spans="1:13" s="5" customFormat="1" ht="24.95" customHeight="1" x14ac:dyDescent="0.3">
      <c r="D16" s="6">
        <v>10</v>
      </c>
      <c r="E16" s="7"/>
      <c r="F16" s="8"/>
      <c r="G16" s="8"/>
      <c r="H16" s="8"/>
      <c r="I16" s="7"/>
      <c r="J16" s="8" t="str">
        <f t="shared" si="0"/>
        <v xml:space="preserve"> </v>
      </c>
      <c r="K16" s="7" t="str">
        <f t="shared" si="1"/>
        <v xml:space="preserve"> </v>
      </c>
      <c r="L16" s="9"/>
    </row>
    <row r="17" spans="4:12" s="5" customFormat="1" ht="24.95" customHeight="1" x14ac:dyDescent="0.3">
      <c r="D17" s="6">
        <v>11</v>
      </c>
      <c r="E17" s="7"/>
      <c r="F17" s="8"/>
      <c r="G17" s="8"/>
      <c r="H17" s="8"/>
      <c r="I17" s="7"/>
      <c r="J17" s="8" t="str">
        <f t="shared" si="0"/>
        <v xml:space="preserve"> </v>
      </c>
      <c r="K17" s="7" t="str">
        <f t="shared" si="1"/>
        <v xml:space="preserve"> </v>
      </c>
      <c r="L17" s="9"/>
    </row>
    <row r="18" spans="4:12" s="5" customFormat="1" ht="24.95" customHeight="1" x14ac:dyDescent="0.3">
      <c r="D18" s="6">
        <v>12</v>
      </c>
      <c r="E18" s="7"/>
      <c r="F18" s="8"/>
      <c r="G18" s="8"/>
      <c r="H18" s="8"/>
      <c r="I18" s="7"/>
      <c r="J18" s="8" t="str">
        <f t="shared" si="0"/>
        <v xml:space="preserve"> </v>
      </c>
      <c r="K18" s="7" t="str">
        <f t="shared" si="1"/>
        <v xml:space="preserve"> </v>
      </c>
      <c r="L18" s="9"/>
    </row>
    <row r="19" spans="4:12" s="5" customFormat="1" ht="24.95" customHeight="1" x14ac:dyDescent="0.3">
      <c r="D19" s="6">
        <v>13</v>
      </c>
      <c r="E19" s="7"/>
      <c r="F19" s="8"/>
      <c r="G19" s="8"/>
      <c r="H19" s="8"/>
      <c r="I19" s="7"/>
      <c r="J19" s="8" t="str">
        <f t="shared" si="0"/>
        <v xml:space="preserve"> </v>
      </c>
      <c r="K19" s="7" t="str">
        <f t="shared" si="1"/>
        <v xml:space="preserve"> </v>
      </c>
      <c r="L19" s="9"/>
    </row>
    <row r="20" spans="4:12" s="5" customFormat="1" ht="24.95" customHeight="1" x14ac:dyDescent="0.3">
      <c r="D20" s="6">
        <v>14</v>
      </c>
      <c r="E20" s="7"/>
      <c r="F20" s="8"/>
      <c r="G20" s="8"/>
      <c r="H20" s="8"/>
      <c r="I20" s="7"/>
      <c r="J20" s="8" t="str">
        <f t="shared" si="0"/>
        <v xml:space="preserve"> </v>
      </c>
      <c r="K20" s="7" t="str">
        <f t="shared" si="1"/>
        <v xml:space="preserve"> </v>
      </c>
      <c r="L20" s="9"/>
    </row>
    <row r="21" spans="4:12" s="5" customFormat="1" ht="24.95" customHeight="1" x14ac:dyDescent="0.3">
      <c r="D21" s="6">
        <v>15</v>
      </c>
      <c r="E21" s="7"/>
      <c r="F21" s="8"/>
      <c r="G21" s="8"/>
      <c r="H21" s="8"/>
      <c r="I21" s="7"/>
      <c r="J21" s="8" t="str">
        <f t="shared" si="0"/>
        <v xml:space="preserve"> </v>
      </c>
      <c r="K21" s="7" t="str">
        <f t="shared" si="1"/>
        <v xml:space="preserve"> </v>
      </c>
      <c r="L21" s="9"/>
    </row>
    <row r="22" spans="4:12" s="5" customFormat="1" ht="24.95" customHeight="1" x14ac:dyDescent="0.3">
      <c r="D22" s="6">
        <v>16</v>
      </c>
      <c r="E22" s="7"/>
      <c r="F22" s="8"/>
      <c r="G22" s="8"/>
      <c r="H22" s="8"/>
      <c r="I22" s="7"/>
      <c r="J22" s="8" t="str">
        <f t="shared" si="0"/>
        <v xml:space="preserve"> </v>
      </c>
      <c r="K22" s="7" t="str">
        <f t="shared" si="1"/>
        <v xml:space="preserve"> </v>
      </c>
      <c r="L22" s="9"/>
    </row>
    <row r="23" spans="4:12" s="5" customFormat="1" ht="24.95" customHeight="1" x14ac:dyDescent="0.3">
      <c r="D23" s="6">
        <v>17</v>
      </c>
      <c r="E23" s="7"/>
      <c r="F23" s="8"/>
      <c r="G23" s="8"/>
      <c r="H23" s="8"/>
      <c r="I23" s="7"/>
      <c r="J23" s="8" t="str">
        <f t="shared" si="0"/>
        <v xml:space="preserve"> </v>
      </c>
      <c r="K23" s="7" t="str">
        <f t="shared" si="1"/>
        <v xml:space="preserve"> </v>
      </c>
      <c r="L23" s="9"/>
    </row>
    <row r="24" spans="4:12" s="5" customFormat="1" ht="24.95" customHeight="1" x14ac:dyDescent="0.3">
      <c r="D24" s="6">
        <v>18</v>
      </c>
      <c r="E24" s="7"/>
      <c r="F24" s="8"/>
      <c r="G24" s="8"/>
      <c r="H24" s="8"/>
      <c r="I24" s="7"/>
      <c r="J24" s="8" t="str">
        <f t="shared" si="0"/>
        <v xml:space="preserve"> </v>
      </c>
      <c r="K24" s="7" t="str">
        <f t="shared" si="1"/>
        <v xml:space="preserve"> </v>
      </c>
      <c r="L24" s="9"/>
    </row>
    <row r="25" spans="4:12" s="5" customFormat="1" ht="24.95" customHeight="1" x14ac:dyDescent="0.3">
      <c r="D25" s="6">
        <v>19</v>
      </c>
      <c r="E25" s="7"/>
      <c r="F25" s="8"/>
      <c r="G25" s="8"/>
      <c r="H25" s="8"/>
      <c r="I25" s="7"/>
      <c r="J25" s="8" t="str">
        <f t="shared" si="0"/>
        <v xml:space="preserve"> </v>
      </c>
      <c r="K25" s="7" t="str">
        <f t="shared" si="1"/>
        <v xml:space="preserve"> </v>
      </c>
      <c r="L25" s="9"/>
    </row>
    <row r="26" spans="4:12" s="5" customFormat="1" ht="24.95" customHeight="1" x14ac:dyDescent="0.3">
      <c r="D26" s="6">
        <v>20</v>
      </c>
      <c r="E26" s="7"/>
      <c r="F26" s="8"/>
      <c r="G26" s="8"/>
      <c r="H26" s="8"/>
      <c r="I26" s="7"/>
      <c r="J26" s="8" t="str">
        <f t="shared" si="0"/>
        <v xml:space="preserve"> </v>
      </c>
      <c r="K26" s="7" t="str">
        <f t="shared" si="1"/>
        <v xml:space="preserve"> </v>
      </c>
      <c r="L26" s="9"/>
    </row>
    <row r="27" spans="4:12" s="5" customFormat="1" ht="24.95" customHeight="1" x14ac:dyDescent="0.3">
      <c r="D27" s="6">
        <v>21</v>
      </c>
      <c r="E27" s="7"/>
      <c r="F27" s="8"/>
      <c r="G27" s="8"/>
      <c r="H27" s="8"/>
      <c r="I27" s="7"/>
      <c r="J27" s="8" t="str">
        <f t="shared" si="0"/>
        <v xml:space="preserve"> </v>
      </c>
      <c r="K27" s="7" t="str">
        <f t="shared" si="1"/>
        <v xml:space="preserve"> </v>
      </c>
      <c r="L27" s="9"/>
    </row>
    <row r="28" spans="4:12" s="5" customFormat="1" ht="24.95" customHeight="1" x14ac:dyDescent="0.3">
      <c r="D28" s="6">
        <v>22</v>
      </c>
      <c r="E28" s="7"/>
      <c r="F28" s="8"/>
      <c r="G28" s="8"/>
      <c r="H28" s="8"/>
      <c r="I28" s="7"/>
      <c r="J28" s="8" t="str">
        <f t="shared" si="0"/>
        <v xml:space="preserve"> </v>
      </c>
      <c r="K28" s="7" t="str">
        <f t="shared" si="1"/>
        <v xml:space="preserve"> </v>
      </c>
      <c r="L28" s="9"/>
    </row>
    <row r="29" spans="4:12" s="5" customFormat="1" ht="24.95" customHeight="1" x14ac:dyDescent="0.3">
      <c r="D29" s="6">
        <v>23</v>
      </c>
      <c r="E29" s="7"/>
      <c r="F29" s="8"/>
      <c r="G29" s="8"/>
      <c r="H29" s="8"/>
      <c r="I29" s="7"/>
      <c r="J29" s="8" t="str">
        <f t="shared" si="0"/>
        <v xml:space="preserve"> </v>
      </c>
      <c r="K29" s="7" t="str">
        <f t="shared" si="1"/>
        <v xml:space="preserve"> </v>
      </c>
      <c r="L29" s="9"/>
    </row>
    <row r="30" spans="4:12" s="5" customFormat="1" ht="24.95" customHeight="1" x14ac:dyDescent="0.3">
      <c r="D30" s="6">
        <v>24</v>
      </c>
      <c r="E30" s="7"/>
      <c r="F30" s="8"/>
      <c r="G30" s="8"/>
      <c r="H30" s="8"/>
      <c r="I30" s="7"/>
      <c r="J30" s="8" t="str">
        <f t="shared" si="0"/>
        <v xml:space="preserve"> </v>
      </c>
      <c r="K30" s="7" t="str">
        <f t="shared" si="1"/>
        <v xml:space="preserve"> </v>
      </c>
      <c r="L30" s="9"/>
    </row>
    <row r="31" spans="4:12" s="5" customFormat="1" ht="24.95" customHeight="1" x14ac:dyDescent="0.3">
      <c r="D31" s="6">
        <v>25</v>
      </c>
      <c r="E31" s="7"/>
      <c r="F31" s="8"/>
      <c r="G31" s="8"/>
      <c r="H31" s="8"/>
      <c r="I31" s="7"/>
      <c r="J31" s="8" t="str">
        <f t="shared" si="0"/>
        <v xml:space="preserve"> </v>
      </c>
      <c r="K31" s="7" t="str">
        <f t="shared" si="1"/>
        <v xml:space="preserve"> </v>
      </c>
      <c r="L31" s="9"/>
    </row>
    <row r="32" spans="4:12" s="5" customFormat="1" ht="24.95" customHeight="1" x14ac:dyDescent="0.3">
      <c r="D32" s="6">
        <v>26</v>
      </c>
      <c r="E32" s="7"/>
      <c r="F32" s="8"/>
      <c r="G32" s="8"/>
      <c r="H32" s="8"/>
      <c r="I32" s="7"/>
      <c r="J32" s="8" t="str">
        <f t="shared" si="0"/>
        <v xml:space="preserve"> </v>
      </c>
      <c r="K32" s="7" t="str">
        <f t="shared" si="1"/>
        <v xml:space="preserve"> </v>
      </c>
      <c r="L32" s="9"/>
    </row>
    <row r="33" spans="1:13" s="5" customFormat="1" ht="24.95" customHeight="1" x14ac:dyDescent="0.3">
      <c r="D33" s="6">
        <v>27</v>
      </c>
      <c r="E33" s="7"/>
      <c r="F33" s="8"/>
      <c r="G33" s="8"/>
      <c r="H33" s="8"/>
      <c r="I33" s="7"/>
      <c r="J33" s="8" t="str">
        <f t="shared" si="0"/>
        <v xml:space="preserve"> </v>
      </c>
      <c r="K33" s="7" t="str">
        <f t="shared" si="1"/>
        <v xml:space="preserve"> </v>
      </c>
      <c r="L33" s="9"/>
    </row>
    <row r="34" spans="1:13" s="5" customFormat="1" ht="24.95" customHeight="1" x14ac:dyDescent="0.3">
      <c r="D34" s="6">
        <v>28</v>
      </c>
      <c r="E34" s="7"/>
      <c r="F34" s="8"/>
      <c r="G34" s="8"/>
      <c r="H34" s="8"/>
      <c r="I34" s="7"/>
      <c r="J34" s="8" t="str">
        <f t="shared" si="0"/>
        <v xml:space="preserve"> </v>
      </c>
      <c r="K34" s="7" t="str">
        <f t="shared" si="1"/>
        <v xml:space="preserve"> </v>
      </c>
      <c r="L34" s="9"/>
    </row>
    <row r="35" spans="1:13" s="5" customFormat="1" ht="24.95" customHeight="1" x14ac:dyDescent="0.3">
      <c r="D35" s="6">
        <v>29</v>
      </c>
      <c r="E35" s="7"/>
      <c r="F35" s="8"/>
      <c r="G35" s="8"/>
      <c r="H35" s="8"/>
      <c r="I35" s="7"/>
      <c r="J35" s="8" t="str">
        <f t="shared" si="0"/>
        <v xml:space="preserve"> </v>
      </c>
      <c r="K35" s="7" t="str">
        <f t="shared" si="1"/>
        <v xml:space="preserve"> </v>
      </c>
      <c r="L35" s="9"/>
    </row>
    <row r="36" spans="1:13" s="5" customFormat="1" ht="24.95" customHeight="1" thickBot="1" x14ac:dyDescent="0.35">
      <c r="D36" s="13">
        <v>30</v>
      </c>
      <c r="E36" s="14"/>
      <c r="F36" s="15"/>
      <c r="G36" s="15"/>
      <c r="H36" s="15"/>
      <c r="I36" s="14"/>
      <c r="J36" s="15" t="str">
        <f t="shared" si="0"/>
        <v xml:space="preserve"> </v>
      </c>
      <c r="K36" s="14" t="str">
        <f t="shared" si="1"/>
        <v xml:space="preserve"> </v>
      </c>
      <c r="L36" s="16"/>
    </row>
    <row r="37" spans="1:13" ht="24.95" customHeight="1" x14ac:dyDescent="0.3">
      <c r="A37" s="17"/>
      <c r="D37" s="64" t="s">
        <v>13</v>
      </c>
      <c r="E37" s="55"/>
      <c r="F37" s="53" t="str">
        <f>$F$2</f>
        <v>가금교</v>
      </c>
      <c r="G37" s="54"/>
      <c r="H37" s="54"/>
      <c r="I37" s="54"/>
      <c r="J37" s="54"/>
      <c r="K37" s="55"/>
      <c r="L37" s="27" t="s">
        <v>12</v>
      </c>
    </row>
    <row r="38" spans="1:13" ht="24.95" customHeight="1" thickBot="1" x14ac:dyDescent="0.35">
      <c r="A38" s="17"/>
      <c r="D38" s="62" t="s">
        <v>14</v>
      </c>
      <c r="E38" s="63"/>
      <c r="F38" s="65" t="s">
        <v>20</v>
      </c>
      <c r="G38" s="66"/>
      <c r="H38" s="66"/>
      <c r="I38" s="66"/>
      <c r="J38" s="66"/>
      <c r="K38" s="63"/>
      <c r="L38" s="28">
        <f>L3+1</f>
        <v>2</v>
      </c>
    </row>
    <row r="39" spans="1:13" ht="24.95" customHeight="1" x14ac:dyDescent="0.3">
      <c r="A39" s="17"/>
      <c r="D39" s="56" t="s">
        <v>0</v>
      </c>
      <c r="E39" s="59" t="s">
        <v>1</v>
      </c>
      <c r="F39" s="67" t="s">
        <v>2</v>
      </c>
      <c r="G39" s="68"/>
      <c r="H39" s="68"/>
      <c r="I39" s="68"/>
      <c r="J39" s="68"/>
      <c r="K39" s="69"/>
      <c r="L39" s="46" t="s">
        <v>10</v>
      </c>
    </row>
    <row r="40" spans="1:13" ht="24.95" customHeight="1" x14ac:dyDescent="0.3">
      <c r="D40" s="57"/>
      <c r="E40" s="60"/>
      <c r="F40" s="1" t="s">
        <v>3</v>
      </c>
      <c r="G40" s="2" t="s">
        <v>4</v>
      </c>
      <c r="H40" s="2" t="s">
        <v>5</v>
      </c>
      <c r="I40" s="49" t="s">
        <v>7</v>
      </c>
      <c r="J40" s="51" t="s">
        <v>11</v>
      </c>
      <c r="K40" s="51" t="s">
        <v>6</v>
      </c>
      <c r="L40" s="47"/>
    </row>
    <row r="41" spans="1:13" ht="24.95" customHeight="1" thickBot="1" x14ac:dyDescent="0.35">
      <c r="D41" s="58"/>
      <c r="E41" s="61"/>
      <c r="F41" s="3" t="s">
        <v>8</v>
      </c>
      <c r="G41" s="4" t="s">
        <v>9</v>
      </c>
      <c r="H41" s="4" t="s">
        <v>9</v>
      </c>
      <c r="I41" s="50"/>
      <c r="J41" s="52"/>
      <c r="K41" s="52"/>
      <c r="L41" s="48"/>
    </row>
    <row r="42" spans="1:13" s="5" customFormat="1" ht="24.95" customHeight="1" thickTop="1" x14ac:dyDescent="0.3">
      <c r="A42" s="5" t="s">
        <v>68</v>
      </c>
      <c r="B42" s="5" t="s">
        <v>42</v>
      </c>
      <c r="C42" s="5" t="s">
        <v>35</v>
      </c>
      <c r="D42" s="10">
        <v>1</v>
      </c>
      <c r="E42" s="11" t="s">
        <v>37</v>
      </c>
      <c r="F42" s="12"/>
      <c r="G42" s="12">
        <v>9</v>
      </c>
      <c r="H42" s="12">
        <v>1.5</v>
      </c>
      <c r="I42" s="11">
        <v>1</v>
      </c>
      <c r="J42" s="12">
        <f t="shared" ref="J42:J71" si="2">IF(K42="m",G42*I42,IF(K42="㎡",G42*H42*I42,IF(K42="EA",I42," ")))</f>
        <v>13.5</v>
      </c>
      <c r="K42" s="11" t="str">
        <f t="shared" ref="K42:K71" si="3">IF(ISNUMBER(H42),"㎡",IF(ISNUMBER(G42),"m",IF(ISNUMBER(I42),"EA"," ")))</f>
        <v>㎡</v>
      </c>
      <c r="L42" s="31"/>
      <c r="M42" s="79">
        <v>5</v>
      </c>
    </row>
    <row r="43" spans="1:13" s="5" customFormat="1" ht="24.95" customHeight="1" x14ac:dyDescent="0.3">
      <c r="A43" s="5" t="s">
        <v>69</v>
      </c>
      <c r="B43" s="5" t="s">
        <v>42</v>
      </c>
      <c r="C43" s="5" t="s">
        <v>76</v>
      </c>
      <c r="D43" s="6">
        <v>2</v>
      </c>
      <c r="E43" s="7" t="s">
        <v>31</v>
      </c>
      <c r="F43" s="8"/>
      <c r="G43" s="8">
        <v>0.1</v>
      </c>
      <c r="H43" s="8">
        <v>0.1</v>
      </c>
      <c r="I43" s="7">
        <v>1</v>
      </c>
      <c r="J43" s="8">
        <f t="shared" si="2"/>
        <v>1.0000000000000002E-2</v>
      </c>
      <c r="K43" s="7" t="str">
        <f t="shared" si="3"/>
        <v>㎡</v>
      </c>
      <c r="L43" s="9"/>
      <c r="M43" s="79">
        <v>7</v>
      </c>
    </row>
    <row r="44" spans="1:13" s="5" customFormat="1" ht="24.95" customHeight="1" x14ac:dyDescent="0.3">
      <c r="A44" s="5" t="s">
        <v>69</v>
      </c>
      <c r="B44" s="5" t="s">
        <v>42</v>
      </c>
      <c r="C44" s="5" t="s">
        <v>76</v>
      </c>
      <c r="D44" s="6">
        <v>3</v>
      </c>
      <c r="E44" s="7" t="s">
        <v>38</v>
      </c>
      <c r="F44" s="8"/>
      <c r="G44" s="8">
        <v>1</v>
      </c>
      <c r="H44" s="8"/>
      <c r="I44" s="7">
        <v>3</v>
      </c>
      <c r="J44" s="8">
        <f t="shared" si="2"/>
        <v>3</v>
      </c>
      <c r="K44" s="7" t="str">
        <f t="shared" si="3"/>
        <v>m</v>
      </c>
      <c r="L44" s="9"/>
      <c r="M44" s="79">
        <v>8</v>
      </c>
    </row>
    <row r="45" spans="1:13" s="5" customFormat="1" ht="24.95" customHeight="1" x14ac:dyDescent="0.3">
      <c r="A45" s="5" t="s">
        <v>71</v>
      </c>
      <c r="B45" s="5" t="s">
        <v>42</v>
      </c>
      <c r="C45" s="5" t="s">
        <v>77</v>
      </c>
      <c r="D45" s="6">
        <v>4</v>
      </c>
      <c r="E45" s="7" t="s">
        <v>39</v>
      </c>
      <c r="F45" s="8"/>
      <c r="G45" s="8">
        <v>5</v>
      </c>
      <c r="H45" s="8">
        <v>0.2</v>
      </c>
      <c r="I45" s="7">
        <v>2</v>
      </c>
      <c r="J45" s="8">
        <f t="shared" si="2"/>
        <v>2</v>
      </c>
      <c r="K45" s="7" t="str">
        <f t="shared" si="3"/>
        <v>㎡</v>
      </c>
      <c r="L45" s="9"/>
      <c r="M45" s="79">
        <v>9</v>
      </c>
    </row>
    <row r="46" spans="1:13" s="5" customFormat="1" ht="24.95" customHeight="1" x14ac:dyDescent="0.3">
      <c r="A46" s="5" t="s">
        <v>69</v>
      </c>
      <c r="B46" s="5" t="s">
        <v>78</v>
      </c>
      <c r="C46" s="5" t="s">
        <v>36</v>
      </c>
      <c r="D46" s="6">
        <v>5</v>
      </c>
      <c r="E46" s="7" t="s">
        <v>40</v>
      </c>
      <c r="F46" s="8">
        <v>0.3</v>
      </c>
      <c r="G46" s="8">
        <v>1</v>
      </c>
      <c r="H46" s="8"/>
      <c r="I46" s="7">
        <v>1</v>
      </c>
      <c r="J46" s="8">
        <f t="shared" si="2"/>
        <v>1</v>
      </c>
      <c r="K46" s="7" t="str">
        <f t="shared" si="3"/>
        <v>m</v>
      </c>
      <c r="L46" s="9"/>
    </row>
    <row r="47" spans="1:13" s="5" customFormat="1" ht="24.95" customHeight="1" x14ac:dyDescent="0.3">
      <c r="A47" s="5" t="s">
        <v>68</v>
      </c>
      <c r="B47" s="5" t="s">
        <v>42</v>
      </c>
      <c r="C47" s="5" t="s">
        <v>35</v>
      </c>
      <c r="D47" s="6">
        <v>6</v>
      </c>
      <c r="E47" s="7" t="s">
        <v>41</v>
      </c>
      <c r="F47" s="8"/>
      <c r="G47" s="8">
        <v>0.5</v>
      </c>
      <c r="H47" s="8">
        <v>0.1</v>
      </c>
      <c r="I47" s="7">
        <v>1</v>
      </c>
      <c r="J47" s="8">
        <f t="shared" si="2"/>
        <v>0.05</v>
      </c>
      <c r="K47" s="7" t="str">
        <f t="shared" si="3"/>
        <v>㎡</v>
      </c>
      <c r="L47" s="9"/>
      <c r="M47" s="79">
        <v>10</v>
      </c>
    </row>
    <row r="48" spans="1:13" s="5" customFormat="1" ht="24.95" customHeight="1" x14ac:dyDescent="0.3">
      <c r="A48" s="5" t="s">
        <v>68</v>
      </c>
      <c r="B48" s="5" t="s">
        <v>42</v>
      </c>
      <c r="C48" s="5" t="s">
        <v>35</v>
      </c>
      <c r="D48" s="6">
        <v>7</v>
      </c>
      <c r="E48" s="7" t="s">
        <v>37</v>
      </c>
      <c r="F48" s="8"/>
      <c r="G48" s="8">
        <v>9</v>
      </c>
      <c r="H48" s="8">
        <v>1.5</v>
      </c>
      <c r="I48" s="7">
        <v>1</v>
      </c>
      <c r="J48" s="8">
        <f t="shared" si="2"/>
        <v>13.5</v>
      </c>
      <c r="K48" s="7" t="str">
        <f t="shared" si="3"/>
        <v>㎡</v>
      </c>
      <c r="L48" s="9"/>
      <c r="M48" s="79">
        <v>11</v>
      </c>
    </row>
    <row r="49" spans="4:12" s="5" customFormat="1" ht="24.95" customHeight="1" x14ac:dyDescent="0.3">
      <c r="D49" s="6">
        <v>8</v>
      </c>
      <c r="E49" s="7"/>
      <c r="F49" s="8"/>
      <c r="G49" s="8"/>
      <c r="H49" s="8"/>
      <c r="I49" s="7"/>
      <c r="J49" s="8" t="str">
        <f t="shared" si="2"/>
        <v xml:space="preserve"> </v>
      </c>
      <c r="K49" s="7" t="str">
        <f t="shared" si="3"/>
        <v xml:space="preserve"> </v>
      </c>
      <c r="L49" s="9"/>
    </row>
    <row r="50" spans="4:12" s="5" customFormat="1" ht="24.95" customHeight="1" x14ac:dyDescent="0.3">
      <c r="D50" s="6">
        <v>9</v>
      </c>
      <c r="E50" s="7"/>
      <c r="F50" s="8"/>
      <c r="G50" s="8"/>
      <c r="H50" s="8"/>
      <c r="I50" s="7"/>
      <c r="J50" s="8" t="str">
        <f t="shared" si="2"/>
        <v xml:space="preserve"> </v>
      </c>
      <c r="K50" s="7" t="str">
        <f t="shared" si="3"/>
        <v xml:space="preserve"> </v>
      </c>
      <c r="L50" s="9"/>
    </row>
    <row r="51" spans="4:12" s="5" customFormat="1" ht="24.95" customHeight="1" x14ac:dyDescent="0.3">
      <c r="D51" s="6">
        <v>10</v>
      </c>
      <c r="E51" s="7"/>
      <c r="F51" s="8"/>
      <c r="G51" s="8"/>
      <c r="H51" s="8"/>
      <c r="I51" s="7"/>
      <c r="J51" s="8" t="str">
        <f t="shared" si="2"/>
        <v xml:space="preserve"> </v>
      </c>
      <c r="K51" s="7" t="str">
        <f t="shared" si="3"/>
        <v xml:space="preserve"> </v>
      </c>
      <c r="L51" s="9"/>
    </row>
    <row r="52" spans="4:12" s="5" customFormat="1" ht="24.95" customHeight="1" x14ac:dyDescent="0.3">
      <c r="D52" s="6">
        <v>11</v>
      </c>
      <c r="E52" s="7"/>
      <c r="F52" s="8"/>
      <c r="G52" s="8"/>
      <c r="H52" s="8"/>
      <c r="I52" s="7"/>
      <c r="J52" s="8" t="str">
        <f t="shared" si="2"/>
        <v xml:space="preserve"> </v>
      </c>
      <c r="K52" s="7" t="str">
        <f t="shared" si="3"/>
        <v xml:space="preserve"> </v>
      </c>
      <c r="L52" s="9"/>
    </row>
    <row r="53" spans="4:12" s="5" customFormat="1" ht="24.95" customHeight="1" x14ac:dyDescent="0.3">
      <c r="D53" s="6">
        <v>12</v>
      </c>
      <c r="E53" s="7"/>
      <c r="F53" s="8"/>
      <c r="G53" s="8"/>
      <c r="H53" s="8"/>
      <c r="I53" s="7"/>
      <c r="J53" s="8" t="str">
        <f t="shared" si="2"/>
        <v xml:space="preserve"> </v>
      </c>
      <c r="K53" s="7" t="str">
        <f t="shared" si="3"/>
        <v xml:space="preserve"> </v>
      </c>
      <c r="L53" s="9"/>
    </row>
    <row r="54" spans="4:12" s="5" customFormat="1" ht="24.95" customHeight="1" x14ac:dyDescent="0.3">
      <c r="D54" s="6">
        <v>13</v>
      </c>
      <c r="E54" s="7"/>
      <c r="F54" s="8"/>
      <c r="G54" s="8"/>
      <c r="H54" s="8"/>
      <c r="I54" s="7"/>
      <c r="J54" s="8" t="str">
        <f t="shared" si="2"/>
        <v xml:space="preserve"> </v>
      </c>
      <c r="K54" s="7" t="str">
        <f t="shared" si="3"/>
        <v xml:space="preserve"> </v>
      </c>
      <c r="L54" s="9"/>
    </row>
    <row r="55" spans="4:12" s="5" customFormat="1" ht="24.95" customHeight="1" x14ac:dyDescent="0.3">
      <c r="D55" s="6">
        <v>14</v>
      </c>
      <c r="E55" s="7"/>
      <c r="F55" s="8"/>
      <c r="G55" s="8"/>
      <c r="H55" s="8"/>
      <c r="I55" s="7"/>
      <c r="J55" s="8" t="str">
        <f t="shared" si="2"/>
        <v xml:space="preserve"> </v>
      </c>
      <c r="K55" s="7" t="str">
        <f t="shared" si="3"/>
        <v xml:space="preserve"> </v>
      </c>
      <c r="L55" s="9"/>
    </row>
    <row r="56" spans="4:12" s="5" customFormat="1" ht="24.95" customHeight="1" x14ac:dyDescent="0.3">
      <c r="D56" s="6">
        <v>15</v>
      </c>
      <c r="E56" s="7"/>
      <c r="F56" s="8"/>
      <c r="G56" s="8"/>
      <c r="H56" s="8"/>
      <c r="I56" s="7"/>
      <c r="J56" s="8" t="str">
        <f t="shared" si="2"/>
        <v xml:space="preserve"> </v>
      </c>
      <c r="K56" s="7" t="str">
        <f t="shared" si="3"/>
        <v xml:space="preserve"> </v>
      </c>
      <c r="L56" s="9"/>
    </row>
    <row r="57" spans="4:12" s="5" customFormat="1" ht="24.95" customHeight="1" x14ac:dyDescent="0.3">
      <c r="D57" s="6">
        <v>16</v>
      </c>
      <c r="E57" s="7"/>
      <c r="F57" s="8"/>
      <c r="G57" s="8"/>
      <c r="H57" s="8"/>
      <c r="I57" s="7"/>
      <c r="J57" s="8" t="str">
        <f t="shared" si="2"/>
        <v xml:space="preserve"> </v>
      </c>
      <c r="K57" s="7" t="str">
        <f t="shared" si="3"/>
        <v xml:space="preserve"> </v>
      </c>
      <c r="L57" s="9"/>
    </row>
    <row r="58" spans="4:12" s="5" customFormat="1" ht="24.95" customHeight="1" x14ac:dyDescent="0.3">
      <c r="D58" s="6">
        <v>17</v>
      </c>
      <c r="E58" s="7"/>
      <c r="F58" s="8"/>
      <c r="G58" s="8"/>
      <c r="H58" s="8"/>
      <c r="I58" s="7"/>
      <c r="J58" s="8" t="str">
        <f t="shared" si="2"/>
        <v xml:space="preserve"> </v>
      </c>
      <c r="K58" s="7" t="str">
        <f t="shared" si="3"/>
        <v xml:space="preserve"> </v>
      </c>
      <c r="L58" s="9"/>
    </row>
    <row r="59" spans="4:12" s="5" customFormat="1" ht="24.95" customHeight="1" x14ac:dyDescent="0.3">
      <c r="D59" s="6">
        <v>18</v>
      </c>
      <c r="E59" s="7"/>
      <c r="F59" s="8"/>
      <c r="G59" s="8"/>
      <c r="H59" s="8"/>
      <c r="I59" s="7"/>
      <c r="J59" s="8" t="str">
        <f t="shared" si="2"/>
        <v xml:space="preserve"> </v>
      </c>
      <c r="K59" s="7" t="str">
        <f t="shared" si="3"/>
        <v xml:space="preserve"> </v>
      </c>
      <c r="L59" s="9"/>
    </row>
    <row r="60" spans="4:12" s="5" customFormat="1" ht="24.95" customHeight="1" x14ac:dyDescent="0.3">
      <c r="D60" s="6">
        <v>19</v>
      </c>
      <c r="E60" s="7"/>
      <c r="F60" s="8"/>
      <c r="G60" s="8"/>
      <c r="H60" s="8"/>
      <c r="I60" s="7"/>
      <c r="J60" s="8" t="str">
        <f t="shared" si="2"/>
        <v xml:space="preserve"> </v>
      </c>
      <c r="K60" s="7" t="str">
        <f t="shared" si="3"/>
        <v xml:space="preserve"> </v>
      </c>
      <c r="L60" s="9"/>
    </row>
    <row r="61" spans="4:12" s="5" customFormat="1" ht="24.95" customHeight="1" x14ac:dyDescent="0.3">
      <c r="D61" s="6">
        <v>20</v>
      </c>
      <c r="E61" s="7"/>
      <c r="F61" s="8"/>
      <c r="G61" s="8"/>
      <c r="H61" s="8"/>
      <c r="I61" s="7"/>
      <c r="J61" s="8" t="str">
        <f t="shared" si="2"/>
        <v xml:space="preserve"> </v>
      </c>
      <c r="K61" s="7" t="str">
        <f t="shared" si="3"/>
        <v xml:space="preserve"> </v>
      </c>
      <c r="L61" s="9"/>
    </row>
    <row r="62" spans="4:12" s="5" customFormat="1" ht="24.95" customHeight="1" x14ac:dyDescent="0.3">
      <c r="D62" s="6">
        <v>21</v>
      </c>
      <c r="E62" s="7"/>
      <c r="F62" s="8"/>
      <c r="G62" s="8"/>
      <c r="H62" s="8"/>
      <c r="I62" s="7"/>
      <c r="J62" s="8" t="str">
        <f t="shared" si="2"/>
        <v xml:space="preserve"> </v>
      </c>
      <c r="K62" s="7" t="str">
        <f t="shared" si="3"/>
        <v xml:space="preserve"> </v>
      </c>
      <c r="L62" s="9"/>
    </row>
    <row r="63" spans="4:12" s="5" customFormat="1" ht="24.95" customHeight="1" x14ac:dyDescent="0.3">
      <c r="D63" s="6">
        <v>22</v>
      </c>
      <c r="E63" s="7"/>
      <c r="F63" s="8"/>
      <c r="G63" s="8"/>
      <c r="H63" s="8"/>
      <c r="I63" s="7"/>
      <c r="J63" s="8" t="str">
        <f t="shared" si="2"/>
        <v xml:space="preserve"> </v>
      </c>
      <c r="K63" s="7" t="str">
        <f t="shared" si="3"/>
        <v xml:space="preserve"> </v>
      </c>
      <c r="L63" s="9"/>
    </row>
    <row r="64" spans="4:12" s="5" customFormat="1" ht="24.95" customHeight="1" x14ac:dyDescent="0.3">
      <c r="D64" s="6">
        <v>23</v>
      </c>
      <c r="E64" s="7"/>
      <c r="F64" s="8"/>
      <c r="G64" s="8"/>
      <c r="H64" s="8"/>
      <c r="I64" s="7"/>
      <c r="J64" s="8" t="str">
        <f t="shared" si="2"/>
        <v xml:space="preserve"> </v>
      </c>
      <c r="K64" s="7" t="str">
        <f t="shared" si="3"/>
        <v xml:space="preserve"> </v>
      </c>
      <c r="L64" s="9"/>
    </row>
    <row r="65" spans="1:12" s="5" customFormat="1" ht="24.95" customHeight="1" x14ac:dyDescent="0.3">
      <c r="D65" s="6">
        <v>24</v>
      </c>
      <c r="E65" s="7"/>
      <c r="F65" s="8"/>
      <c r="G65" s="8"/>
      <c r="H65" s="8"/>
      <c r="I65" s="7"/>
      <c r="J65" s="8" t="str">
        <f t="shared" si="2"/>
        <v xml:space="preserve"> </v>
      </c>
      <c r="K65" s="7" t="str">
        <f t="shared" si="3"/>
        <v xml:space="preserve"> </v>
      </c>
      <c r="L65" s="9"/>
    </row>
    <row r="66" spans="1:12" s="5" customFormat="1" ht="24.95" customHeight="1" x14ac:dyDescent="0.3">
      <c r="D66" s="6">
        <v>25</v>
      </c>
      <c r="E66" s="7"/>
      <c r="F66" s="8"/>
      <c r="G66" s="8"/>
      <c r="H66" s="8"/>
      <c r="I66" s="7"/>
      <c r="J66" s="8" t="str">
        <f t="shared" si="2"/>
        <v xml:space="preserve"> </v>
      </c>
      <c r="K66" s="7" t="str">
        <f t="shared" si="3"/>
        <v xml:space="preserve"> </v>
      </c>
      <c r="L66" s="9"/>
    </row>
    <row r="67" spans="1:12" s="5" customFormat="1" ht="24.95" customHeight="1" x14ac:dyDescent="0.3">
      <c r="D67" s="6">
        <v>26</v>
      </c>
      <c r="E67" s="7"/>
      <c r="F67" s="8"/>
      <c r="G67" s="8"/>
      <c r="H67" s="8"/>
      <c r="I67" s="7"/>
      <c r="J67" s="8" t="str">
        <f t="shared" si="2"/>
        <v xml:space="preserve"> </v>
      </c>
      <c r="K67" s="7" t="str">
        <f t="shared" si="3"/>
        <v xml:space="preserve"> </v>
      </c>
      <c r="L67" s="9"/>
    </row>
    <row r="68" spans="1:12" s="5" customFormat="1" ht="24.95" customHeight="1" x14ac:dyDescent="0.3">
      <c r="D68" s="6">
        <v>27</v>
      </c>
      <c r="E68" s="7"/>
      <c r="F68" s="8"/>
      <c r="G68" s="8"/>
      <c r="H68" s="8"/>
      <c r="I68" s="7"/>
      <c r="J68" s="8" t="str">
        <f t="shared" si="2"/>
        <v xml:space="preserve"> </v>
      </c>
      <c r="K68" s="7" t="str">
        <f t="shared" si="3"/>
        <v xml:space="preserve"> </v>
      </c>
      <c r="L68" s="9"/>
    </row>
    <row r="69" spans="1:12" s="5" customFormat="1" ht="24.95" customHeight="1" x14ac:dyDescent="0.3">
      <c r="D69" s="6">
        <v>28</v>
      </c>
      <c r="E69" s="7"/>
      <c r="F69" s="8"/>
      <c r="G69" s="8"/>
      <c r="H69" s="8"/>
      <c r="I69" s="7"/>
      <c r="J69" s="8" t="str">
        <f t="shared" si="2"/>
        <v xml:space="preserve"> </v>
      </c>
      <c r="K69" s="7" t="str">
        <f t="shared" si="3"/>
        <v xml:space="preserve"> </v>
      </c>
      <c r="L69" s="9"/>
    </row>
    <row r="70" spans="1:12" s="5" customFormat="1" ht="24.95" customHeight="1" x14ac:dyDescent="0.3">
      <c r="D70" s="6">
        <v>29</v>
      </c>
      <c r="E70" s="7"/>
      <c r="F70" s="8"/>
      <c r="G70" s="8"/>
      <c r="H70" s="8"/>
      <c r="I70" s="7"/>
      <c r="J70" s="8" t="str">
        <f t="shared" si="2"/>
        <v xml:space="preserve"> </v>
      </c>
      <c r="K70" s="7" t="str">
        <f t="shared" si="3"/>
        <v xml:space="preserve"> </v>
      </c>
      <c r="L70" s="9"/>
    </row>
    <row r="71" spans="1:12" s="5" customFormat="1" ht="24.95" customHeight="1" thickBot="1" x14ac:dyDescent="0.35">
      <c r="D71" s="13">
        <v>30</v>
      </c>
      <c r="E71" s="14"/>
      <c r="F71" s="15"/>
      <c r="G71" s="15"/>
      <c r="H71" s="15"/>
      <c r="I71" s="14"/>
      <c r="J71" s="15" t="str">
        <f t="shared" si="2"/>
        <v xml:space="preserve"> </v>
      </c>
      <c r="K71" s="14" t="str">
        <f t="shared" si="3"/>
        <v xml:space="preserve"> </v>
      </c>
      <c r="L71" s="16"/>
    </row>
    <row r="72" spans="1:12" ht="24.95" customHeight="1" x14ac:dyDescent="0.3">
      <c r="A72" s="17"/>
      <c r="D72" s="64" t="s">
        <v>13</v>
      </c>
      <c r="E72" s="55"/>
      <c r="F72" s="53" t="str">
        <f>$F$2</f>
        <v>가금교</v>
      </c>
      <c r="G72" s="54"/>
      <c r="H72" s="54"/>
      <c r="I72" s="54"/>
      <c r="J72" s="54"/>
      <c r="K72" s="55"/>
      <c r="L72" s="27" t="s">
        <v>12</v>
      </c>
    </row>
    <row r="73" spans="1:12" ht="24.95" customHeight="1" thickBot="1" x14ac:dyDescent="0.35">
      <c r="A73" s="17"/>
      <c r="D73" s="62" t="s">
        <v>14</v>
      </c>
      <c r="E73" s="63"/>
      <c r="F73" s="65" t="s">
        <v>19</v>
      </c>
      <c r="G73" s="66"/>
      <c r="H73" s="66"/>
      <c r="I73" s="66"/>
      <c r="J73" s="66"/>
      <c r="K73" s="63"/>
      <c r="L73" s="28">
        <f>L38+1</f>
        <v>3</v>
      </c>
    </row>
    <row r="74" spans="1:12" ht="24.95" customHeight="1" x14ac:dyDescent="0.3">
      <c r="A74" s="17"/>
      <c r="D74" s="56" t="s">
        <v>0</v>
      </c>
      <c r="E74" s="59" t="s">
        <v>1</v>
      </c>
      <c r="F74" s="67" t="s">
        <v>2</v>
      </c>
      <c r="G74" s="68"/>
      <c r="H74" s="68"/>
      <c r="I74" s="68"/>
      <c r="J74" s="68"/>
      <c r="K74" s="69"/>
      <c r="L74" s="46" t="s">
        <v>10</v>
      </c>
    </row>
    <row r="75" spans="1:12" ht="24.95" customHeight="1" x14ac:dyDescent="0.3">
      <c r="D75" s="57"/>
      <c r="E75" s="60"/>
      <c r="F75" s="1" t="s">
        <v>3</v>
      </c>
      <c r="G75" s="2" t="s">
        <v>4</v>
      </c>
      <c r="H75" s="2" t="s">
        <v>5</v>
      </c>
      <c r="I75" s="49" t="s">
        <v>7</v>
      </c>
      <c r="J75" s="51" t="s">
        <v>11</v>
      </c>
      <c r="K75" s="51" t="s">
        <v>6</v>
      </c>
      <c r="L75" s="47"/>
    </row>
    <row r="76" spans="1:12" ht="24.95" customHeight="1" thickBot="1" x14ac:dyDescent="0.35">
      <c r="D76" s="58"/>
      <c r="E76" s="61"/>
      <c r="F76" s="3" t="s">
        <v>8</v>
      </c>
      <c r="G76" s="4" t="s">
        <v>9</v>
      </c>
      <c r="H76" s="4" t="s">
        <v>9</v>
      </c>
      <c r="I76" s="50"/>
      <c r="J76" s="52"/>
      <c r="K76" s="52"/>
      <c r="L76" s="48"/>
    </row>
    <row r="77" spans="1:12" s="5" customFormat="1" ht="24.95" customHeight="1" thickTop="1" x14ac:dyDescent="0.3">
      <c r="A77" s="5" t="s">
        <v>68</v>
      </c>
      <c r="B77" s="5" t="s">
        <v>43</v>
      </c>
      <c r="C77" s="5" t="s">
        <v>35</v>
      </c>
      <c r="D77" s="10">
        <v>1</v>
      </c>
      <c r="E77" s="11" t="s">
        <v>37</v>
      </c>
      <c r="F77" s="12"/>
      <c r="G77" s="12">
        <v>9</v>
      </c>
      <c r="H77" s="12">
        <v>1.5</v>
      </c>
      <c r="I77" s="11">
        <v>1</v>
      </c>
      <c r="J77" s="12">
        <f t="shared" ref="J77:J106" si="4">IF(K77="m",G77*I77,IF(K77="㎡",G77*H77*I77,IF(K77="EA",I77," ")))</f>
        <v>13.5</v>
      </c>
      <c r="K77" s="11" t="str">
        <f t="shared" ref="K77:K106" si="5">IF(ISNUMBER(H77),"㎡",IF(ISNUMBER(G77),"m",IF(ISNUMBER(I77),"EA"," ")))</f>
        <v>㎡</v>
      </c>
      <c r="L77" s="31"/>
    </row>
    <row r="78" spans="1:12" s="5" customFormat="1" ht="24.95" customHeight="1" x14ac:dyDescent="0.3">
      <c r="A78" s="5" t="s">
        <v>71</v>
      </c>
      <c r="B78" s="5" t="s">
        <v>43</v>
      </c>
      <c r="C78" s="5" t="s">
        <v>77</v>
      </c>
      <c r="D78" s="6">
        <v>2</v>
      </c>
      <c r="E78" s="7" t="s">
        <v>44</v>
      </c>
      <c r="F78" s="8"/>
      <c r="G78" s="8">
        <v>1</v>
      </c>
      <c r="H78" s="8">
        <v>0.2</v>
      </c>
      <c r="I78" s="7">
        <v>1</v>
      </c>
      <c r="J78" s="8">
        <f t="shared" si="4"/>
        <v>0.2</v>
      </c>
      <c r="K78" s="7" t="str">
        <f t="shared" si="5"/>
        <v>㎡</v>
      </c>
      <c r="L78" s="9"/>
    </row>
    <row r="79" spans="1:12" s="5" customFormat="1" ht="24.95" customHeight="1" x14ac:dyDescent="0.3">
      <c r="A79" s="5" t="s">
        <v>69</v>
      </c>
      <c r="B79" s="5" t="s">
        <v>43</v>
      </c>
      <c r="C79" s="5" t="s">
        <v>76</v>
      </c>
      <c r="D79" s="6">
        <v>3</v>
      </c>
      <c r="E79" s="7" t="s">
        <v>45</v>
      </c>
      <c r="F79" s="8"/>
      <c r="G79" s="8">
        <v>0.4</v>
      </c>
      <c r="H79" s="8">
        <v>0.4</v>
      </c>
      <c r="I79" s="7">
        <v>1</v>
      </c>
      <c r="J79" s="8">
        <f t="shared" si="4"/>
        <v>0.16000000000000003</v>
      </c>
      <c r="K79" s="7" t="str">
        <f t="shared" si="5"/>
        <v>㎡</v>
      </c>
      <c r="L79" s="9"/>
    </row>
    <row r="80" spans="1:12" s="5" customFormat="1" ht="24.95" customHeight="1" x14ac:dyDescent="0.3">
      <c r="A80" s="5" t="s">
        <v>68</v>
      </c>
      <c r="B80" s="5" t="s">
        <v>43</v>
      </c>
      <c r="C80" s="5" t="s">
        <v>35</v>
      </c>
      <c r="D80" s="6">
        <v>4</v>
      </c>
      <c r="E80" s="7" t="s">
        <v>37</v>
      </c>
      <c r="F80" s="8"/>
      <c r="G80" s="8">
        <v>9</v>
      </c>
      <c r="H80" s="8">
        <v>1.5</v>
      </c>
      <c r="I80" s="7">
        <v>1</v>
      </c>
      <c r="J80" s="8">
        <f t="shared" si="4"/>
        <v>13.5</v>
      </c>
      <c r="K80" s="7" t="str">
        <f t="shared" si="5"/>
        <v>㎡</v>
      </c>
      <c r="L80" s="9"/>
    </row>
    <row r="81" spans="4:12" s="5" customFormat="1" ht="24.95" customHeight="1" x14ac:dyDescent="0.3">
      <c r="D81" s="6">
        <v>5</v>
      </c>
      <c r="E81" s="7"/>
      <c r="F81" s="8"/>
      <c r="G81" s="8"/>
      <c r="H81" s="8"/>
      <c r="I81" s="7"/>
      <c r="J81" s="8" t="str">
        <f t="shared" si="4"/>
        <v xml:space="preserve"> </v>
      </c>
      <c r="K81" s="7" t="str">
        <f t="shared" si="5"/>
        <v xml:space="preserve"> </v>
      </c>
      <c r="L81" s="9"/>
    </row>
    <row r="82" spans="4:12" s="5" customFormat="1" ht="24.95" customHeight="1" x14ac:dyDescent="0.3">
      <c r="D82" s="6">
        <v>6</v>
      </c>
      <c r="E82" s="7"/>
      <c r="F82" s="8"/>
      <c r="G82" s="8"/>
      <c r="H82" s="8"/>
      <c r="I82" s="7"/>
      <c r="J82" s="8" t="str">
        <f t="shared" si="4"/>
        <v xml:space="preserve"> </v>
      </c>
      <c r="K82" s="7" t="str">
        <f t="shared" si="5"/>
        <v xml:space="preserve"> </v>
      </c>
      <c r="L82" s="9"/>
    </row>
    <row r="83" spans="4:12" s="5" customFormat="1" ht="24.95" customHeight="1" x14ac:dyDescent="0.3">
      <c r="D83" s="6">
        <v>7</v>
      </c>
      <c r="E83" s="7"/>
      <c r="F83" s="8"/>
      <c r="G83" s="8"/>
      <c r="H83" s="8"/>
      <c r="I83" s="7"/>
      <c r="J83" s="8" t="str">
        <f t="shared" si="4"/>
        <v xml:space="preserve"> </v>
      </c>
      <c r="K83" s="7" t="str">
        <f t="shared" si="5"/>
        <v xml:space="preserve"> </v>
      </c>
      <c r="L83" s="9"/>
    </row>
    <row r="84" spans="4:12" s="5" customFormat="1" ht="24.95" customHeight="1" x14ac:dyDescent="0.3">
      <c r="D84" s="6">
        <v>8</v>
      </c>
      <c r="E84" s="7"/>
      <c r="F84" s="8"/>
      <c r="G84" s="8"/>
      <c r="H84" s="8"/>
      <c r="I84" s="7"/>
      <c r="J84" s="8" t="str">
        <f t="shared" si="4"/>
        <v xml:space="preserve"> </v>
      </c>
      <c r="K84" s="7" t="str">
        <f t="shared" si="5"/>
        <v xml:space="preserve"> </v>
      </c>
      <c r="L84" s="9"/>
    </row>
    <row r="85" spans="4:12" s="5" customFormat="1" ht="24.95" customHeight="1" x14ac:dyDescent="0.3">
      <c r="D85" s="6">
        <v>9</v>
      </c>
      <c r="E85" s="7"/>
      <c r="F85" s="8"/>
      <c r="G85" s="8"/>
      <c r="H85" s="8"/>
      <c r="I85" s="7"/>
      <c r="J85" s="8" t="str">
        <f t="shared" si="4"/>
        <v xml:space="preserve"> </v>
      </c>
      <c r="K85" s="7" t="str">
        <f t="shared" si="5"/>
        <v xml:space="preserve"> </v>
      </c>
      <c r="L85" s="9"/>
    </row>
    <row r="86" spans="4:12" s="5" customFormat="1" ht="24.95" customHeight="1" x14ac:dyDescent="0.3">
      <c r="D86" s="6">
        <v>10</v>
      </c>
      <c r="E86" s="7"/>
      <c r="F86" s="8"/>
      <c r="G86" s="8"/>
      <c r="H86" s="8"/>
      <c r="I86" s="7"/>
      <c r="J86" s="8" t="str">
        <f t="shared" si="4"/>
        <v xml:space="preserve"> </v>
      </c>
      <c r="K86" s="7" t="str">
        <f t="shared" si="5"/>
        <v xml:space="preserve"> </v>
      </c>
      <c r="L86" s="9"/>
    </row>
    <row r="87" spans="4:12" s="5" customFormat="1" ht="24.95" customHeight="1" x14ac:dyDescent="0.3">
      <c r="D87" s="6">
        <v>11</v>
      </c>
      <c r="E87" s="7"/>
      <c r="F87" s="8"/>
      <c r="G87" s="8"/>
      <c r="H87" s="8"/>
      <c r="I87" s="7"/>
      <c r="J87" s="8" t="str">
        <f t="shared" si="4"/>
        <v xml:space="preserve"> </v>
      </c>
      <c r="K87" s="7" t="str">
        <f t="shared" si="5"/>
        <v xml:space="preserve"> </v>
      </c>
      <c r="L87" s="9"/>
    </row>
    <row r="88" spans="4:12" s="5" customFormat="1" ht="24.95" customHeight="1" x14ac:dyDescent="0.3">
      <c r="D88" s="6">
        <v>12</v>
      </c>
      <c r="E88" s="7"/>
      <c r="F88" s="8"/>
      <c r="G88" s="8"/>
      <c r="H88" s="8"/>
      <c r="I88" s="7"/>
      <c r="J88" s="8" t="str">
        <f t="shared" si="4"/>
        <v xml:space="preserve"> </v>
      </c>
      <c r="K88" s="7" t="str">
        <f t="shared" si="5"/>
        <v xml:space="preserve"> </v>
      </c>
      <c r="L88" s="9"/>
    </row>
    <row r="89" spans="4:12" s="5" customFormat="1" ht="24.95" customHeight="1" x14ac:dyDescent="0.3">
      <c r="D89" s="6">
        <v>13</v>
      </c>
      <c r="E89" s="7"/>
      <c r="F89" s="8"/>
      <c r="G89" s="8"/>
      <c r="H89" s="8"/>
      <c r="I89" s="7"/>
      <c r="J89" s="8" t="str">
        <f t="shared" si="4"/>
        <v xml:space="preserve"> </v>
      </c>
      <c r="K89" s="7" t="str">
        <f t="shared" si="5"/>
        <v xml:space="preserve"> </v>
      </c>
      <c r="L89" s="9"/>
    </row>
    <row r="90" spans="4:12" s="5" customFormat="1" ht="24.95" customHeight="1" x14ac:dyDescent="0.3">
      <c r="D90" s="6">
        <v>14</v>
      </c>
      <c r="E90" s="7"/>
      <c r="F90" s="8"/>
      <c r="G90" s="8"/>
      <c r="H90" s="8"/>
      <c r="I90" s="7"/>
      <c r="J90" s="8" t="str">
        <f t="shared" si="4"/>
        <v xml:space="preserve"> </v>
      </c>
      <c r="K90" s="7" t="str">
        <f t="shared" si="5"/>
        <v xml:space="preserve"> </v>
      </c>
      <c r="L90" s="9"/>
    </row>
    <row r="91" spans="4:12" s="5" customFormat="1" ht="24.95" customHeight="1" x14ac:dyDescent="0.3">
      <c r="D91" s="6">
        <v>15</v>
      </c>
      <c r="E91" s="7"/>
      <c r="F91" s="8"/>
      <c r="G91" s="8"/>
      <c r="H91" s="8"/>
      <c r="I91" s="7"/>
      <c r="J91" s="8" t="str">
        <f t="shared" si="4"/>
        <v xml:space="preserve"> </v>
      </c>
      <c r="K91" s="7" t="str">
        <f t="shared" si="5"/>
        <v xml:space="preserve"> </v>
      </c>
      <c r="L91" s="9"/>
    </row>
    <row r="92" spans="4:12" s="5" customFormat="1" ht="24.95" customHeight="1" x14ac:dyDescent="0.3">
      <c r="D92" s="6">
        <v>16</v>
      </c>
      <c r="E92" s="7"/>
      <c r="F92" s="8"/>
      <c r="G92" s="8"/>
      <c r="H92" s="8"/>
      <c r="I92" s="7"/>
      <c r="J92" s="8" t="str">
        <f t="shared" si="4"/>
        <v xml:space="preserve"> </v>
      </c>
      <c r="K92" s="7" t="str">
        <f t="shared" si="5"/>
        <v xml:space="preserve"> </v>
      </c>
      <c r="L92" s="9"/>
    </row>
    <row r="93" spans="4:12" s="5" customFormat="1" ht="24.95" customHeight="1" x14ac:dyDescent="0.3">
      <c r="D93" s="6">
        <v>17</v>
      </c>
      <c r="E93" s="7"/>
      <c r="F93" s="8"/>
      <c r="G93" s="8"/>
      <c r="H93" s="8"/>
      <c r="I93" s="7"/>
      <c r="J93" s="8" t="str">
        <f t="shared" si="4"/>
        <v xml:space="preserve"> </v>
      </c>
      <c r="K93" s="7" t="str">
        <f t="shared" si="5"/>
        <v xml:space="preserve"> </v>
      </c>
      <c r="L93" s="9"/>
    </row>
    <row r="94" spans="4:12" s="5" customFormat="1" ht="24.95" customHeight="1" x14ac:dyDescent="0.3">
      <c r="D94" s="6">
        <v>18</v>
      </c>
      <c r="E94" s="7"/>
      <c r="F94" s="8"/>
      <c r="G94" s="8"/>
      <c r="H94" s="8"/>
      <c r="I94" s="7"/>
      <c r="J94" s="8" t="str">
        <f t="shared" si="4"/>
        <v xml:space="preserve"> </v>
      </c>
      <c r="K94" s="7" t="str">
        <f t="shared" si="5"/>
        <v xml:space="preserve"> </v>
      </c>
      <c r="L94" s="9"/>
    </row>
    <row r="95" spans="4:12" s="5" customFormat="1" ht="24.95" customHeight="1" x14ac:dyDescent="0.3">
      <c r="D95" s="6">
        <v>19</v>
      </c>
      <c r="E95" s="7"/>
      <c r="F95" s="8"/>
      <c r="G95" s="8"/>
      <c r="H95" s="8"/>
      <c r="I95" s="7"/>
      <c r="J95" s="8" t="str">
        <f t="shared" si="4"/>
        <v xml:space="preserve"> </v>
      </c>
      <c r="K95" s="7" t="str">
        <f t="shared" si="5"/>
        <v xml:space="preserve"> </v>
      </c>
      <c r="L95" s="9"/>
    </row>
    <row r="96" spans="4:12" s="5" customFormat="1" ht="24.95" customHeight="1" x14ac:dyDescent="0.3">
      <c r="D96" s="6">
        <v>20</v>
      </c>
      <c r="E96" s="7"/>
      <c r="F96" s="8"/>
      <c r="G96" s="8"/>
      <c r="H96" s="8"/>
      <c r="I96" s="7"/>
      <c r="J96" s="8" t="str">
        <f t="shared" si="4"/>
        <v xml:space="preserve"> </v>
      </c>
      <c r="K96" s="7" t="str">
        <f t="shared" si="5"/>
        <v xml:space="preserve"> </v>
      </c>
      <c r="L96" s="9"/>
    </row>
    <row r="97" spans="1:12" s="5" customFormat="1" ht="24.95" customHeight="1" x14ac:dyDescent="0.3">
      <c r="D97" s="6">
        <v>21</v>
      </c>
      <c r="E97" s="7"/>
      <c r="F97" s="8"/>
      <c r="G97" s="8"/>
      <c r="H97" s="8"/>
      <c r="I97" s="7"/>
      <c r="J97" s="8" t="str">
        <f t="shared" si="4"/>
        <v xml:space="preserve"> </v>
      </c>
      <c r="K97" s="7" t="str">
        <f t="shared" si="5"/>
        <v xml:space="preserve"> </v>
      </c>
      <c r="L97" s="9"/>
    </row>
    <row r="98" spans="1:12" s="5" customFormat="1" ht="24.95" customHeight="1" x14ac:dyDescent="0.3">
      <c r="D98" s="6">
        <v>22</v>
      </c>
      <c r="E98" s="7"/>
      <c r="F98" s="8"/>
      <c r="G98" s="8"/>
      <c r="H98" s="8"/>
      <c r="I98" s="7"/>
      <c r="J98" s="8" t="str">
        <f t="shared" si="4"/>
        <v xml:space="preserve"> </v>
      </c>
      <c r="K98" s="7" t="str">
        <f t="shared" si="5"/>
        <v xml:space="preserve"> </v>
      </c>
      <c r="L98" s="9"/>
    </row>
    <row r="99" spans="1:12" s="5" customFormat="1" ht="24.95" customHeight="1" x14ac:dyDescent="0.3">
      <c r="D99" s="6">
        <v>23</v>
      </c>
      <c r="E99" s="7"/>
      <c r="F99" s="8"/>
      <c r="G99" s="8"/>
      <c r="H99" s="8"/>
      <c r="I99" s="7"/>
      <c r="J99" s="8" t="str">
        <f t="shared" si="4"/>
        <v xml:space="preserve"> </v>
      </c>
      <c r="K99" s="7" t="str">
        <f t="shared" si="5"/>
        <v xml:space="preserve"> </v>
      </c>
      <c r="L99" s="9"/>
    </row>
    <row r="100" spans="1:12" s="5" customFormat="1" ht="24.95" customHeight="1" x14ac:dyDescent="0.3">
      <c r="D100" s="6">
        <v>24</v>
      </c>
      <c r="E100" s="7"/>
      <c r="F100" s="8"/>
      <c r="G100" s="8"/>
      <c r="H100" s="8"/>
      <c r="I100" s="7"/>
      <c r="J100" s="8" t="str">
        <f t="shared" si="4"/>
        <v xml:space="preserve"> </v>
      </c>
      <c r="K100" s="7" t="str">
        <f t="shared" si="5"/>
        <v xml:space="preserve"> </v>
      </c>
      <c r="L100" s="9"/>
    </row>
    <row r="101" spans="1:12" s="5" customFormat="1" ht="24.95" customHeight="1" x14ac:dyDescent="0.3">
      <c r="D101" s="6">
        <v>25</v>
      </c>
      <c r="E101" s="7"/>
      <c r="F101" s="8"/>
      <c r="G101" s="8"/>
      <c r="H101" s="8"/>
      <c r="I101" s="7"/>
      <c r="J101" s="8" t="str">
        <f t="shared" si="4"/>
        <v xml:space="preserve"> </v>
      </c>
      <c r="K101" s="7" t="str">
        <f t="shared" si="5"/>
        <v xml:space="preserve"> </v>
      </c>
      <c r="L101" s="9"/>
    </row>
    <row r="102" spans="1:12" s="5" customFormat="1" ht="24.95" customHeight="1" x14ac:dyDescent="0.3">
      <c r="D102" s="6">
        <v>26</v>
      </c>
      <c r="E102" s="7"/>
      <c r="F102" s="8"/>
      <c r="G102" s="8"/>
      <c r="H102" s="8"/>
      <c r="I102" s="7"/>
      <c r="J102" s="8" t="str">
        <f t="shared" si="4"/>
        <v xml:space="preserve"> </v>
      </c>
      <c r="K102" s="7" t="str">
        <f t="shared" si="5"/>
        <v xml:space="preserve"> </v>
      </c>
      <c r="L102" s="9"/>
    </row>
    <row r="103" spans="1:12" s="5" customFormat="1" ht="24.95" customHeight="1" x14ac:dyDescent="0.3">
      <c r="D103" s="6">
        <v>27</v>
      </c>
      <c r="E103" s="7"/>
      <c r="F103" s="8"/>
      <c r="G103" s="8"/>
      <c r="H103" s="8"/>
      <c r="I103" s="7"/>
      <c r="J103" s="8" t="str">
        <f t="shared" si="4"/>
        <v xml:space="preserve"> </v>
      </c>
      <c r="K103" s="7" t="str">
        <f t="shared" si="5"/>
        <v xml:space="preserve"> </v>
      </c>
      <c r="L103" s="9"/>
    </row>
    <row r="104" spans="1:12" s="5" customFormat="1" ht="24.95" customHeight="1" x14ac:dyDescent="0.3">
      <c r="D104" s="6">
        <v>28</v>
      </c>
      <c r="E104" s="7"/>
      <c r="F104" s="8"/>
      <c r="G104" s="8"/>
      <c r="H104" s="8"/>
      <c r="I104" s="7"/>
      <c r="J104" s="8" t="str">
        <f t="shared" si="4"/>
        <v xml:space="preserve"> </v>
      </c>
      <c r="K104" s="7" t="str">
        <f t="shared" si="5"/>
        <v xml:space="preserve"> </v>
      </c>
      <c r="L104" s="9"/>
    </row>
    <row r="105" spans="1:12" s="5" customFormat="1" ht="24.95" customHeight="1" x14ac:dyDescent="0.3">
      <c r="D105" s="6">
        <v>29</v>
      </c>
      <c r="E105" s="7"/>
      <c r="F105" s="8"/>
      <c r="G105" s="8"/>
      <c r="H105" s="8"/>
      <c r="I105" s="7"/>
      <c r="J105" s="8" t="str">
        <f t="shared" si="4"/>
        <v xml:space="preserve"> </v>
      </c>
      <c r="K105" s="7" t="str">
        <f t="shared" si="5"/>
        <v xml:space="preserve"> </v>
      </c>
      <c r="L105" s="9"/>
    </row>
    <row r="106" spans="1:12" s="5" customFormat="1" ht="24.95" customHeight="1" thickBot="1" x14ac:dyDescent="0.35">
      <c r="D106" s="13">
        <v>30</v>
      </c>
      <c r="E106" s="14"/>
      <c r="F106" s="15"/>
      <c r="G106" s="15"/>
      <c r="H106" s="15"/>
      <c r="I106" s="14"/>
      <c r="J106" s="15" t="str">
        <f t="shared" si="4"/>
        <v xml:space="preserve"> </v>
      </c>
      <c r="K106" s="14" t="str">
        <f t="shared" si="5"/>
        <v xml:space="preserve"> </v>
      </c>
      <c r="L106" s="16"/>
    </row>
    <row r="107" spans="1:12" ht="24.95" customHeight="1" x14ac:dyDescent="0.3">
      <c r="A107" s="17"/>
      <c r="D107" s="64" t="s">
        <v>13</v>
      </c>
      <c r="E107" s="55"/>
      <c r="F107" s="53" t="str">
        <f>$F$2</f>
        <v>가금교</v>
      </c>
      <c r="G107" s="54"/>
      <c r="H107" s="54"/>
      <c r="I107" s="54"/>
      <c r="J107" s="54"/>
      <c r="K107" s="55"/>
      <c r="L107" s="27" t="s">
        <v>12</v>
      </c>
    </row>
    <row r="108" spans="1:12" ht="24.95" customHeight="1" thickBot="1" x14ac:dyDescent="0.35">
      <c r="A108" s="17"/>
      <c r="D108" s="62" t="s">
        <v>14</v>
      </c>
      <c r="E108" s="63"/>
      <c r="F108" s="65" t="s">
        <v>18</v>
      </c>
      <c r="G108" s="66"/>
      <c r="H108" s="66"/>
      <c r="I108" s="66"/>
      <c r="J108" s="66"/>
      <c r="K108" s="63"/>
      <c r="L108" s="28">
        <f>L73+1</f>
        <v>4</v>
      </c>
    </row>
    <row r="109" spans="1:12" ht="24.95" customHeight="1" x14ac:dyDescent="0.3">
      <c r="A109" s="17"/>
      <c r="D109" s="56" t="s">
        <v>0</v>
      </c>
      <c r="E109" s="59" t="s">
        <v>1</v>
      </c>
      <c r="F109" s="67" t="s">
        <v>2</v>
      </c>
      <c r="G109" s="68"/>
      <c r="H109" s="68"/>
      <c r="I109" s="68"/>
      <c r="J109" s="68"/>
      <c r="K109" s="69"/>
      <c r="L109" s="46" t="s">
        <v>10</v>
      </c>
    </row>
    <row r="110" spans="1:12" ht="24.95" customHeight="1" x14ac:dyDescent="0.3">
      <c r="D110" s="57"/>
      <c r="E110" s="60"/>
      <c r="F110" s="1" t="s">
        <v>3</v>
      </c>
      <c r="G110" s="2" t="s">
        <v>4</v>
      </c>
      <c r="H110" s="2" t="s">
        <v>5</v>
      </c>
      <c r="I110" s="49" t="s">
        <v>7</v>
      </c>
      <c r="J110" s="51" t="s">
        <v>11</v>
      </c>
      <c r="K110" s="51" t="s">
        <v>6</v>
      </c>
      <c r="L110" s="47"/>
    </row>
    <row r="111" spans="1:12" ht="24.95" customHeight="1" thickBot="1" x14ac:dyDescent="0.35">
      <c r="D111" s="58"/>
      <c r="E111" s="61"/>
      <c r="F111" s="3" t="s">
        <v>8</v>
      </c>
      <c r="G111" s="4" t="s">
        <v>9</v>
      </c>
      <c r="H111" s="4" t="s">
        <v>9</v>
      </c>
      <c r="I111" s="50"/>
      <c r="J111" s="52"/>
      <c r="K111" s="52"/>
      <c r="L111" s="48"/>
    </row>
    <row r="112" spans="1:12" s="5" customFormat="1" ht="24.95" customHeight="1" thickTop="1" x14ac:dyDescent="0.3">
      <c r="A112" s="5" t="s">
        <v>68</v>
      </c>
      <c r="B112" s="5" t="s">
        <v>46</v>
      </c>
      <c r="C112" s="5" t="s">
        <v>35</v>
      </c>
      <c r="D112" s="10">
        <v>1</v>
      </c>
      <c r="E112" s="11" t="s">
        <v>37</v>
      </c>
      <c r="F112" s="12"/>
      <c r="G112" s="12">
        <v>9</v>
      </c>
      <c r="H112" s="12">
        <v>1.5</v>
      </c>
      <c r="I112" s="11">
        <v>1</v>
      </c>
      <c r="J112" s="12">
        <f t="shared" ref="J112:J141" si="6">IF(K112="m",G112*I112,IF(K112="㎡",G112*H112*I112,IF(K112="EA",I112," ")))</f>
        <v>13.5</v>
      </c>
      <c r="K112" s="11" t="str">
        <f t="shared" ref="K112:K141" si="7">IF(ISNUMBER(H112),"㎡",IF(ISNUMBER(G112),"m",IF(ISNUMBER(I112),"EA"," ")))</f>
        <v>㎡</v>
      </c>
      <c r="L112" s="31"/>
    </row>
    <row r="113" spans="1:12" s="5" customFormat="1" ht="24.95" customHeight="1" x14ac:dyDescent="0.3">
      <c r="A113" s="5" t="s">
        <v>68</v>
      </c>
      <c r="B113" s="5" t="s">
        <v>46</v>
      </c>
      <c r="C113" s="5" t="s">
        <v>35</v>
      </c>
      <c r="D113" s="6">
        <v>2</v>
      </c>
      <c r="E113" s="7" t="s">
        <v>37</v>
      </c>
      <c r="F113" s="8"/>
      <c r="G113" s="8">
        <v>9</v>
      </c>
      <c r="H113" s="8">
        <v>1.5</v>
      </c>
      <c r="I113" s="7">
        <v>1</v>
      </c>
      <c r="J113" s="8">
        <f t="shared" si="6"/>
        <v>13.5</v>
      </c>
      <c r="K113" s="7" t="str">
        <f t="shared" si="7"/>
        <v>㎡</v>
      </c>
      <c r="L113" s="9"/>
    </row>
    <row r="114" spans="1:12" s="5" customFormat="1" ht="24.95" customHeight="1" x14ac:dyDescent="0.3">
      <c r="D114" s="6">
        <v>3</v>
      </c>
      <c r="E114" s="7"/>
      <c r="F114" s="8"/>
      <c r="G114" s="8"/>
      <c r="H114" s="8"/>
      <c r="I114" s="7"/>
      <c r="J114" s="8" t="str">
        <f t="shared" si="6"/>
        <v xml:space="preserve"> </v>
      </c>
      <c r="K114" s="7" t="str">
        <f t="shared" si="7"/>
        <v xml:space="preserve"> </v>
      </c>
      <c r="L114" s="9"/>
    </row>
    <row r="115" spans="1:12" s="5" customFormat="1" ht="24.95" customHeight="1" x14ac:dyDescent="0.3">
      <c r="D115" s="6">
        <v>4</v>
      </c>
      <c r="E115" s="7"/>
      <c r="F115" s="8"/>
      <c r="G115" s="8"/>
      <c r="H115" s="8"/>
      <c r="I115" s="7"/>
      <c r="J115" s="8" t="str">
        <f t="shared" si="6"/>
        <v xml:space="preserve"> </v>
      </c>
      <c r="K115" s="7" t="str">
        <f t="shared" si="7"/>
        <v xml:space="preserve"> </v>
      </c>
      <c r="L115" s="9"/>
    </row>
    <row r="116" spans="1:12" s="5" customFormat="1" ht="24.95" customHeight="1" x14ac:dyDescent="0.3">
      <c r="D116" s="6">
        <v>5</v>
      </c>
      <c r="E116" s="7"/>
      <c r="F116" s="8"/>
      <c r="G116" s="8"/>
      <c r="H116" s="8"/>
      <c r="I116" s="7"/>
      <c r="J116" s="8" t="str">
        <f t="shared" si="6"/>
        <v xml:space="preserve"> </v>
      </c>
      <c r="K116" s="7" t="str">
        <f t="shared" si="7"/>
        <v xml:space="preserve"> </v>
      </c>
      <c r="L116" s="9"/>
    </row>
    <row r="117" spans="1:12" s="5" customFormat="1" ht="24.95" customHeight="1" x14ac:dyDescent="0.3">
      <c r="D117" s="6">
        <v>6</v>
      </c>
      <c r="E117" s="7"/>
      <c r="F117" s="8"/>
      <c r="G117" s="8"/>
      <c r="H117" s="8"/>
      <c r="I117" s="7"/>
      <c r="J117" s="8" t="str">
        <f t="shared" si="6"/>
        <v xml:space="preserve"> </v>
      </c>
      <c r="K117" s="7" t="str">
        <f t="shared" si="7"/>
        <v xml:space="preserve"> </v>
      </c>
      <c r="L117" s="9"/>
    </row>
    <row r="118" spans="1:12" s="5" customFormat="1" ht="24.95" customHeight="1" x14ac:dyDescent="0.3">
      <c r="D118" s="6">
        <v>7</v>
      </c>
      <c r="E118" s="7"/>
      <c r="F118" s="8"/>
      <c r="G118" s="8"/>
      <c r="H118" s="8"/>
      <c r="I118" s="7"/>
      <c r="J118" s="8" t="str">
        <f t="shared" si="6"/>
        <v xml:space="preserve"> </v>
      </c>
      <c r="K118" s="7" t="str">
        <f t="shared" si="7"/>
        <v xml:space="preserve"> </v>
      </c>
      <c r="L118" s="9"/>
    </row>
    <row r="119" spans="1:12" s="5" customFormat="1" ht="24.95" customHeight="1" x14ac:dyDescent="0.3">
      <c r="D119" s="6">
        <v>8</v>
      </c>
      <c r="E119" s="7"/>
      <c r="F119" s="8"/>
      <c r="G119" s="8"/>
      <c r="H119" s="8"/>
      <c r="I119" s="7"/>
      <c r="J119" s="8" t="str">
        <f t="shared" si="6"/>
        <v xml:space="preserve"> </v>
      </c>
      <c r="K119" s="7" t="str">
        <f t="shared" si="7"/>
        <v xml:space="preserve"> </v>
      </c>
      <c r="L119" s="9"/>
    </row>
    <row r="120" spans="1:12" s="5" customFormat="1" ht="24.95" customHeight="1" x14ac:dyDescent="0.3">
      <c r="D120" s="6">
        <v>9</v>
      </c>
      <c r="E120" s="7"/>
      <c r="F120" s="8"/>
      <c r="G120" s="8"/>
      <c r="H120" s="8"/>
      <c r="I120" s="7"/>
      <c r="J120" s="8" t="str">
        <f t="shared" si="6"/>
        <v xml:space="preserve"> </v>
      </c>
      <c r="K120" s="7" t="str">
        <f t="shared" si="7"/>
        <v xml:space="preserve"> </v>
      </c>
      <c r="L120" s="9"/>
    </row>
    <row r="121" spans="1:12" s="5" customFormat="1" ht="24.95" customHeight="1" x14ac:dyDescent="0.3">
      <c r="D121" s="6">
        <v>10</v>
      </c>
      <c r="E121" s="7"/>
      <c r="F121" s="8"/>
      <c r="G121" s="8"/>
      <c r="H121" s="8"/>
      <c r="I121" s="7"/>
      <c r="J121" s="8" t="str">
        <f t="shared" si="6"/>
        <v xml:space="preserve"> </v>
      </c>
      <c r="K121" s="7" t="str">
        <f t="shared" si="7"/>
        <v xml:space="preserve"> </v>
      </c>
      <c r="L121" s="9"/>
    </row>
    <row r="122" spans="1:12" s="5" customFormat="1" ht="24.95" customHeight="1" x14ac:dyDescent="0.3">
      <c r="D122" s="6">
        <v>11</v>
      </c>
      <c r="E122" s="7"/>
      <c r="F122" s="8"/>
      <c r="G122" s="8"/>
      <c r="H122" s="8"/>
      <c r="I122" s="7"/>
      <c r="J122" s="8" t="str">
        <f t="shared" si="6"/>
        <v xml:space="preserve"> </v>
      </c>
      <c r="K122" s="7" t="str">
        <f t="shared" si="7"/>
        <v xml:space="preserve"> </v>
      </c>
      <c r="L122" s="9"/>
    </row>
    <row r="123" spans="1:12" s="5" customFormat="1" ht="24.95" customHeight="1" x14ac:dyDescent="0.3">
      <c r="D123" s="6">
        <v>12</v>
      </c>
      <c r="E123" s="7"/>
      <c r="F123" s="8"/>
      <c r="G123" s="8"/>
      <c r="H123" s="8"/>
      <c r="I123" s="7"/>
      <c r="J123" s="8" t="str">
        <f t="shared" si="6"/>
        <v xml:space="preserve"> </v>
      </c>
      <c r="K123" s="7" t="str">
        <f t="shared" si="7"/>
        <v xml:space="preserve"> </v>
      </c>
      <c r="L123" s="9"/>
    </row>
    <row r="124" spans="1:12" s="5" customFormat="1" ht="24.95" customHeight="1" x14ac:dyDescent="0.3">
      <c r="D124" s="6">
        <v>13</v>
      </c>
      <c r="E124" s="7"/>
      <c r="F124" s="8"/>
      <c r="G124" s="8"/>
      <c r="H124" s="8"/>
      <c r="I124" s="7"/>
      <c r="J124" s="8" t="str">
        <f t="shared" si="6"/>
        <v xml:space="preserve"> </v>
      </c>
      <c r="K124" s="7" t="str">
        <f t="shared" si="7"/>
        <v xml:space="preserve"> </v>
      </c>
      <c r="L124" s="9"/>
    </row>
    <row r="125" spans="1:12" s="5" customFormat="1" ht="24.95" customHeight="1" x14ac:dyDescent="0.3">
      <c r="D125" s="6">
        <v>14</v>
      </c>
      <c r="E125" s="7"/>
      <c r="F125" s="8"/>
      <c r="G125" s="8"/>
      <c r="H125" s="8"/>
      <c r="I125" s="7"/>
      <c r="J125" s="8" t="str">
        <f t="shared" si="6"/>
        <v xml:space="preserve"> </v>
      </c>
      <c r="K125" s="7" t="str">
        <f t="shared" si="7"/>
        <v xml:space="preserve"> </v>
      </c>
      <c r="L125" s="9"/>
    </row>
    <row r="126" spans="1:12" s="5" customFormat="1" ht="24.95" customHeight="1" x14ac:dyDescent="0.3">
      <c r="D126" s="6">
        <v>15</v>
      </c>
      <c r="E126" s="7"/>
      <c r="F126" s="8"/>
      <c r="G126" s="8"/>
      <c r="H126" s="8"/>
      <c r="I126" s="7"/>
      <c r="J126" s="8" t="str">
        <f t="shared" si="6"/>
        <v xml:space="preserve"> </v>
      </c>
      <c r="K126" s="7" t="str">
        <f t="shared" si="7"/>
        <v xml:space="preserve"> </v>
      </c>
      <c r="L126" s="9"/>
    </row>
    <row r="127" spans="1:12" s="5" customFormat="1" ht="24.95" customHeight="1" x14ac:dyDescent="0.3">
      <c r="D127" s="6">
        <v>16</v>
      </c>
      <c r="E127" s="7"/>
      <c r="F127" s="8"/>
      <c r="G127" s="8"/>
      <c r="H127" s="8"/>
      <c r="I127" s="7"/>
      <c r="J127" s="8" t="str">
        <f t="shared" si="6"/>
        <v xml:space="preserve"> </v>
      </c>
      <c r="K127" s="7" t="str">
        <f t="shared" si="7"/>
        <v xml:space="preserve"> </v>
      </c>
      <c r="L127" s="9"/>
    </row>
    <row r="128" spans="1:12" s="5" customFormat="1" ht="24.95" customHeight="1" x14ac:dyDescent="0.3">
      <c r="D128" s="6">
        <v>17</v>
      </c>
      <c r="E128" s="7"/>
      <c r="F128" s="8"/>
      <c r="G128" s="8"/>
      <c r="H128" s="8"/>
      <c r="I128" s="7"/>
      <c r="J128" s="8" t="str">
        <f t="shared" si="6"/>
        <v xml:space="preserve"> </v>
      </c>
      <c r="K128" s="7" t="str">
        <f t="shared" si="7"/>
        <v xml:space="preserve"> </v>
      </c>
      <c r="L128" s="9"/>
    </row>
    <row r="129" spans="1:12" s="5" customFormat="1" ht="24.95" customHeight="1" x14ac:dyDescent="0.3">
      <c r="D129" s="6">
        <v>18</v>
      </c>
      <c r="E129" s="7"/>
      <c r="F129" s="8"/>
      <c r="G129" s="8"/>
      <c r="H129" s="8"/>
      <c r="I129" s="7"/>
      <c r="J129" s="8" t="str">
        <f t="shared" si="6"/>
        <v xml:space="preserve"> </v>
      </c>
      <c r="K129" s="7" t="str">
        <f t="shared" si="7"/>
        <v xml:space="preserve"> </v>
      </c>
      <c r="L129" s="9"/>
    </row>
    <row r="130" spans="1:12" s="5" customFormat="1" ht="24.95" customHeight="1" x14ac:dyDescent="0.3">
      <c r="D130" s="6">
        <v>19</v>
      </c>
      <c r="E130" s="7"/>
      <c r="F130" s="8"/>
      <c r="G130" s="8"/>
      <c r="H130" s="8"/>
      <c r="I130" s="7"/>
      <c r="J130" s="8" t="str">
        <f t="shared" si="6"/>
        <v xml:space="preserve"> </v>
      </c>
      <c r="K130" s="7" t="str">
        <f t="shared" si="7"/>
        <v xml:space="preserve"> </v>
      </c>
      <c r="L130" s="9"/>
    </row>
    <row r="131" spans="1:12" s="5" customFormat="1" ht="24.95" customHeight="1" x14ac:dyDescent="0.3">
      <c r="D131" s="6">
        <v>20</v>
      </c>
      <c r="E131" s="7"/>
      <c r="F131" s="8"/>
      <c r="G131" s="8"/>
      <c r="H131" s="8"/>
      <c r="I131" s="7"/>
      <c r="J131" s="8" t="str">
        <f t="shared" si="6"/>
        <v xml:space="preserve"> </v>
      </c>
      <c r="K131" s="7" t="str">
        <f t="shared" si="7"/>
        <v xml:space="preserve"> </v>
      </c>
      <c r="L131" s="9"/>
    </row>
    <row r="132" spans="1:12" s="5" customFormat="1" ht="24.95" customHeight="1" x14ac:dyDescent="0.3">
      <c r="D132" s="6">
        <v>21</v>
      </c>
      <c r="E132" s="7"/>
      <c r="F132" s="8"/>
      <c r="G132" s="8"/>
      <c r="H132" s="8"/>
      <c r="I132" s="7"/>
      <c r="J132" s="8" t="str">
        <f t="shared" si="6"/>
        <v xml:space="preserve"> </v>
      </c>
      <c r="K132" s="7" t="str">
        <f t="shared" si="7"/>
        <v xml:space="preserve"> </v>
      </c>
      <c r="L132" s="9"/>
    </row>
    <row r="133" spans="1:12" s="5" customFormat="1" ht="24.95" customHeight="1" x14ac:dyDescent="0.3">
      <c r="D133" s="6">
        <v>22</v>
      </c>
      <c r="E133" s="7"/>
      <c r="F133" s="8"/>
      <c r="G133" s="8"/>
      <c r="H133" s="8"/>
      <c r="I133" s="7"/>
      <c r="J133" s="8" t="str">
        <f t="shared" si="6"/>
        <v xml:space="preserve"> </v>
      </c>
      <c r="K133" s="7" t="str">
        <f t="shared" si="7"/>
        <v xml:space="preserve"> </v>
      </c>
      <c r="L133" s="9"/>
    </row>
    <row r="134" spans="1:12" s="5" customFormat="1" ht="24.95" customHeight="1" x14ac:dyDescent="0.3">
      <c r="D134" s="6">
        <v>23</v>
      </c>
      <c r="E134" s="7"/>
      <c r="F134" s="8"/>
      <c r="G134" s="8"/>
      <c r="H134" s="8"/>
      <c r="I134" s="7"/>
      <c r="J134" s="8" t="str">
        <f t="shared" si="6"/>
        <v xml:space="preserve"> </v>
      </c>
      <c r="K134" s="7" t="str">
        <f t="shared" si="7"/>
        <v xml:space="preserve"> </v>
      </c>
      <c r="L134" s="9"/>
    </row>
    <row r="135" spans="1:12" s="5" customFormat="1" ht="24.95" customHeight="1" x14ac:dyDescent="0.3">
      <c r="D135" s="6">
        <v>24</v>
      </c>
      <c r="E135" s="7"/>
      <c r="F135" s="8"/>
      <c r="G135" s="8"/>
      <c r="H135" s="8"/>
      <c r="I135" s="7"/>
      <c r="J135" s="8" t="str">
        <f t="shared" si="6"/>
        <v xml:space="preserve"> </v>
      </c>
      <c r="K135" s="7" t="str">
        <f t="shared" si="7"/>
        <v xml:space="preserve"> </v>
      </c>
      <c r="L135" s="9"/>
    </row>
    <row r="136" spans="1:12" s="5" customFormat="1" ht="24.95" customHeight="1" x14ac:dyDescent="0.3">
      <c r="D136" s="6">
        <v>25</v>
      </c>
      <c r="E136" s="7"/>
      <c r="F136" s="8"/>
      <c r="G136" s="8"/>
      <c r="H136" s="8"/>
      <c r="I136" s="7"/>
      <c r="J136" s="8" t="str">
        <f t="shared" si="6"/>
        <v xml:space="preserve"> </v>
      </c>
      <c r="K136" s="7" t="str">
        <f t="shared" si="7"/>
        <v xml:space="preserve"> </v>
      </c>
      <c r="L136" s="9"/>
    </row>
    <row r="137" spans="1:12" s="5" customFormat="1" ht="24.95" customHeight="1" x14ac:dyDescent="0.3">
      <c r="D137" s="6">
        <v>26</v>
      </c>
      <c r="E137" s="7"/>
      <c r="F137" s="8"/>
      <c r="G137" s="8"/>
      <c r="H137" s="8"/>
      <c r="I137" s="7"/>
      <c r="J137" s="8" t="str">
        <f t="shared" si="6"/>
        <v xml:space="preserve"> </v>
      </c>
      <c r="K137" s="7" t="str">
        <f t="shared" si="7"/>
        <v xml:space="preserve"> </v>
      </c>
      <c r="L137" s="9"/>
    </row>
    <row r="138" spans="1:12" s="5" customFormat="1" ht="24.95" customHeight="1" x14ac:dyDescent="0.3">
      <c r="D138" s="6">
        <v>27</v>
      </c>
      <c r="E138" s="7"/>
      <c r="F138" s="8"/>
      <c r="G138" s="8"/>
      <c r="H138" s="8"/>
      <c r="I138" s="7"/>
      <c r="J138" s="8" t="str">
        <f t="shared" si="6"/>
        <v xml:space="preserve"> </v>
      </c>
      <c r="K138" s="7" t="str">
        <f t="shared" si="7"/>
        <v xml:space="preserve"> </v>
      </c>
      <c r="L138" s="9"/>
    </row>
    <row r="139" spans="1:12" s="5" customFormat="1" ht="24.95" customHeight="1" x14ac:dyDescent="0.3">
      <c r="D139" s="6">
        <v>28</v>
      </c>
      <c r="E139" s="7"/>
      <c r="F139" s="8"/>
      <c r="G139" s="8"/>
      <c r="H139" s="8"/>
      <c r="I139" s="7"/>
      <c r="J139" s="8" t="str">
        <f t="shared" si="6"/>
        <v xml:space="preserve"> </v>
      </c>
      <c r="K139" s="7" t="str">
        <f t="shared" si="7"/>
        <v xml:space="preserve"> </v>
      </c>
      <c r="L139" s="9"/>
    </row>
    <row r="140" spans="1:12" s="5" customFormat="1" ht="24.95" customHeight="1" x14ac:dyDescent="0.3">
      <c r="D140" s="6">
        <v>29</v>
      </c>
      <c r="E140" s="7"/>
      <c r="F140" s="8"/>
      <c r="G140" s="8"/>
      <c r="H140" s="8"/>
      <c r="I140" s="7"/>
      <c r="J140" s="8" t="str">
        <f t="shared" si="6"/>
        <v xml:space="preserve"> </v>
      </c>
      <c r="K140" s="7" t="str">
        <f t="shared" si="7"/>
        <v xml:space="preserve"> </v>
      </c>
      <c r="L140" s="9"/>
    </row>
    <row r="141" spans="1:12" s="5" customFormat="1" ht="24.95" customHeight="1" thickBot="1" x14ac:dyDescent="0.35">
      <c r="D141" s="13">
        <v>30</v>
      </c>
      <c r="E141" s="14"/>
      <c r="F141" s="15"/>
      <c r="G141" s="15"/>
      <c r="H141" s="15"/>
      <c r="I141" s="14"/>
      <c r="J141" s="15" t="str">
        <f t="shared" si="6"/>
        <v xml:space="preserve"> </v>
      </c>
      <c r="K141" s="14" t="str">
        <f t="shared" si="7"/>
        <v xml:space="preserve"> </v>
      </c>
      <c r="L141" s="16"/>
    </row>
    <row r="142" spans="1:12" ht="24.95" customHeight="1" x14ac:dyDescent="0.3">
      <c r="A142" s="17"/>
      <c r="D142" s="64" t="s">
        <v>13</v>
      </c>
      <c r="E142" s="55"/>
      <c r="F142" s="53" t="str">
        <f>$F$2</f>
        <v>가금교</v>
      </c>
      <c r="G142" s="54"/>
      <c r="H142" s="54"/>
      <c r="I142" s="54"/>
      <c r="J142" s="54"/>
      <c r="K142" s="55"/>
      <c r="L142" s="27" t="s">
        <v>12</v>
      </c>
    </row>
    <row r="143" spans="1:12" ht="24.95" customHeight="1" thickBot="1" x14ac:dyDescent="0.35">
      <c r="A143" s="17"/>
      <c r="D143" s="62" t="s">
        <v>14</v>
      </c>
      <c r="E143" s="63"/>
      <c r="F143" s="65" t="s">
        <v>17</v>
      </c>
      <c r="G143" s="66"/>
      <c r="H143" s="66"/>
      <c r="I143" s="66"/>
      <c r="J143" s="66"/>
      <c r="K143" s="63"/>
      <c r="L143" s="28">
        <f>L108+1</f>
        <v>5</v>
      </c>
    </row>
    <row r="144" spans="1:12" ht="24.95" customHeight="1" x14ac:dyDescent="0.3">
      <c r="A144" s="17"/>
      <c r="D144" s="56" t="s">
        <v>0</v>
      </c>
      <c r="E144" s="59" t="s">
        <v>1</v>
      </c>
      <c r="F144" s="67" t="s">
        <v>2</v>
      </c>
      <c r="G144" s="68"/>
      <c r="H144" s="68"/>
      <c r="I144" s="68"/>
      <c r="J144" s="68"/>
      <c r="K144" s="69"/>
      <c r="L144" s="46" t="s">
        <v>10</v>
      </c>
    </row>
    <row r="145" spans="1:12" ht="24.95" customHeight="1" x14ac:dyDescent="0.3">
      <c r="D145" s="57"/>
      <c r="E145" s="60"/>
      <c r="F145" s="1" t="s">
        <v>3</v>
      </c>
      <c r="G145" s="2" t="s">
        <v>4</v>
      </c>
      <c r="H145" s="2" t="s">
        <v>5</v>
      </c>
      <c r="I145" s="49" t="s">
        <v>7</v>
      </c>
      <c r="J145" s="51" t="s">
        <v>11</v>
      </c>
      <c r="K145" s="51" t="s">
        <v>6</v>
      </c>
      <c r="L145" s="47"/>
    </row>
    <row r="146" spans="1:12" ht="24.95" customHeight="1" thickBot="1" x14ac:dyDescent="0.35">
      <c r="D146" s="58"/>
      <c r="E146" s="61"/>
      <c r="F146" s="3" t="s">
        <v>8</v>
      </c>
      <c r="G146" s="4" t="s">
        <v>9</v>
      </c>
      <c r="H146" s="4" t="s">
        <v>9</v>
      </c>
      <c r="I146" s="50"/>
      <c r="J146" s="52"/>
      <c r="K146" s="52"/>
      <c r="L146" s="48"/>
    </row>
    <row r="147" spans="1:12" s="5" customFormat="1" ht="24.95" customHeight="1" thickTop="1" x14ac:dyDescent="0.3">
      <c r="A147" s="5" t="s">
        <v>68</v>
      </c>
      <c r="B147" s="5" t="s">
        <v>47</v>
      </c>
      <c r="C147" s="5" t="s">
        <v>35</v>
      </c>
      <c r="D147" s="10">
        <v>1</v>
      </c>
      <c r="E147" s="11" t="s">
        <v>37</v>
      </c>
      <c r="F147" s="12"/>
      <c r="G147" s="12">
        <v>10</v>
      </c>
      <c r="H147" s="12">
        <v>1.5</v>
      </c>
      <c r="I147" s="11">
        <v>1</v>
      </c>
      <c r="J147" s="12">
        <f t="shared" ref="J147:J176" si="8">IF(K147="m",G147*I147,IF(K147="㎡",G147*H147*I147,IF(K147="EA",I147," ")))</f>
        <v>15</v>
      </c>
      <c r="K147" s="11" t="str">
        <f t="shared" ref="K147:K176" si="9">IF(ISNUMBER(H147),"㎡",IF(ISNUMBER(G147),"m",IF(ISNUMBER(I147),"EA"," ")))</f>
        <v>㎡</v>
      </c>
      <c r="L147" s="31"/>
    </row>
    <row r="148" spans="1:12" s="5" customFormat="1" ht="24.95" customHeight="1" x14ac:dyDescent="0.3">
      <c r="A148" s="5" t="s">
        <v>69</v>
      </c>
      <c r="B148" s="5" t="s">
        <v>47</v>
      </c>
      <c r="C148" s="5" t="s">
        <v>76</v>
      </c>
      <c r="D148" s="6">
        <v>2</v>
      </c>
      <c r="E148" s="7" t="s">
        <v>38</v>
      </c>
      <c r="F148" s="8"/>
      <c r="G148" s="8">
        <v>1</v>
      </c>
      <c r="H148" s="8"/>
      <c r="I148" s="7">
        <v>3</v>
      </c>
      <c r="J148" s="8">
        <f t="shared" si="8"/>
        <v>3</v>
      </c>
      <c r="K148" s="7" t="str">
        <f t="shared" si="9"/>
        <v>m</v>
      </c>
      <c r="L148" s="9"/>
    </row>
    <row r="149" spans="1:12" s="5" customFormat="1" ht="24.95" customHeight="1" x14ac:dyDescent="0.3">
      <c r="A149" s="5" t="s">
        <v>68</v>
      </c>
      <c r="B149" s="5" t="s">
        <v>47</v>
      </c>
      <c r="C149" s="5" t="s">
        <v>76</v>
      </c>
      <c r="D149" s="6">
        <v>3</v>
      </c>
      <c r="E149" s="7" t="s">
        <v>48</v>
      </c>
      <c r="F149" s="8"/>
      <c r="G149" s="8">
        <v>5</v>
      </c>
      <c r="H149" s="8">
        <v>1</v>
      </c>
      <c r="I149" s="7">
        <v>1</v>
      </c>
      <c r="J149" s="8">
        <f t="shared" si="8"/>
        <v>5</v>
      </c>
      <c r="K149" s="7" t="str">
        <f t="shared" si="9"/>
        <v>㎡</v>
      </c>
      <c r="L149" s="9"/>
    </row>
    <row r="150" spans="1:12" s="5" customFormat="1" ht="24.95" customHeight="1" x14ac:dyDescent="0.3">
      <c r="A150" s="5" t="s">
        <v>68</v>
      </c>
      <c r="B150" s="5" t="s">
        <v>47</v>
      </c>
      <c r="C150" s="5" t="s">
        <v>35</v>
      </c>
      <c r="D150" s="6">
        <v>4</v>
      </c>
      <c r="E150" s="7" t="s">
        <v>37</v>
      </c>
      <c r="F150" s="8"/>
      <c r="G150" s="8">
        <v>10</v>
      </c>
      <c r="H150" s="8">
        <v>1.5</v>
      </c>
      <c r="I150" s="7">
        <v>1</v>
      </c>
      <c r="J150" s="8">
        <f t="shared" si="8"/>
        <v>15</v>
      </c>
      <c r="K150" s="7" t="str">
        <f t="shared" si="9"/>
        <v>㎡</v>
      </c>
      <c r="L150" s="9"/>
    </row>
    <row r="151" spans="1:12" s="5" customFormat="1" ht="24.95" customHeight="1" x14ac:dyDescent="0.3">
      <c r="D151" s="6">
        <v>5</v>
      </c>
      <c r="E151" s="7"/>
      <c r="F151" s="8"/>
      <c r="G151" s="8"/>
      <c r="H151" s="8"/>
      <c r="I151" s="7"/>
      <c r="J151" s="8" t="str">
        <f t="shared" si="8"/>
        <v xml:space="preserve"> </v>
      </c>
      <c r="K151" s="7" t="str">
        <f t="shared" si="9"/>
        <v xml:space="preserve"> </v>
      </c>
      <c r="L151" s="9"/>
    </row>
    <row r="152" spans="1:12" s="5" customFormat="1" ht="24.95" customHeight="1" x14ac:dyDescent="0.3">
      <c r="D152" s="6">
        <v>6</v>
      </c>
      <c r="E152" s="7"/>
      <c r="F152" s="8"/>
      <c r="G152" s="8"/>
      <c r="H152" s="8"/>
      <c r="I152" s="7"/>
      <c r="J152" s="8" t="str">
        <f t="shared" si="8"/>
        <v xml:space="preserve"> </v>
      </c>
      <c r="K152" s="7" t="str">
        <f t="shared" si="9"/>
        <v xml:space="preserve"> </v>
      </c>
      <c r="L152" s="9"/>
    </row>
    <row r="153" spans="1:12" s="5" customFormat="1" ht="24.95" customHeight="1" x14ac:dyDescent="0.3">
      <c r="D153" s="6">
        <v>7</v>
      </c>
      <c r="E153" s="7"/>
      <c r="F153" s="8"/>
      <c r="G153" s="8"/>
      <c r="H153" s="8"/>
      <c r="I153" s="7"/>
      <c r="J153" s="8" t="str">
        <f t="shared" si="8"/>
        <v xml:space="preserve"> </v>
      </c>
      <c r="K153" s="7" t="str">
        <f t="shared" si="9"/>
        <v xml:space="preserve"> </v>
      </c>
      <c r="L153" s="9"/>
    </row>
    <row r="154" spans="1:12" s="5" customFormat="1" ht="24.95" customHeight="1" x14ac:dyDescent="0.3">
      <c r="D154" s="6">
        <v>8</v>
      </c>
      <c r="E154" s="7"/>
      <c r="F154" s="8"/>
      <c r="G154" s="8"/>
      <c r="H154" s="8"/>
      <c r="I154" s="7"/>
      <c r="J154" s="8" t="str">
        <f t="shared" si="8"/>
        <v xml:space="preserve"> </v>
      </c>
      <c r="K154" s="7" t="str">
        <f t="shared" si="9"/>
        <v xml:space="preserve"> </v>
      </c>
      <c r="L154" s="9"/>
    </row>
    <row r="155" spans="1:12" s="5" customFormat="1" ht="24.95" customHeight="1" x14ac:dyDescent="0.3">
      <c r="D155" s="6">
        <v>9</v>
      </c>
      <c r="E155" s="7"/>
      <c r="F155" s="8"/>
      <c r="G155" s="8"/>
      <c r="H155" s="8"/>
      <c r="I155" s="7"/>
      <c r="J155" s="8" t="str">
        <f t="shared" si="8"/>
        <v xml:space="preserve"> </v>
      </c>
      <c r="K155" s="7" t="str">
        <f t="shared" si="9"/>
        <v xml:space="preserve"> </v>
      </c>
      <c r="L155" s="9"/>
    </row>
    <row r="156" spans="1:12" s="5" customFormat="1" ht="24.95" customHeight="1" x14ac:dyDescent="0.3">
      <c r="D156" s="6">
        <v>10</v>
      </c>
      <c r="E156" s="7"/>
      <c r="F156" s="8"/>
      <c r="G156" s="8"/>
      <c r="H156" s="8"/>
      <c r="I156" s="7"/>
      <c r="J156" s="8" t="str">
        <f t="shared" si="8"/>
        <v xml:space="preserve"> </v>
      </c>
      <c r="K156" s="7" t="str">
        <f t="shared" si="9"/>
        <v xml:space="preserve"> </v>
      </c>
      <c r="L156" s="9"/>
    </row>
    <row r="157" spans="1:12" s="5" customFormat="1" ht="24.95" customHeight="1" x14ac:dyDescent="0.3">
      <c r="D157" s="6">
        <v>11</v>
      </c>
      <c r="E157" s="7"/>
      <c r="F157" s="8"/>
      <c r="G157" s="8"/>
      <c r="H157" s="8"/>
      <c r="I157" s="7"/>
      <c r="J157" s="8" t="str">
        <f t="shared" si="8"/>
        <v xml:space="preserve"> </v>
      </c>
      <c r="K157" s="7" t="str">
        <f t="shared" si="9"/>
        <v xml:space="preserve"> </v>
      </c>
      <c r="L157" s="9"/>
    </row>
    <row r="158" spans="1:12" s="5" customFormat="1" ht="24.95" customHeight="1" x14ac:dyDescent="0.3">
      <c r="D158" s="6">
        <v>12</v>
      </c>
      <c r="E158" s="7"/>
      <c r="F158" s="8"/>
      <c r="G158" s="8"/>
      <c r="H158" s="8"/>
      <c r="I158" s="7"/>
      <c r="J158" s="8" t="str">
        <f t="shared" si="8"/>
        <v xml:space="preserve"> </v>
      </c>
      <c r="K158" s="7" t="str">
        <f t="shared" si="9"/>
        <v xml:space="preserve"> </v>
      </c>
      <c r="L158" s="9"/>
    </row>
    <row r="159" spans="1:12" s="5" customFormat="1" ht="24.95" customHeight="1" x14ac:dyDescent="0.3">
      <c r="D159" s="6">
        <v>13</v>
      </c>
      <c r="E159" s="7"/>
      <c r="F159" s="8"/>
      <c r="G159" s="8"/>
      <c r="H159" s="8"/>
      <c r="I159" s="7"/>
      <c r="J159" s="8" t="str">
        <f t="shared" si="8"/>
        <v xml:space="preserve"> </v>
      </c>
      <c r="K159" s="7" t="str">
        <f t="shared" si="9"/>
        <v xml:space="preserve"> </v>
      </c>
      <c r="L159" s="9"/>
    </row>
    <row r="160" spans="1:12" s="5" customFormat="1" ht="24.95" customHeight="1" x14ac:dyDescent="0.3">
      <c r="D160" s="6">
        <v>14</v>
      </c>
      <c r="E160" s="7"/>
      <c r="F160" s="8"/>
      <c r="G160" s="8"/>
      <c r="H160" s="8"/>
      <c r="I160" s="7"/>
      <c r="J160" s="8" t="str">
        <f t="shared" si="8"/>
        <v xml:space="preserve"> </v>
      </c>
      <c r="K160" s="7" t="str">
        <f t="shared" si="9"/>
        <v xml:space="preserve"> </v>
      </c>
      <c r="L160" s="9"/>
    </row>
    <row r="161" spans="4:12" s="5" customFormat="1" ht="24.95" customHeight="1" x14ac:dyDescent="0.3">
      <c r="D161" s="6">
        <v>15</v>
      </c>
      <c r="E161" s="7"/>
      <c r="F161" s="8"/>
      <c r="G161" s="8"/>
      <c r="H161" s="8"/>
      <c r="I161" s="7"/>
      <c r="J161" s="8" t="str">
        <f t="shared" si="8"/>
        <v xml:space="preserve"> </v>
      </c>
      <c r="K161" s="7" t="str">
        <f t="shared" si="9"/>
        <v xml:space="preserve"> </v>
      </c>
      <c r="L161" s="9"/>
    </row>
    <row r="162" spans="4:12" s="5" customFormat="1" ht="24.95" customHeight="1" x14ac:dyDescent="0.3">
      <c r="D162" s="6">
        <v>16</v>
      </c>
      <c r="E162" s="7"/>
      <c r="F162" s="8"/>
      <c r="G162" s="8"/>
      <c r="H162" s="8"/>
      <c r="I162" s="7"/>
      <c r="J162" s="8" t="str">
        <f t="shared" si="8"/>
        <v xml:space="preserve"> </v>
      </c>
      <c r="K162" s="7" t="str">
        <f t="shared" si="9"/>
        <v xml:space="preserve"> </v>
      </c>
      <c r="L162" s="9"/>
    </row>
    <row r="163" spans="4:12" s="5" customFormat="1" ht="24.95" customHeight="1" x14ac:dyDescent="0.3">
      <c r="D163" s="6">
        <v>17</v>
      </c>
      <c r="E163" s="7"/>
      <c r="F163" s="8"/>
      <c r="G163" s="8"/>
      <c r="H163" s="8"/>
      <c r="I163" s="7"/>
      <c r="J163" s="8" t="str">
        <f t="shared" si="8"/>
        <v xml:space="preserve"> </v>
      </c>
      <c r="K163" s="7" t="str">
        <f t="shared" si="9"/>
        <v xml:space="preserve"> </v>
      </c>
      <c r="L163" s="9"/>
    </row>
    <row r="164" spans="4:12" s="5" customFormat="1" ht="24.95" customHeight="1" x14ac:dyDescent="0.3">
      <c r="D164" s="6">
        <v>18</v>
      </c>
      <c r="E164" s="7"/>
      <c r="F164" s="8"/>
      <c r="G164" s="8"/>
      <c r="H164" s="8"/>
      <c r="I164" s="7"/>
      <c r="J164" s="8" t="str">
        <f t="shared" si="8"/>
        <v xml:space="preserve"> </v>
      </c>
      <c r="K164" s="7" t="str">
        <f t="shared" si="9"/>
        <v xml:space="preserve"> </v>
      </c>
      <c r="L164" s="9"/>
    </row>
    <row r="165" spans="4:12" s="5" customFormat="1" ht="24.95" customHeight="1" x14ac:dyDescent="0.3">
      <c r="D165" s="6">
        <v>19</v>
      </c>
      <c r="E165" s="7"/>
      <c r="F165" s="8"/>
      <c r="G165" s="8"/>
      <c r="H165" s="8"/>
      <c r="I165" s="7"/>
      <c r="J165" s="8" t="str">
        <f t="shared" si="8"/>
        <v xml:space="preserve"> </v>
      </c>
      <c r="K165" s="7" t="str">
        <f t="shared" si="9"/>
        <v xml:space="preserve"> </v>
      </c>
      <c r="L165" s="9"/>
    </row>
    <row r="166" spans="4:12" s="5" customFormat="1" ht="24.95" customHeight="1" x14ac:dyDescent="0.3">
      <c r="D166" s="6">
        <v>20</v>
      </c>
      <c r="E166" s="7"/>
      <c r="F166" s="8"/>
      <c r="G166" s="8"/>
      <c r="H166" s="8"/>
      <c r="I166" s="7"/>
      <c r="J166" s="8" t="str">
        <f t="shared" si="8"/>
        <v xml:space="preserve"> </v>
      </c>
      <c r="K166" s="7" t="str">
        <f t="shared" si="9"/>
        <v xml:space="preserve"> </v>
      </c>
      <c r="L166" s="9"/>
    </row>
    <row r="167" spans="4:12" s="5" customFormat="1" ht="24.95" customHeight="1" x14ac:dyDescent="0.3">
      <c r="D167" s="6">
        <v>21</v>
      </c>
      <c r="E167" s="7"/>
      <c r="F167" s="8"/>
      <c r="G167" s="8"/>
      <c r="H167" s="8"/>
      <c r="I167" s="7"/>
      <c r="J167" s="8" t="str">
        <f t="shared" si="8"/>
        <v xml:space="preserve"> </v>
      </c>
      <c r="K167" s="7" t="str">
        <f t="shared" si="9"/>
        <v xml:space="preserve"> </v>
      </c>
      <c r="L167" s="9"/>
    </row>
    <row r="168" spans="4:12" s="5" customFormat="1" ht="24.95" customHeight="1" x14ac:dyDescent="0.3">
      <c r="D168" s="6">
        <v>22</v>
      </c>
      <c r="E168" s="7"/>
      <c r="F168" s="8"/>
      <c r="G168" s="8"/>
      <c r="H168" s="8"/>
      <c r="I168" s="7"/>
      <c r="J168" s="8" t="str">
        <f t="shared" si="8"/>
        <v xml:space="preserve"> </v>
      </c>
      <c r="K168" s="7" t="str">
        <f t="shared" si="9"/>
        <v xml:space="preserve"> </v>
      </c>
      <c r="L168" s="9"/>
    </row>
    <row r="169" spans="4:12" s="5" customFormat="1" ht="24.95" customHeight="1" x14ac:dyDescent="0.3">
      <c r="D169" s="6">
        <v>23</v>
      </c>
      <c r="E169" s="7"/>
      <c r="F169" s="8"/>
      <c r="G169" s="8"/>
      <c r="H169" s="8"/>
      <c r="I169" s="7"/>
      <c r="J169" s="8" t="str">
        <f t="shared" si="8"/>
        <v xml:space="preserve"> </v>
      </c>
      <c r="K169" s="7" t="str">
        <f t="shared" si="9"/>
        <v xml:space="preserve"> </v>
      </c>
      <c r="L169" s="9"/>
    </row>
    <row r="170" spans="4:12" s="5" customFormat="1" ht="24.95" customHeight="1" x14ac:dyDescent="0.3">
      <c r="D170" s="6">
        <v>24</v>
      </c>
      <c r="E170" s="7"/>
      <c r="F170" s="8"/>
      <c r="G170" s="8"/>
      <c r="H170" s="8"/>
      <c r="I170" s="7"/>
      <c r="J170" s="8" t="str">
        <f t="shared" si="8"/>
        <v xml:space="preserve"> </v>
      </c>
      <c r="K170" s="7" t="str">
        <f t="shared" si="9"/>
        <v xml:space="preserve"> </v>
      </c>
      <c r="L170" s="9"/>
    </row>
    <row r="171" spans="4:12" s="5" customFormat="1" ht="24.95" customHeight="1" x14ac:dyDescent="0.3">
      <c r="D171" s="6">
        <v>25</v>
      </c>
      <c r="E171" s="7"/>
      <c r="F171" s="8"/>
      <c r="G171" s="8"/>
      <c r="H171" s="8"/>
      <c r="I171" s="7"/>
      <c r="J171" s="8" t="str">
        <f t="shared" si="8"/>
        <v xml:space="preserve"> </v>
      </c>
      <c r="K171" s="7" t="str">
        <f t="shared" si="9"/>
        <v xml:space="preserve"> </v>
      </c>
      <c r="L171" s="9"/>
    </row>
    <row r="172" spans="4:12" s="5" customFormat="1" ht="24.95" customHeight="1" x14ac:dyDescent="0.3">
      <c r="D172" s="6">
        <v>26</v>
      </c>
      <c r="E172" s="7"/>
      <c r="F172" s="8"/>
      <c r="G172" s="8"/>
      <c r="H172" s="8"/>
      <c r="I172" s="7"/>
      <c r="J172" s="8" t="str">
        <f t="shared" si="8"/>
        <v xml:space="preserve"> </v>
      </c>
      <c r="K172" s="7" t="str">
        <f t="shared" si="9"/>
        <v xml:space="preserve"> </v>
      </c>
      <c r="L172" s="9"/>
    </row>
    <row r="173" spans="4:12" s="5" customFormat="1" ht="24.95" customHeight="1" x14ac:dyDescent="0.3">
      <c r="D173" s="6">
        <v>27</v>
      </c>
      <c r="E173" s="7"/>
      <c r="F173" s="8"/>
      <c r="G173" s="8"/>
      <c r="H173" s="8"/>
      <c r="I173" s="7"/>
      <c r="J173" s="8" t="str">
        <f t="shared" si="8"/>
        <v xml:space="preserve"> </v>
      </c>
      <c r="K173" s="7" t="str">
        <f t="shared" si="9"/>
        <v xml:space="preserve"> </v>
      </c>
      <c r="L173" s="9"/>
    </row>
    <row r="174" spans="4:12" s="5" customFormat="1" ht="24.95" customHeight="1" x14ac:dyDescent="0.3">
      <c r="D174" s="6">
        <v>28</v>
      </c>
      <c r="E174" s="7"/>
      <c r="F174" s="8"/>
      <c r="G174" s="8"/>
      <c r="H174" s="8"/>
      <c r="I174" s="7"/>
      <c r="J174" s="8" t="str">
        <f t="shared" si="8"/>
        <v xml:space="preserve"> </v>
      </c>
      <c r="K174" s="7" t="str">
        <f t="shared" si="9"/>
        <v xml:space="preserve"> </v>
      </c>
      <c r="L174" s="9"/>
    </row>
    <row r="175" spans="4:12" s="5" customFormat="1" ht="24.95" customHeight="1" x14ac:dyDescent="0.3">
      <c r="D175" s="6">
        <v>29</v>
      </c>
      <c r="E175" s="7"/>
      <c r="F175" s="8"/>
      <c r="G175" s="8"/>
      <c r="H175" s="8"/>
      <c r="I175" s="7"/>
      <c r="J175" s="8" t="str">
        <f t="shared" si="8"/>
        <v xml:space="preserve"> </v>
      </c>
      <c r="K175" s="7" t="str">
        <f t="shared" si="9"/>
        <v xml:space="preserve"> </v>
      </c>
      <c r="L175" s="9"/>
    </row>
    <row r="176" spans="4:12" s="5" customFormat="1" ht="24.95" customHeight="1" thickBot="1" x14ac:dyDescent="0.35">
      <c r="D176" s="13">
        <v>30</v>
      </c>
      <c r="E176" s="14"/>
      <c r="F176" s="15"/>
      <c r="G176" s="15"/>
      <c r="H176" s="15"/>
      <c r="I176" s="14"/>
      <c r="J176" s="15" t="str">
        <f t="shared" si="8"/>
        <v xml:space="preserve"> </v>
      </c>
      <c r="K176" s="14" t="str">
        <f t="shared" si="9"/>
        <v xml:space="preserve"> </v>
      </c>
      <c r="L176" s="16"/>
    </row>
    <row r="177" spans="1:12" ht="24.95" customHeight="1" x14ac:dyDescent="0.3">
      <c r="A177" s="17"/>
      <c r="D177" s="64" t="s">
        <v>13</v>
      </c>
      <c r="E177" s="55"/>
      <c r="F177" s="53" t="str">
        <f>$F$2</f>
        <v>가금교</v>
      </c>
      <c r="G177" s="54"/>
      <c r="H177" s="54"/>
      <c r="I177" s="54"/>
      <c r="J177" s="54"/>
      <c r="K177" s="55"/>
      <c r="L177" s="27" t="s">
        <v>12</v>
      </c>
    </row>
    <row r="178" spans="1:12" ht="24.95" customHeight="1" thickBot="1" x14ac:dyDescent="0.35">
      <c r="A178" s="17"/>
      <c r="D178" s="62" t="s">
        <v>14</v>
      </c>
      <c r="E178" s="63"/>
      <c r="F178" s="65" t="s">
        <v>21</v>
      </c>
      <c r="G178" s="66"/>
      <c r="H178" s="66"/>
      <c r="I178" s="66"/>
      <c r="J178" s="66"/>
      <c r="K178" s="63"/>
      <c r="L178" s="28">
        <f>L143+1</f>
        <v>6</v>
      </c>
    </row>
    <row r="179" spans="1:12" ht="24.95" customHeight="1" x14ac:dyDescent="0.3">
      <c r="A179" s="17"/>
      <c r="D179" s="56" t="s">
        <v>0</v>
      </c>
      <c r="E179" s="59" t="s">
        <v>1</v>
      </c>
      <c r="F179" s="67" t="s">
        <v>2</v>
      </c>
      <c r="G179" s="68"/>
      <c r="H179" s="68"/>
      <c r="I179" s="68"/>
      <c r="J179" s="68"/>
      <c r="K179" s="69"/>
      <c r="L179" s="46" t="s">
        <v>10</v>
      </c>
    </row>
    <row r="180" spans="1:12" ht="24.95" customHeight="1" x14ac:dyDescent="0.3">
      <c r="D180" s="57"/>
      <c r="E180" s="60"/>
      <c r="F180" s="1" t="s">
        <v>3</v>
      </c>
      <c r="G180" s="2" t="s">
        <v>4</v>
      </c>
      <c r="H180" s="2" t="s">
        <v>5</v>
      </c>
      <c r="I180" s="49" t="s">
        <v>7</v>
      </c>
      <c r="J180" s="51" t="s">
        <v>11</v>
      </c>
      <c r="K180" s="51" t="s">
        <v>6</v>
      </c>
      <c r="L180" s="47"/>
    </row>
    <row r="181" spans="1:12" ht="24.95" customHeight="1" thickBot="1" x14ac:dyDescent="0.35">
      <c r="D181" s="58"/>
      <c r="E181" s="61"/>
      <c r="F181" s="3" t="s">
        <v>8</v>
      </c>
      <c r="G181" s="4" t="s">
        <v>9</v>
      </c>
      <c r="H181" s="4" t="s">
        <v>9</v>
      </c>
      <c r="I181" s="50"/>
      <c r="J181" s="52"/>
      <c r="K181" s="52"/>
      <c r="L181" s="48"/>
    </row>
    <row r="182" spans="1:12" s="5" customFormat="1" ht="24.95" customHeight="1" thickTop="1" x14ac:dyDescent="0.3">
      <c r="A182" s="5" t="s">
        <v>68</v>
      </c>
      <c r="B182" s="5" t="s">
        <v>34</v>
      </c>
      <c r="C182" s="5" t="s">
        <v>75</v>
      </c>
      <c r="D182" s="10">
        <v>1</v>
      </c>
      <c r="E182" s="11" t="s">
        <v>50</v>
      </c>
      <c r="F182" s="12"/>
      <c r="G182" s="12">
        <v>0.5</v>
      </c>
      <c r="H182" s="12">
        <v>0.1</v>
      </c>
      <c r="I182" s="11">
        <v>1</v>
      </c>
      <c r="J182" s="12">
        <f t="shared" ref="J182:J211" si="10">IF(K182="m",G182*I182,IF(K182="㎡",G182*H182*I182,IF(K182="EA",I182," ")))</f>
        <v>0.05</v>
      </c>
      <c r="K182" s="11" t="str">
        <f t="shared" ref="K182:K211" si="11">IF(ISNUMBER(H182),"㎡",IF(ISNUMBER(G182),"m",IF(ISNUMBER(I182),"EA"," ")))</f>
        <v>㎡</v>
      </c>
      <c r="L182" s="31"/>
    </row>
    <row r="183" spans="1:12" s="5" customFormat="1" ht="24.95" customHeight="1" x14ac:dyDescent="0.3">
      <c r="A183" s="5" t="s">
        <v>68</v>
      </c>
      <c r="B183" s="5" t="s">
        <v>34</v>
      </c>
      <c r="C183" s="5" t="s">
        <v>75</v>
      </c>
      <c r="D183" s="6">
        <v>2</v>
      </c>
      <c r="E183" s="7" t="s">
        <v>51</v>
      </c>
      <c r="F183" s="8"/>
      <c r="G183" s="8">
        <v>11</v>
      </c>
      <c r="H183" s="8">
        <v>1</v>
      </c>
      <c r="I183" s="7">
        <v>1</v>
      </c>
      <c r="J183" s="8">
        <f t="shared" si="10"/>
        <v>11</v>
      </c>
      <c r="K183" s="7" t="str">
        <f t="shared" si="11"/>
        <v>㎡</v>
      </c>
      <c r="L183" s="9"/>
    </row>
    <row r="184" spans="1:12" s="5" customFormat="1" ht="24.95" customHeight="1" x14ac:dyDescent="0.3">
      <c r="A184" s="5" t="s">
        <v>69</v>
      </c>
      <c r="B184" s="5" t="s">
        <v>34</v>
      </c>
      <c r="C184" s="5" t="s">
        <v>49</v>
      </c>
      <c r="D184" s="6">
        <v>3</v>
      </c>
      <c r="E184" s="7" t="s">
        <v>52</v>
      </c>
      <c r="F184" s="8"/>
      <c r="G184" s="8">
        <v>11</v>
      </c>
      <c r="H184" s="8">
        <v>1</v>
      </c>
      <c r="I184" s="7">
        <v>2</v>
      </c>
      <c r="J184" s="8">
        <f t="shared" si="10"/>
        <v>22</v>
      </c>
      <c r="K184" s="7" t="str">
        <f t="shared" si="11"/>
        <v>㎡</v>
      </c>
      <c r="L184" s="9"/>
    </row>
    <row r="185" spans="1:12" s="5" customFormat="1" ht="24.95" customHeight="1" x14ac:dyDescent="0.3">
      <c r="A185" s="5" t="s">
        <v>69</v>
      </c>
      <c r="B185" s="5" t="s">
        <v>34</v>
      </c>
      <c r="C185" s="5" t="s">
        <v>75</v>
      </c>
      <c r="D185" s="6">
        <v>4</v>
      </c>
      <c r="E185" s="7" t="s">
        <v>53</v>
      </c>
      <c r="F185" s="8"/>
      <c r="G185" s="8">
        <v>0.5</v>
      </c>
      <c r="H185" s="8">
        <v>0.3</v>
      </c>
      <c r="I185" s="7">
        <v>1</v>
      </c>
      <c r="J185" s="8">
        <f t="shared" si="10"/>
        <v>0.15</v>
      </c>
      <c r="K185" s="7" t="str">
        <f t="shared" si="11"/>
        <v>㎡</v>
      </c>
      <c r="L185" s="9"/>
    </row>
    <row r="186" spans="1:12" s="5" customFormat="1" ht="24.95" customHeight="1" x14ac:dyDescent="0.3">
      <c r="A186" s="5" t="s">
        <v>68</v>
      </c>
      <c r="B186" s="5" t="s">
        <v>34</v>
      </c>
      <c r="C186" s="5" t="s">
        <v>75</v>
      </c>
      <c r="D186" s="6">
        <v>5</v>
      </c>
      <c r="E186" s="7" t="s">
        <v>79</v>
      </c>
      <c r="F186" s="8"/>
      <c r="G186" s="8">
        <v>11</v>
      </c>
      <c r="H186" s="8">
        <v>0.5</v>
      </c>
      <c r="I186" s="7">
        <v>1</v>
      </c>
      <c r="J186" s="8">
        <f t="shared" si="10"/>
        <v>5.5</v>
      </c>
      <c r="K186" s="7" t="str">
        <f t="shared" si="11"/>
        <v>㎡</v>
      </c>
      <c r="L186" s="9"/>
    </row>
    <row r="187" spans="1:12" s="5" customFormat="1" ht="24.95" customHeight="1" x14ac:dyDescent="0.3">
      <c r="A187" s="5" t="s">
        <v>68</v>
      </c>
      <c r="B187" s="5" t="s">
        <v>34</v>
      </c>
      <c r="C187" s="5" t="s">
        <v>75</v>
      </c>
      <c r="D187" s="6">
        <v>6</v>
      </c>
      <c r="E187" s="7" t="s">
        <v>54</v>
      </c>
      <c r="F187" s="8"/>
      <c r="G187" s="8">
        <v>0.5</v>
      </c>
      <c r="H187" s="8">
        <v>0.2</v>
      </c>
      <c r="I187" s="7">
        <v>1</v>
      </c>
      <c r="J187" s="8">
        <f t="shared" si="10"/>
        <v>0.1</v>
      </c>
      <c r="K187" s="7" t="str">
        <f t="shared" si="11"/>
        <v>㎡</v>
      </c>
      <c r="L187" s="9"/>
    </row>
    <row r="188" spans="1:12" s="5" customFormat="1" ht="24.95" customHeight="1" x14ac:dyDescent="0.3">
      <c r="D188" s="6">
        <v>7</v>
      </c>
      <c r="E188" s="7"/>
      <c r="F188" s="8"/>
      <c r="G188" s="8"/>
      <c r="H188" s="8"/>
      <c r="I188" s="7"/>
      <c r="J188" s="8" t="str">
        <f t="shared" si="10"/>
        <v xml:space="preserve"> </v>
      </c>
      <c r="K188" s="7" t="str">
        <f t="shared" si="11"/>
        <v xml:space="preserve"> </v>
      </c>
      <c r="L188" s="9"/>
    </row>
    <row r="189" spans="1:12" s="5" customFormat="1" ht="24.95" customHeight="1" x14ac:dyDescent="0.3">
      <c r="D189" s="6">
        <v>8</v>
      </c>
      <c r="E189" s="7"/>
      <c r="F189" s="8"/>
      <c r="G189" s="8"/>
      <c r="H189" s="8"/>
      <c r="I189" s="7"/>
      <c r="J189" s="8" t="str">
        <f t="shared" si="10"/>
        <v xml:space="preserve"> </v>
      </c>
      <c r="K189" s="7" t="str">
        <f t="shared" si="11"/>
        <v xml:space="preserve"> </v>
      </c>
      <c r="L189" s="9"/>
    </row>
    <row r="190" spans="1:12" s="5" customFormat="1" ht="24.95" customHeight="1" x14ac:dyDescent="0.3">
      <c r="D190" s="6">
        <v>9</v>
      </c>
      <c r="E190" s="7"/>
      <c r="F190" s="8"/>
      <c r="G190" s="8"/>
      <c r="H190" s="8"/>
      <c r="I190" s="7"/>
      <c r="J190" s="8" t="str">
        <f t="shared" si="10"/>
        <v xml:space="preserve"> </v>
      </c>
      <c r="K190" s="7" t="str">
        <f t="shared" si="11"/>
        <v xml:space="preserve"> </v>
      </c>
      <c r="L190" s="9"/>
    </row>
    <row r="191" spans="1:12" s="5" customFormat="1" ht="24.95" customHeight="1" x14ac:dyDescent="0.3">
      <c r="D191" s="6">
        <v>10</v>
      </c>
      <c r="E191" s="7"/>
      <c r="F191" s="8"/>
      <c r="G191" s="8"/>
      <c r="H191" s="8"/>
      <c r="I191" s="7"/>
      <c r="J191" s="8" t="str">
        <f t="shared" si="10"/>
        <v xml:space="preserve"> </v>
      </c>
      <c r="K191" s="7" t="str">
        <f t="shared" si="11"/>
        <v xml:space="preserve"> </v>
      </c>
      <c r="L191" s="9"/>
    </row>
    <row r="192" spans="1:12" s="5" customFormat="1" ht="24.95" customHeight="1" x14ac:dyDescent="0.3">
      <c r="D192" s="6">
        <v>11</v>
      </c>
      <c r="E192" s="7"/>
      <c r="F192" s="8"/>
      <c r="G192" s="8"/>
      <c r="H192" s="8"/>
      <c r="I192" s="7"/>
      <c r="J192" s="8" t="str">
        <f t="shared" si="10"/>
        <v xml:space="preserve"> </v>
      </c>
      <c r="K192" s="7" t="str">
        <f t="shared" si="11"/>
        <v xml:space="preserve"> </v>
      </c>
      <c r="L192" s="9"/>
    </row>
    <row r="193" spans="4:12" s="5" customFormat="1" ht="24.95" customHeight="1" x14ac:dyDescent="0.3">
      <c r="D193" s="6">
        <v>12</v>
      </c>
      <c r="E193" s="7"/>
      <c r="F193" s="8"/>
      <c r="G193" s="8"/>
      <c r="H193" s="8"/>
      <c r="I193" s="7"/>
      <c r="J193" s="8" t="str">
        <f t="shared" si="10"/>
        <v xml:space="preserve"> </v>
      </c>
      <c r="K193" s="7" t="str">
        <f t="shared" si="11"/>
        <v xml:space="preserve"> </v>
      </c>
      <c r="L193" s="9"/>
    </row>
    <row r="194" spans="4:12" s="5" customFormat="1" ht="24.95" customHeight="1" x14ac:dyDescent="0.3">
      <c r="D194" s="6">
        <v>13</v>
      </c>
      <c r="E194" s="7"/>
      <c r="F194" s="8"/>
      <c r="G194" s="8"/>
      <c r="H194" s="8"/>
      <c r="I194" s="7"/>
      <c r="J194" s="8" t="str">
        <f t="shared" si="10"/>
        <v xml:space="preserve"> </v>
      </c>
      <c r="K194" s="7" t="str">
        <f t="shared" si="11"/>
        <v xml:space="preserve"> </v>
      </c>
      <c r="L194" s="9"/>
    </row>
    <row r="195" spans="4:12" s="5" customFormat="1" ht="24.95" customHeight="1" x14ac:dyDescent="0.3">
      <c r="D195" s="6">
        <v>14</v>
      </c>
      <c r="E195" s="7"/>
      <c r="F195" s="8"/>
      <c r="G195" s="8"/>
      <c r="H195" s="8"/>
      <c r="I195" s="7"/>
      <c r="J195" s="8" t="str">
        <f t="shared" si="10"/>
        <v xml:space="preserve"> </v>
      </c>
      <c r="K195" s="7" t="str">
        <f t="shared" si="11"/>
        <v xml:space="preserve"> </v>
      </c>
      <c r="L195" s="9"/>
    </row>
    <row r="196" spans="4:12" s="5" customFormat="1" ht="24.95" customHeight="1" x14ac:dyDescent="0.3">
      <c r="D196" s="6">
        <v>15</v>
      </c>
      <c r="E196" s="7"/>
      <c r="F196" s="8"/>
      <c r="G196" s="8"/>
      <c r="H196" s="8"/>
      <c r="I196" s="7"/>
      <c r="J196" s="8" t="str">
        <f t="shared" si="10"/>
        <v xml:space="preserve"> </v>
      </c>
      <c r="K196" s="7" t="str">
        <f t="shared" si="11"/>
        <v xml:space="preserve"> </v>
      </c>
      <c r="L196" s="9"/>
    </row>
    <row r="197" spans="4:12" s="5" customFormat="1" ht="24.95" customHeight="1" x14ac:dyDescent="0.3">
      <c r="D197" s="6">
        <v>16</v>
      </c>
      <c r="E197" s="7"/>
      <c r="F197" s="8"/>
      <c r="G197" s="8"/>
      <c r="H197" s="8"/>
      <c r="I197" s="7"/>
      <c r="J197" s="8" t="str">
        <f t="shared" si="10"/>
        <v xml:space="preserve"> </v>
      </c>
      <c r="K197" s="7" t="str">
        <f t="shared" si="11"/>
        <v xml:space="preserve"> </v>
      </c>
      <c r="L197" s="9"/>
    </row>
    <row r="198" spans="4:12" s="5" customFormat="1" ht="24.95" customHeight="1" x14ac:dyDescent="0.3">
      <c r="D198" s="6">
        <v>17</v>
      </c>
      <c r="E198" s="7"/>
      <c r="F198" s="8"/>
      <c r="G198" s="8"/>
      <c r="H198" s="8"/>
      <c r="I198" s="7"/>
      <c r="J198" s="8" t="str">
        <f t="shared" si="10"/>
        <v xml:space="preserve"> </v>
      </c>
      <c r="K198" s="7" t="str">
        <f t="shared" si="11"/>
        <v xml:space="preserve"> </v>
      </c>
      <c r="L198" s="9"/>
    </row>
    <row r="199" spans="4:12" s="5" customFormat="1" ht="24.95" customHeight="1" x14ac:dyDescent="0.3">
      <c r="D199" s="6">
        <v>18</v>
      </c>
      <c r="E199" s="7"/>
      <c r="F199" s="8"/>
      <c r="G199" s="8"/>
      <c r="H199" s="8"/>
      <c r="I199" s="7"/>
      <c r="J199" s="8" t="str">
        <f t="shared" si="10"/>
        <v xml:space="preserve"> </v>
      </c>
      <c r="K199" s="7" t="str">
        <f t="shared" si="11"/>
        <v xml:space="preserve"> </v>
      </c>
      <c r="L199" s="9"/>
    </row>
    <row r="200" spans="4:12" s="5" customFormat="1" ht="24.95" customHeight="1" x14ac:dyDescent="0.3">
      <c r="D200" s="6">
        <v>19</v>
      </c>
      <c r="E200" s="7"/>
      <c r="F200" s="8"/>
      <c r="G200" s="8"/>
      <c r="H200" s="8"/>
      <c r="I200" s="7"/>
      <c r="J200" s="8" t="str">
        <f t="shared" si="10"/>
        <v xml:space="preserve"> </v>
      </c>
      <c r="K200" s="7" t="str">
        <f t="shared" si="11"/>
        <v xml:space="preserve"> </v>
      </c>
      <c r="L200" s="9"/>
    </row>
    <row r="201" spans="4:12" s="5" customFormat="1" ht="24.95" customHeight="1" x14ac:dyDescent="0.3">
      <c r="D201" s="6">
        <v>20</v>
      </c>
      <c r="E201" s="7"/>
      <c r="F201" s="8"/>
      <c r="G201" s="8"/>
      <c r="H201" s="8"/>
      <c r="I201" s="7"/>
      <c r="J201" s="8" t="str">
        <f t="shared" si="10"/>
        <v xml:space="preserve"> </v>
      </c>
      <c r="K201" s="7" t="str">
        <f t="shared" si="11"/>
        <v xml:space="preserve"> </v>
      </c>
      <c r="L201" s="9"/>
    </row>
    <row r="202" spans="4:12" s="5" customFormat="1" ht="24.95" customHeight="1" x14ac:dyDescent="0.3">
      <c r="D202" s="6">
        <v>21</v>
      </c>
      <c r="E202" s="7"/>
      <c r="F202" s="8"/>
      <c r="G202" s="8"/>
      <c r="H202" s="8"/>
      <c r="I202" s="7"/>
      <c r="J202" s="8" t="str">
        <f t="shared" si="10"/>
        <v xml:space="preserve"> </v>
      </c>
      <c r="K202" s="7" t="str">
        <f t="shared" si="11"/>
        <v xml:space="preserve"> </v>
      </c>
      <c r="L202" s="9"/>
    </row>
    <row r="203" spans="4:12" s="5" customFormat="1" ht="24.95" customHeight="1" x14ac:dyDescent="0.3">
      <c r="D203" s="6">
        <v>22</v>
      </c>
      <c r="E203" s="7"/>
      <c r="F203" s="8"/>
      <c r="G203" s="8"/>
      <c r="H203" s="8"/>
      <c r="I203" s="7"/>
      <c r="J203" s="8" t="str">
        <f t="shared" si="10"/>
        <v xml:space="preserve"> </v>
      </c>
      <c r="K203" s="7" t="str">
        <f t="shared" si="11"/>
        <v xml:space="preserve"> </v>
      </c>
      <c r="L203" s="9"/>
    </row>
    <row r="204" spans="4:12" s="5" customFormat="1" ht="24.95" customHeight="1" x14ac:dyDescent="0.3">
      <c r="D204" s="6">
        <v>23</v>
      </c>
      <c r="E204" s="7"/>
      <c r="F204" s="8"/>
      <c r="G204" s="8"/>
      <c r="H204" s="8"/>
      <c r="I204" s="7"/>
      <c r="J204" s="8" t="str">
        <f t="shared" si="10"/>
        <v xml:space="preserve"> </v>
      </c>
      <c r="K204" s="7" t="str">
        <f t="shared" si="11"/>
        <v xml:space="preserve"> </v>
      </c>
      <c r="L204" s="9"/>
    </row>
    <row r="205" spans="4:12" s="5" customFormat="1" ht="24.95" customHeight="1" x14ac:dyDescent="0.3">
      <c r="D205" s="6">
        <v>24</v>
      </c>
      <c r="E205" s="7"/>
      <c r="F205" s="8"/>
      <c r="G205" s="8"/>
      <c r="H205" s="8"/>
      <c r="I205" s="7"/>
      <c r="J205" s="8" t="str">
        <f t="shared" si="10"/>
        <v xml:space="preserve"> </v>
      </c>
      <c r="K205" s="7" t="str">
        <f t="shared" si="11"/>
        <v xml:space="preserve"> </v>
      </c>
      <c r="L205" s="9"/>
    </row>
    <row r="206" spans="4:12" s="5" customFormat="1" ht="24.95" customHeight="1" x14ac:dyDescent="0.3">
      <c r="D206" s="6">
        <v>25</v>
      </c>
      <c r="E206" s="7"/>
      <c r="F206" s="8"/>
      <c r="G206" s="8"/>
      <c r="H206" s="8"/>
      <c r="I206" s="7"/>
      <c r="J206" s="8" t="str">
        <f t="shared" si="10"/>
        <v xml:space="preserve"> </v>
      </c>
      <c r="K206" s="7" t="str">
        <f t="shared" si="11"/>
        <v xml:space="preserve"> </v>
      </c>
      <c r="L206" s="9"/>
    </row>
    <row r="207" spans="4:12" s="5" customFormat="1" ht="24.95" customHeight="1" x14ac:dyDescent="0.3">
      <c r="D207" s="6">
        <v>26</v>
      </c>
      <c r="E207" s="7"/>
      <c r="F207" s="8"/>
      <c r="G207" s="8"/>
      <c r="H207" s="8"/>
      <c r="I207" s="7"/>
      <c r="J207" s="8" t="str">
        <f t="shared" si="10"/>
        <v xml:space="preserve"> </v>
      </c>
      <c r="K207" s="7" t="str">
        <f t="shared" si="11"/>
        <v xml:space="preserve"> </v>
      </c>
      <c r="L207" s="9"/>
    </row>
    <row r="208" spans="4:12" s="5" customFormat="1" ht="24.95" customHeight="1" x14ac:dyDescent="0.3">
      <c r="D208" s="6">
        <v>27</v>
      </c>
      <c r="E208" s="7"/>
      <c r="F208" s="8"/>
      <c r="G208" s="8"/>
      <c r="H208" s="8"/>
      <c r="I208" s="7"/>
      <c r="J208" s="8" t="str">
        <f t="shared" si="10"/>
        <v xml:space="preserve"> </v>
      </c>
      <c r="K208" s="7" t="str">
        <f t="shared" si="11"/>
        <v xml:space="preserve"> </v>
      </c>
      <c r="L208" s="9"/>
    </row>
    <row r="209" spans="1:12" s="5" customFormat="1" ht="24.95" customHeight="1" x14ac:dyDescent="0.3">
      <c r="D209" s="6">
        <v>28</v>
      </c>
      <c r="E209" s="7"/>
      <c r="F209" s="8"/>
      <c r="G209" s="8"/>
      <c r="H209" s="8"/>
      <c r="I209" s="7"/>
      <c r="J209" s="8" t="str">
        <f t="shared" si="10"/>
        <v xml:space="preserve"> </v>
      </c>
      <c r="K209" s="7" t="str">
        <f t="shared" si="11"/>
        <v xml:space="preserve"> </v>
      </c>
      <c r="L209" s="9"/>
    </row>
    <row r="210" spans="1:12" s="5" customFormat="1" ht="24.95" customHeight="1" x14ac:dyDescent="0.3">
      <c r="D210" s="6">
        <v>29</v>
      </c>
      <c r="E210" s="7"/>
      <c r="F210" s="8"/>
      <c r="G210" s="8"/>
      <c r="H210" s="8"/>
      <c r="I210" s="7"/>
      <c r="J210" s="8" t="str">
        <f t="shared" si="10"/>
        <v xml:space="preserve"> </v>
      </c>
      <c r="K210" s="7" t="str">
        <f t="shared" si="11"/>
        <v xml:space="preserve"> </v>
      </c>
      <c r="L210" s="9"/>
    </row>
    <row r="211" spans="1:12" s="5" customFormat="1" ht="24.95" customHeight="1" thickBot="1" x14ac:dyDescent="0.35">
      <c r="D211" s="13">
        <v>30</v>
      </c>
      <c r="E211" s="14"/>
      <c r="F211" s="15"/>
      <c r="G211" s="15"/>
      <c r="H211" s="15"/>
      <c r="I211" s="14"/>
      <c r="J211" s="15" t="str">
        <f t="shared" si="10"/>
        <v xml:space="preserve"> </v>
      </c>
      <c r="K211" s="14" t="str">
        <f t="shared" si="11"/>
        <v xml:space="preserve"> </v>
      </c>
      <c r="L211" s="16"/>
    </row>
    <row r="212" spans="1:12" ht="24.95" customHeight="1" x14ac:dyDescent="0.3">
      <c r="A212" s="17"/>
      <c r="D212" s="64" t="s">
        <v>13</v>
      </c>
      <c r="E212" s="55"/>
      <c r="F212" s="53" t="str">
        <f>$F$2</f>
        <v>가금교</v>
      </c>
      <c r="G212" s="54"/>
      <c r="H212" s="54"/>
      <c r="I212" s="54"/>
      <c r="J212" s="54"/>
      <c r="K212" s="55"/>
      <c r="L212" s="27" t="s">
        <v>12</v>
      </c>
    </row>
    <row r="213" spans="1:12" ht="24.95" customHeight="1" thickBot="1" x14ac:dyDescent="0.35">
      <c r="A213" s="17"/>
      <c r="D213" s="62" t="s">
        <v>14</v>
      </c>
      <c r="E213" s="63"/>
      <c r="F213" s="65" t="s">
        <v>22</v>
      </c>
      <c r="G213" s="66"/>
      <c r="H213" s="66"/>
      <c r="I213" s="66"/>
      <c r="J213" s="66"/>
      <c r="K213" s="63"/>
      <c r="L213" s="28">
        <f>L178+1</f>
        <v>7</v>
      </c>
    </row>
    <row r="214" spans="1:12" ht="24.95" customHeight="1" x14ac:dyDescent="0.3">
      <c r="A214" s="17"/>
      <c r="D214" s="56" t="s">
        <v>0</v>
      </c>
      <c r="E214" s="59" t="s">
        <v>1</v>
      </c>
      <c r="F214" s="67" t="s">
        <v>2</v>
      </c>
      <c r="G214" s="68"/>
      <c r="H214" s="68"/>
      <c r="I214" s="68"/>
      <c r="J214" s="68"/>
      <c r="K214" s="69"/>
      <c r="L214" s="46" t="s">
        <v>10</v>
      </c>
    </row>
    <row r="215" spans="1:12" ht="24.95" customHeight="1" x14ac:dyDescent="0.3">
      <c r="D215" s="57"/>
      <c r="E215" s="60"/>
      <c r="F215" s="1" t="s">
        <v>3</v>
      </c>
      <c r="G215" s="2" t="s">
        <v>4</v>
      </c>
      <c r="H215" s="2" t="s">
        <v>5</v>
      </c>
      <c r="I215" s="49" t="s">
        <v>7</v>
      </c>
      <c r="J215" s="51" t="s">
        <v>11</v>
      </c>
      <c r="K215" s="51" t="s">
        <v>6</v>
      </c>
      <c r="L215" s="47"/>
    </row>
    <row r="216" spans="1:12" ht="24.95" customHeight="1" thickBot="1" x14ac:dyDescent="0.35">
      <c r="D216" s="58"/>
      <c r="E216" s="61"/>
      <c r="F216" s="3" t="s">
        <v>8</v>
      </c>
      <c r="G216" s="4" t="s">
        <v>9</v>
      </c>
      <c r="H216" s="4" t="s">
        <v>9</v>
      </c>
      <c r="I216" s="50"/>
      <c r="J216" s="52"/>
      <c r="K216" s="52"/>
      <c r="L216" s="48"/>
    </row>
    <row r="217" spans="1:12" s="5" customFormat="1" ht="24.95" customHeight="1" thickTop="1" x14ac:dyDescent="0.3">
      <c r="A217" s="5" t="s">
        <v>68</v>
      </c>
      <c r="B217" s="5" t="s">
        <v>42</v>
      </c>
      <c r="C217" s="5" t="s">
        <v>75</v>
      </c>
      <c r="D217" s="10">
        <v>1</v>
      </c>
      <c r="E217" s="11" t="s">
        <v>51</v>
      </c>
      <c r="F217" s="12"/>
      <c r="G217" s="12">
        <v>9</v>
      </c>
      <c r="H217" s="12">
        <v>1</v>
      </c>
      <c r="I217" s="11">
        <v>1</v>
      </c>
      <c r="J217" s="12">
        <f t="shared" ref="J217:J246" si="12">IF(K217="m",G217*I217,IF(K217="㎡",G217*H217*I217,IF(K217="EA",I217," ")))</f>
        <v>9</v>
      </c>
      <c r="K217" s="11" t="str">
        <f t="shared" ref="K217:K246" si="13">IF(ISNUMBER(H217),"㎡",IF(ISNUMBER(G217),"m",IF(ISNUMBER(I217),"EA"," ")))</f>
        <v>㎡</v>
      </c>
      <c r="L217" s="31"/>
    </row>
    <row r="218" spans="1:12" s="5" customFormat="1" ht="24.95" customHeight="1" x14ac:dyDescent="0.3">
      <c r="A218" s="5" t="s">
        <v>68</v>
      </c>
      <c r="B218" s="5" t="s">
        <v>42</v>
      </c>
      <c r="C218" s="5" t="s">
        <v>75</v>
      </c>
      <c r="D218" s="6">
        <v>2</v>
      </c>
      <c r="E218" s="7" t="s">
        <v>55</v>
      </c>
      <c r="F218" s="8"/>
      <c r="G218" s="8">
        <v>1</v>
      </c>
      <c r="H218" s="8">
        <v>0.3</v>
      </c>
      <c r="I218" s="7">
        <v>1</v>
      </c>
      <c r="J218" s="8">
        <f t="shared" si="12"/>
        <v>0.3</v>
      </c>
      <c r="K218" s="7" t="str">
        <f t="shared" si="13"/>
        <v>㎡</v>
      </c>
      <c r="L218" s="9"/>
    </row>
    <row r="219" spans="1:12" s="5" customFormat="1" ht="24.95" customHeight="1" x14ac:dyDescent="0.3">
      <c r="A219" s="5" t="s">
        <v>69</v>
      </c>
      <c r="B219" s="5" t="s">
        <v>42</v>
      </c>
      <c r="C219" s="5" t="s">
        <v>75</v>
      </c>
      <c r="D219" s="6">
        <v>3</v>
      </c>
      <c r="E219" s="7" t="s">
        <v>79</v>
      </c>
      <c r="F219" s="8"/>
      <c r="G219" s="8">
        <v>1</v>
      </c>
      <c r="H219" s="8">
        <v>7.5</v>
      </c>
      <c r="I219" s="7">
        <v>1</v>
      </c>
      <c r="J219" s="8">
        <f t="shared" si="12"/>
        <v>7.5</v>
      </c>
      <c r="K219" s="7" t="str">
        <f t="shared" si="13"/>
        <v>㎡</v>
      </c>
      <c r="L219" s="9"/>
    </row>
    <row r="220" spans="1:12" s="5" customFormat="1" ht="24.95" customHeight="1" x14ac:dyDescent="0.3">
      <c r="A220" s="5" t="s">
        <v>69</v>
      </c>
      <c r="B220" s="5" t="s">
        <v>42</v>
      </c>
      <c r="C220" s="5" t="s">
        <v>49</v>
      </c>
      <c r="D220" s="6">
        <v>4</v>
      </c>
      <c r="E220" s="7" t="s">
        <v>52</v>
      </c>
      <c r="F220" s="8"/>
      <c r="G220" s="8">
        <v>9</v>
      </c>
      <c r="H220" s="8">
        <v>1</v>
      </c>
      <c r="I220" s="7">
        <v>2</v>
      </c>
      <c r="J220" s="8">
        <f t="shared" si="12"/>
        <v>18</v>
      </c>
      <c r="K220" s="7" t="str">
        <f t="shared" si="13"/>
        <v>㎡</v>
      </c>
      <c r="L220" s="9"/>
    </row>
    <row r="221" spans="1:12" s="5" customFormat="1" ht="24.95" customHeight="1" x14ac:dyDescent="0.3">
      <c r="A221" s="5" t="s">
        <v>68</v>
      </c>
      <c r="B221" s="5" t="s">
        <v>42</v>
      </c>
      <c r="C221" s="5" t="s">
        <v>75</v>
      </c>
      <c r="D221" s="6">
        <v>5</v>
      </c>
      <c r="E221" s="7" t="s">
        <v>79</v>
      </c>
      <c r="F221" s="8"/>
      <c r="G221" s="8">
        <v>9</v>
      </c>
      <c r="H221" s="8">
        <v>0.5</v>
      </c>
      <c r="I221" s="7">
        <v>1</v>
      </c>
      <c r="J221" s="8">
        <f t="shared" si="12"/>
        <v>4.5</v>
      </c>
      <c r="K221" s="7" t="str">
        <f t="shared" si="13"/>
        <v>㎡</v>
      </c>
      <c r="L221" s="9"/>
    </row>
    <row r="222" spans="1:12" s="5" customFormat="1" ht="24.95" customHeight="1" x14ac:dyDescent="0.3">
      <c r="D222" s="6">
        <v>6</v>
      </c>
      <c r="E222" s="7"/>
      <c r="F222" s="8"/>
      <c r="G222" s="8"/>
      <c r="H222" s="8"/>
      <c r="I222" s="7"/>
      <c r="J222" s="8" t="str">
        <f t="shared" ref="J222:J227" si="14">IF(K222="m",G222*I222,IF(K222="㎡",G222*H222*I222,IF(K222="EA",I222," ")))</f>
        <v xml:space="preserve"> </v>
      </c>
      <c r="K222" s="7" t="str">
        <f t="shared" ref="K222:K227" si="15">IF(ISNUMBER(H222),"㎡",IF(ISNUMBER(G222),"m",IF(ISNUMBER(I222),"EA"," ")))</f>
        <v xml:space="preserve"> </v>
      </c>
      <c r="L222" s="9"/>
    </row>
    <row r="223" spans="1:12" s="5" customFormat="1" ht="24.95" customHeight="1" x14ac:dyDescent="0.3">
      <c r="D223" s="6">
        <v>7</v>
      </c>
      <c r="E223" s="7"/>
      <c r="F223" s="8"/>
      <c r="G223" s="8"/>
      <c r="H223" s="8"/>
      <c r="I223" s="7"/>
      <c r="J223" s="8" t="str">
        <f t="shared" si="14"/>
        <v xml:space="preserve"> </v>
      </c>
      <c r="K223" s="7" t="str">
        <f t="shared" si="15"/>
        <v xml:space="preserve"> </v>
      </c>
      <c r="L223" s="9"/>
    </row>
    <row r="224" spans="1:12" s="5" customFormat="1" ht="24.95" customHeight="1" x14ac:dyDescent="0.3">
      <c r="D224" s="6">
        <v>8</v>
      </c>
      <c r="E224" s="7"/>
      <c r="F224" s="8"/>
      <c r="G224" s="8"/>
      <c r="H224" s="8"/>
      <c r="I224" s="7"/>
      <c r="J224" s="8" t="str">
        <f t="shared" si="14"/>
        <v xml:space="preserve"> </v>
      </c>
      <c r="K224" s="7" t="str">
        <f t="shared" si="15"/>
        <v xml:space="preserve"> </v>
      </c>
      <c r="L224" s="9"/>
    </row>
    <row r="225" spans="4:12" s="5" customFormat="1" ht="24.95" customHeight="1" x14ac:dyDescent="0.3">
      <c r="D225" s="6">
        <v>9</v>
      </c>
      <c r="E225" s="7"/>
      <c r="F225" s="8"/>
      <c r="G225" s="8"/>
      <c r="H225" s="8"/>
      <c r="I225" s="7"/>
      <c r="J225" s="8" t="str">
        <f t="shared" si="14"/>
        <v xml:space="preserve"> </v>
      </c>
      <c r="K225" s="7" t="str">
        <f t="shared" si="15"/>
        <v xml:space="preserve"> </v>
      </c>
      <c r="L225" s="9"/>
    </row>
    <row r="226" spans="4:12" s="5" customFormat="1" ht="24.95" customHeight="1" x14ac:dyDescent="0.3">
      <c r="D226" s="6">
        <v>10</v>
      </c>
      <c r="E226" s="7"/>
      <c r="F226" s="8"/>
      <c r="G226" s="8"/>
      <c r="H226" s="8"/>
      <c r="I226" s="7"/>
      <c r="J226" s="8" t="str">
        <f t="shared" si="14"/>
        <v xml:space="preserve"> </v>
      </c>
      <c r="K226" s="7" t="str">
        <f t="shared" si="15"/>
        <v xml:space="preserve"> </v>
      </c>
      <c r="L226" s="9"/>
    </row>
    <row r="227" spans="4:12" s="5" customFormat="1" ht="24.95" customHeight="1" x14ac:dyDescent="0.3">
      <c r="D227" s="6">
        <v>11</v>
      </c>
      <c r="E227" s="7"/>
      <c r="F227" s="8"/>
      <c r="G227" s="8"/>
      <c r="H227" s="8"/>
      <c r="I227" s="7"/>
      <c r="J227" s="8" t="str">
        <f t="shared" si="14"/>
        <v xml:space="preserve"> </v>
      </c>
      <c r="K227" s="7" t="str">
        <f t="shared" si="15"/>
        <v xml:space="preserve"> </v>
      </c>
      <c r="L227" s="9"/>
    </row>
    <row r="228" spans="4:12" s="5" customFormat="1" ht="24.95" customHeight="1" x14ac:dyDescent="0.3">
      <c r="D228" s="6">
        <v>12</v>
      </c>
      <c r="E228" s="7"/>
      <c r="F228" s="8"/>
      <c r="G228" s="8"/>
      <c r="H228" s="8"/>
      <c r="I228" s="7"/>
      <c r="J228" s="8" t="str">
        <f t="shared" si="12"/>
        <v xml:space="preserve"> </v>
      </c>
      <c r="K228" s="7" t="str">
        <f t="shared" si="13"/>
        <v xml:space="preserve"> </v>
      </c>
      <c r="L228" s="9"/>
    </row>
    <row r="229" spans="4:12" s="5" customFormat="1" ht="24.95" customHeight="1" x14ac:dyDescent="0.3">
      <c r="D229" s="6">
        <v>13</v>
      </c>
      <c r="E229" s="7"/>
      <c r="F229" s="8"/>
      <c r="G229" s="8"/>
      <c r="H229" s="8"/>
      <c r="I229" s="7"/>
      <c r="J229" s="8" t="str">
        <f t="shared" si="12"/>
        <v xml:space="preserve"> </v>
      </c>
      <c r="K229" s="7" t="str">
        <f t="shared" si="13"/>
        <v xml:space="preserve"> </v>
      </c>
      <c r="L229" s="9"/>
    </row>
    <row r="230" spans="4:12" s="5" customFormat="1" ht="24.95" customHeight="1" x14ac:dyDescent="0.3">
      <c r="D230" s="6">
        <v>14</v>
      </c>
      <c r="E230" s="7"/>
      <c r="F230" s="8"/>
      <c r="G230" s="8"/>
      <c r="H230" s="8"/>
      <c r="I230" s="7"/>
      <c r="J230" s="8" t="str">
        <f t="shared" si="12"/>
        <v xml:space="preserve"> </v>
      </c>
      <c r="K230" s="7" t="str">
        <f t="shared" si="13"/>
        <v xml:space="preserve"> </v>
      </c>
      <c r="L230" s="9"/>
    </row>
    <row r="231" spans="4:12" s="5" customFormat="1" ht="24.95" customHeight="1" x14ac:dyDescent="0.3">
      <c r="D231" s="6">
        <v>15</v>
      </c>
      <c r="E231" s="7"/>
      <c r="F231" s="8"/>
      <c r="G231" s="8"/>
      <c r="H231" s="8"/>
      <c r="I231" s="7"/>
      <c r="J231" s="8" t="str">
        <f t="shared" si="12"/>
        <v xml:space="preserve"> </v>
      </c>
      <c r="K231" s="7" t="str">
        <f t="shared" si="13"/>
        <v xml:space="preserve"> </v>
      </c>
      <c r="L231" s="9"/>
    </row>
    <row r="232" spans="4:12" s="5" customFormat="1" ht="24.95" customHeight="1" x14ac:dyDescent="0.3">
      <c r="D232" s="6">
        <v>16</v>
      </c>
      <c r="E232" s="7"/>
      <c r="F232" s="8"/>
      <c r="G232" s="8"/>
      <c r="H232" s="8"/>
      <c r="I232" s="7"/>
      <c r="J232" s="8" t="str">
        <f t="shared" si="12"/>
        <v xml:space="preserve"> </v>
      </c>
      <c r="K232" s="7" t="str">
        <f t="shared" si="13"/>
        <v xml:space="preserve"> </v>
      </c>
      <c r="L232" s="9"/>
    </row>
    <row r="233" spans="4:12" s="5" customFormat="1" ht="24.95" customHeight="1" x14ac:dyDescent="0.3">
      <c r="D233" s="6">
        <v>17</v>
      </c>
      <c r="E233" s="7"/>
      <c r="F233" s="8"/>
      <c r="G233" s="8"/>
      <c r="H233" s="8"/>
      <c r="I233" s="7"/>
      <c r="J233" s="8" t="str">
        <f t="shared" si="12"/>
        <v xml:space="preserve"> </v>
      </c>
      <c r="K233" s="7" t="str">
        <f t="shared" si="13"/>
        <v xml:space="preserve"> </v>
      </c>
      <c r="L233" s="9"/>
    </row>
    <row r="234" spans="4:12" s="5" customFormat="1" ht="24.95" customHeight="1" x14ac:dyDescent="0.3">
      <c r="D234" s="6">
        <v>18</v>
      </c>
      <c r="E234" s="7"/>
      <c r="F234" s="8"/>
      <c r="G234" s="8"/>
      <c r="H234" s="8"/>
      <c r="I234" s="7"/>
      <c r="J234" s="8" t="str">
        <f t="shared" si="12"/>
        <v xml:space="preserve"> </v>
      </c>
      <c r="K234" s="7" t="str">
        <f t="shared" si="13"/>
        <v xml:space="preserve"> </v>
      </c>
      <c r="L234" s="9"/>
    </row>
    <row r="235" spans="4:12" s="5" customFormat="1" ht="24.95" customHeight="1" x14ac:dyDescent="0.3">
      <c r="D235" s="6">
        <v>19</v>
      </c>
      <c r="E235" s="7"/>
      <c r="F235" s="8"/>
      <c r="G235" s="8"/>
      <c r="H235" s="8"/>
      <c r="I235" s="7"/>
      <c r="J235" s="8" t="str">
        <f t="shared" si="12"/>
        <v xml:space="preserve"> </v>
      </c>
      <c r="K235" s="7" t="str">
        <f t="shared" si="13"/>
        <v xml:space="preserve"> </v>
      </c>
      <c r="L235" s="9"/>
    </row>
    <row r="236" spans="4:12" s="5" customFormat="1" ht="24.95" customHeight="1" x14ac:dyDescent="0.3">
      <c r="D236" s="6">
        <v>20</v>
      </c>
      <c r="E236" s="7"/>
      <c r="F236" s="8"/>
      <c r="G236" s="8"/>
      <c r="H236" s="8"/>
      <c r="I236" s="7"/>
      <c r="J236" s="8" t="str">
        <f t="shared" si="12"/>
        <v xml:space="preserve"> </v>
      </c>
      <c r="K236" s="7" t="str">
        <f t="shared" si="13"/>
        <v xml:space="preserve"> </v>
      </c>
      <c r="L236" s="9"/>
    </row>
    <row r="237" spans="4:12" s="5" customFormat="1" ht="24.95" customHeight="1" x14ac:dyDescent="0.3">
      <c r="D237" s="6">
        <v>21</v>
      </c>
      <c r="E237" s="7"/>
      <c r="F237" s="8"/>
      <c r="G237" s="8"/>
      <c r="H237" s="8"/>
      <c r="I237" s="7"/>
      <c r="J237" s="8" t="str">
        <f t="shared" si="12"/>
        <v xml:space="preserve"> </v>
      </c>
      <c r="K237" s="7" t="str">
        <f t="shared" si="13"/>
        <v xml:space="preserve"> </v>
      </c>
      <c r="L237" s="9"/>
    </row>
    <row r="238" spans="4:12" s="5" customFormat="1" ht="24.95" customHeight="1" x14ac:dyDescent="0.3">
      <c r="D238" s="6">
        <v>22</v>
      </c>
      <c r="E238" s="7"/>
      <c r="F238" s="8"/>
      <c r="G238" s="8"/>
      <c r="H238" s="8"/>
      <c r="I238" s="7"/>
      <c r="J238" s="8" t="str">
        <f t="shared" si="12"/>
        <v xml:space="preserve"> </v>
      </c>
      <c r="K238" s="7" t="str">
        <f t="shared" si="13"/>
        <v xml:space="preserve"> </v>
      </c>
      <c r="L238" s="9"/>
    </row>
    <row r="239" spans="4:12" s="5" customFormat="1" ht="24.95" customHeight="1" x14ac:dyDescent="0.3">
      <c r="D239" s="6">
        <v>23</v>
      </c>
      <c r="E239" s="7"/>
      <c r="F239" s="8"/>
      <c r="G239" s="8"/>
      <c r="H239" s="8"/>
      <c r="I239" s="7"/>
      <c r="J239" s="8" t="str">
        <f t="shared" si="12"/>
        <v xml:space="preserve"> </v>
      </c>
      <c r="K239" s="7" t="str">
        <f t="shared" si="13"/>
        <v xml:space="preserve"> </v>
      </c>
      <c r="L239" s="9"/>
    </row>
    <row r="240" spans="4:12" s="5" customFormat="1" ht="24.95" customHeight="1" x14ac:dyDescent="0.3">
      <c r="D240" s="6">
        <v>24</v>
      </c>
      <c r="E240" s="7"/>
      <c r="F240" s="8"/>
      <c r="G240" s="8"/>
      <c r="H240" s="8"/>
      <c r="I240" s="7"/>
      <c r="J240" s="8" t="str">
        <f t="shared" si="12"/>
        <v xml:space="preserve"> </v>
      </c>
      <c r="K240" s="7" t="str">
        <f t="shared" si="13"/>
        <v xml:space="preserve"> </v>
      </c>
      <c r="L240" s="9"/>
    </row>
    <row r="241" spans="1:12" s="5" customFormat="1" ht="24.95" customHeight="1" x14ac:dyDescent="0.3">
      <c r="D241" s="6">
        <v>25</v>
      </c>
      <c r="E241" s="7"/>
      <c r="F241" s="8"/>
      <c r="G241" s="8"/>
      <c r="H241" s="8"/>
      <c r="I241" s="7"/>
      <c r="J241" s="8" t="str">
        <f t="shared" si="12"/>
        <v xml:space="preserve"> </v>
      </c>
      <c r="K241" s="7" t="str">
        <f t="shared" si="13"/>
        <v xml:space="preserve"> </v>
      </c>
      <c r="L241" s="9"/>
    </row>
    <row r="242" spans="1:12" s="5" customFormat="1" ht="24.95" customHeight="1" x14ac:dyDescent="0.3">
      <c r="D242" s="6">
        <v>26</v>
      </c>
      <c r="E242" s="7"/>
      <c r="F242" s="8"/>
      <c r="G242" s="8"/>
      <c r="H242" s="8"/>
      <c r="I242" s="7"/>
      <c r="J242" s="8" t="str">
        <f t="shared" si="12"/>
        <v xml:space="preserve"> </v>
      </c>
      <c r="K242" s="7" t="str">
        <f t="shared" si="13"/>
        <v xml:space="preserve"> </v>
      </c>
      <c r="L242" s="9"/>
    </row>
    <row r="243" spans="1:12" s="5" customFormat="1" ht="24.95" customHeight="1" x14ac:dyDescent="0.3">
      <c r="D243" s="6">
        <v>27</v>
      </c>
      <c r="E243" s="7"/>
      <c r="F243" s="8"/>
      <c r="G243" s="8"/>
      <c r="H243" s="8"/>
      <c r="I243" s="7"/>
      <c r="J243" s="8" t="str">
        <f t="shared" si="12"/>
        <v xml:space="preserve"> </v>
      </c>
      <c r="K243" s="7" t="str">
        <f t="shared" si="13"/>
        <v xml:space="preserve"> </v>
      </c>
      <c r="L243" s="9"/>
    </row>
    <row r="244" spans="1:12" s="5" customFormat="1" ht="24.95" customHeight="1" x14ac:dyDescent="0.3">
      <c r="D244" s="6">
        <v>28</v>
      </c>
      <c r="E244" s="7"/>
      <c r="F244" s="8"/>
      <c r="G244" s="8"/>
      <c r="H244" s="8"/>
      <c r="I244" s="7"/>
      <c r="J244" s="8" t="str">
        <f t="shared" si="12"/>
        <v xml:space="preserve"> </v>
      </c>
      <c r="K244" s="7" t="str">
        <f t="shared" si="13"/>
        <v xml:space="preserve"> </v>
      </c>
      <c r="L244" s="9"/>
    </row>
    <row r="245" spans="1:12" s="5" customFormat="1" ht="24.95" customHeight="1" x14ac:dyDescent="0.3">
      <c r="D245" s="6">
        <v>29</v>
      </c>
      <c r="E245" s="7"/>
      <c r="F245" s="8"/>
      <c r="G245" s="8"/>
      <c r="H245" s="8"/>
      <c r="I245" s="7"/>
      <c r="J245" s="8" t="str">
        <f t="shared" si="12"/>
        <v xml:space="preserve"> </v>
      </c>
      <c r="K245" s="7" t="str">
        <f t="shared" si="13"/>
        <v xml:space="preserve"> </v>
      </c>
      <c r="L245" s="9"/>
    </row>
    <row r="246" spans="1:12" s="5" customFormat="1" ht="24.95" customHeight="1" thickBot="1" x14ac:dyDescent="0.35">
      <c r="D246" s="13">
        <v>30</v>
      </c>
      <c r="E246" s="14"/>
      <c r="F246" s="15"/>
      <c r="G246" s="15"/>
      <c r="H246" s="15"/>
      <c r="I246" s="14"/>
      <c r="J246" s="15" t="str">
        <f t="shared" si="12"/>
        <v xml:space="preserve"> </v>
      </c>
      <c r="K246" s="14" t="str">
        <f t="shared" si="13"/>
        <v xml:space="preserve"> </v>
      </c>
      <c r="L246" s="16"/>
    </row>
    <row r="247" spans="1:12" ht="24.95" customHeight="1" x14ac:dyDescent="0.3">
      <c r="A247" s="17"/>
      <c r="D247" s="64" t="s">
        <v>13</v>
      </c>
      <c r="E247" s="55"/>
      <c r="F247" s="53" t="str">
        <f>$F$2</f>
        <v>가금교</v>
      </c>
      <c r="G247" s="54"/>
      <c r="H247" s="54"/>
      <c r="I247" s="54"/>
      <c r="J247" s="54"/>
      <c r="K247" s="55"/>
      <c r="L247" s="27" t="s">
        <v>12</v>
      </c>
    </row>
    <row r="248" spans="1:12" ht="24.95" customHeight="1" thickBot="1" x14ac:dyDescent="0.35">
      <c r="A248" s="17"/>
      <c r="D248" s="62" t="s">
        <v>14</v>
      </c>
      <c r="E248" s="63"/>
      <c r="F248" s="65" t="s">
        <v>23</v>
      </c>
      <c r="G248" s="66"/>
      <c r="H248" s="66"/>
      <c r="I248" s="66"/>
      <c r="J248" s="66"/>
      <c r="K248" s="63"/>
      <c r="L248" s="28">
        <f>L213+1</f>
        <v>8</v>
      </c>
    </row>
    <row r="249" spans="1:12" ht="24.95" customHeight="1" x14ac:dyDescent="0.3">
      <c r="A249" s="17"/>
      <c r="D249" s="56" t="s">
        <v>0</v>
      </c>
      <c r="E249" s="59" t="s">
        <v>1</v>
      </c>
      <c r="F249" s="67" t="s">
        <v>2</v>
      </c>
      <c r="G249" s="68"/>
      <c r="H249" s="68"/>
      <c r="I249" s="68"/>
      <c r="J249" s="68"/>
      <c r="K249" s="69"/>
      <c r="L249" s="46" t="s">
        <v>10</v>
      </c>
    </row>
    <row r="250" spans="1:12" ht="24.95" customHeight="1" x14ac:dyDescent="0.3">
      <c r="D250" s="57"/>
      <c r="E250" s="60"/>
      <c r="F250" s="1" t="s">
        <v>3</v>
      </c>
      <c r="G250" s="2" t="s">
        <v>4</v>
      </c>
      <c r="H250" s="2" t="s">
        <v>5</v>
      </c>
      <c r="I250" s="49" t="s">
        <v>7</v>
      </c>
      <c r="J250" s="51" t="s">
        <v>11</v>
      </c>
      <c r="K250" s="51" t="s">
        <v>6</v>
      </c>
      <c r="L250" s="47"/>
    </row>
    <row r="251" spans="1:12" ht="24.95" customHeight="1" thickBot="1" x14ac:dyDescent="0.35">
      <c r="D251" s="58"/>
      <c r="E251" s="61"/>
      <c r="F251" s="3" t="s">
        <v>8</v>
      </c>
      <c r="G251" s="4" t="s">
        <v>9</v>
      </c>
      <c r="H251" s="4" t="s">
        <v>9</v>
      </c>
      <c r="I251" s="50"/>
      <c r="J251" s="52"/>
      <c r="K251" s="52"/>
      <c r="L251" s="48"/>
    </row>
    <row r="252" spans="1:12" s="5" customFormat="1" ht="24.95" customHeight="1" thickTop="1" x14ac:dyDescent="0.3">
      <c r="A252" s="5" t="s">
        <v>68</v>
      </c>
      <c r="B252" s="5" t="s">
        <v>43</v>
      </c>
      <c r="C252" s="5" t="s">
        <v>75</v>
      </c>
      <c r="D252" s="10">
        <v>1</v>
      </c>
      <c r="E252" s="11" t="s">
        <v>51</v>
      </c>
      <c r="F252" s="12"/>
      <c r="G252" s="12">
        <v>9</v>
      </c>
      <c r="H252" s="12">
        <v>1</v>
      </c>
      <c r="I252" s="11">
        <v>1</v>
      </c>
      <c r="J252" s="12">
        <f t="shared" ref="J252:J281" si="16">IF(K252="m",G252*I252,IF(K252="㎡",G252*H252*I252,IF(K252="EA",I252," ")))</f>
        <v>9</v>
      </c>
      <c r="K252" s="11" t="str">
        <f t="shared" ref="K252:K281" si="17">IF(ISNUMBER(H252),"㎡",IF(ISNUMBER(G252),"m",IF(ISNUMBER(I252),"EA"," ")))</f>
        <v>㎡</v>
      </c>
      <c r="L252" s="31"/>
    </row>
    <row r="253" spans="1:12" s="5" customFormat="1" ht="24.95" customHeight="1" x14ac:dyDescent="0.3">
      <c r="A253" s="5" t="s">
        <v>69</v>
      </c>
      <c r="B253" s="5" t="s">
        <v>43</v>
      </c>
      <c r="C253" s="5" t="s">
        <v>49</v>
      </c>
      <c r="D253" s="6">
        <v>2</v>
      </c>
      <c r="E253" s="7" t="s">
        <v>52</v>
      </c>
      <c r="F253" s="8"/>
      <c r="G253" s="8">
        <v>9</v>
      </c>
      <c r="H253" s="8">
        <v>1</v>
      </c>
      <c r="I253" s="7">
        <v>2</v>
      </c>
      <c r="J253" s="8">
        <f t="shared" si="16"/>
        <v>18</v>
      </c>
      <c r="K253" s="7" t="str">
        <f t="shared" si="17"/>
        <v>㎡</v>
      </c>
      <c r="L253" s="9"/>
    </row>
    <row r="254" spans="1:12" s="5" customFormat="1" ht="24.95" customHeight="1" x14ac:dyDescent="0.3">
      <c r="A254" s="5" t="s">
        <v>68</v>
      </c>
      <c r="B254" s="5" t="s">
        <v>43</v>
      </c>
      <c r="C254" s="5" t="s">
        <v>75</v>
      </c>
      <c r="D254" s="6">
        <v>3</v>
      </c>
      <c r="E254" s="7" t="s">
        <v>79</v>
      </c>
      <c r="F254" s="8"/>
      <c r="G254" s="8">
        <v>9</v>
      </c>
      <c r="H254" s="8">
        <v>0.5</v>
      </c>
      <c r="I254" s="7">
        <v>1</v>
      </c>
      <c r="J254" s="8">
        <f t="shared" si="16"/>
        <v>4.5</v>
      </c>
      <c r="K254" s="7" t="str">
        <f t="shared" si="17"/>
        <v>㎡</v>
      </c>
      <c r="L254" s="9"/>
    </row>
    <row r="255" spans="1:12" s="5" customFormat="1" ht="24.95" customHeight="1" x14ac:dyDescent="0.3">
      <c r="D255" s="6">
        <v>4</v>
      </c>
      <c r="E255" s="7"/>
      <c r="F255" s="8"/>
      <c r="G255" s="8"/>
      <c r="H255" s="8"/>
      <c r="I255" s="7"/>
      <c r="J255" s="8" t="str">
        <f t="shared" si="16"/>
        <v xml:space="preserve"> </v>
      </c>
      <c r="K255" s="7" t="str">
        <f t="shared" si="17"/>
        <v xml:space="preserve"> </v>
      </c>
      <c r="L255" s="9"/>
    </row>
    <row r="256" spans="1:12" s="5" customFormat="1" ht="24.95" customHeight="1" x14ac:dyDescent="0.3">
      <c r="D256" s="6">
        <v>5</v>
      </c>
      <c r="E256" s="7"/>
      <c r="F256" s="8"/>
      <c r="G256" s="8"/>
      <c r="H256" s="8"/>
      <c r="I256" s="7"/>
      <c r="J256" s="8" t="str">
        <f t="shared" si="16"/>
        <v xml:space="preserve"> </v>
      </c>
      <c r="K256" s="7" t="str">
        <f t="shared" si="17"/>
        <v xml:space="preserve"> </v>
      </c>
      <c r="L256" s="9"/>
    </row>
    <row r="257" spans="4:12" s="5" customFormat="1" ht="24.95" customHeight="1" x14ac:dyDescent="0.3">
      <c r="D257" s="6">
        <v>6</v>
      </c>
      <c r="E257" s="7"/>
      <c r="F257" s="8"/>
      <c r="G257" s="8"/>
      <c r="H257" s="8"/>
      <c r="I257" s="7"/>
      <c r="J257" s="8" t="str">
        <f t="shared" si="16"/>
        <v xml:space="preserve"> </v>
      </c>
      <c r="K257" s="7" t="str">
        <f t="shared" si="17"/>
        <v xml:space="preserve"> </v>
      </c>
      <c r="L257" s="9"/>
    </row>
    <row r="258" spans="4:12" s="5" customFormat="1" ht="24.95" customHeight="1" x14ac:dyDescent="0.3">
      <c r="D258" s="6">
        <v>7</v>
      </c>
      <c r="E258" s="7"/>
      <c r="F258" s="8"/>
      <c r="G258" s="8"/>
      <c r="H258" s="8"/>
      <c r="I258" s="7"/>
      <c r="J258" s="8" t="str">
        <f t="shared" si="16"/>
        <v xml:space="preserve"> </v>
      </c>
      <c r="K258" s="7" t="str">
        <f t="shared" si="17"/>
        <v xml:space="preserve"> </v>
      </c>
      <c r="L258" s="9"/>
    </row>
    <row r="259" spans="4:12" s="5" customFormat="1" ht="24.95" customHeight="1" x14ac:dyDescent="0.3">
      <c r="D259" s="6">
        <v>8</v>
      </c>
      <c r="E259" s="7"/>
      <c r="F259" s="8"/>
      <c r="G259" s="8"/>
      <c r="H259" s="8"/>
      <c r="I259" s="7"/>
      <c r="J259" s="8" t="str">
        <f t="shared" si="16"/>
        <v xml:space="preserve"> </v>
      </c>
      <c r="K259" s="7" t="str">
        <f t="shared" si="17"/>
        <v xml:space="preserve"> </v>
      </c>
      <c r="L259" s="9"/>
    </row>
    <row r="260" spans="4:12" s="5" customFormat="1" ht="24.95" customHeight="1" x14ac:dyDescent="0.3">
      <c r="D260" s="6">
        <v>9</v>
      </c>
      <c r="E260" s="7"/>
      <c r="F260" s="8"/>
      <c r="G260" s="8"/>
      <c r="H260" s="8"/>
      <c r="I260" s="7"/>
      <c r="J260" s="8" t="str">
        <f t="shared" si="16"/>
        <v xml:space="preserve"> </v>
      </c>
      <c r="K260" s="7" t="str">
        <f t="shared" si="17"/>
        <v xml:space="preserve"> </v>
      </c>
      <c r="L260" s="9"/>
    </row>
    <row r="261" spans="4:12" s="5" customFormat="1" ht="24.95" customHeight="1" x14ac:dyDescent="0.3">
      <c r="D261" s="6">
        <v>10</v>
      </c>
      <c r="E261" s="7"/>
      <c r="F261" s="8"/>
      <c r="G261" s="8"/>
      <c r="H261" s="8"/>
      <c r="I261" s="7"/>
      <c r="J261" s="8" t="str">
        <f t="shared" si="16"/>
        <v xml:space="preserve"> </v>
      </c>
      <c r="K261" s="7" t="str">
        <f t="shared" si="17"/>
        <v xml:space="preserve"> </v>
      </c>
      <c r="L261" s="9"/>
    </row>
    <row r="262" spans="4:12" s="5" customFormat="1" ht="24.95" customHeight="1" x14ac:dyDescent="0.3">
      <c r="D262" s="6">
        <v>11</v>
      </c>
      <c r="E262" s="7"/>
      <c r="F262" s="8"/>
      <c r="G262" s="8"/>
      <c r="H262" s="8"/>
      <c r="I262" s="7"/>
      <c r="J262" s="8" t="str">
        <f t="shared" si="16"/>
        <v xml:space="preserve"> </v>
      </c>
      <c r="K262" s="7" t="str">
        <f t="shared" si="17"/>
        <v xml:space="preserve"> </v>
      </c>
      <c r="L262" s="9"/>
    </row>
    <row r="263" spans="4:12" s="5" customFormat="1" ht="24.95" customHeight="1" x14ac:dyDescent="0.3">
      <c r="D263" s="6">
        <v>12</v>
      </c>
      <c r="E263" s="7"/>
      <c r="F263" s="8"/>
      <c r="G263" s="8"/>
      <c r="H263" s="8"/>
      <c r="I263" s="7"/>
      <c r="J263" s="8" t="str">
        <f t="shared" si="16"/>
        <v xml:space="preserve"> </v>
      </c>
      <c r="K263" s="7" t="str">
        <f t="shared" si="17"/>
        <v xml:space="preserve"> </v>
      </c>
      <c r="L263" s="9"/>
    </row>
    <row r="264" spans="4:12" s="5" customFormat="1" ht="24.95" customHeight="1" x14ac:dyDescent="0.3">
      <c r="D264" s="6">
        <v>13</v>
      </c>
      <c r="E264" s="7"/>
      <c r="F264" s="8"/>
      <c r="G264" s="8"/>
      <c r="H264" s="8"/>
      <c r="I264" s="7"/>
      <c r="J264" s="8" t="str">
        <f t="shared" si="16"/>
        <v xml:space="preserve"> </v>
      </c>
      <c r="K264" s="7" t="str">
        <f t="shared" si="17"/>
        <v xml:space="preserve"> </v>
      </c>
      <c r="L264" s="9"/>
    </row>
    <row r="265" spans="4:12" s="5" customFormat="1" ht="24.95" customHeight="1" x14ac:dyDescent="0.3">
      <c r="D265" s="6">
        <v>14</v>
      </c>
      <c r="E265" s="7"/>
      <c r="F265" s="8"/>
      <c r="G265" s="8"/>
      <c r="H265" s="8"/>
      <c r="I265" s="7"/>
      <c r="J265" s="8" t="str">
        <f t="shared" si="16"/>
        <v xml:space="preserve"> </v>
      </c>
      <c r="K265" s="7" t="str">
        <f t="shared" si="17"/>
        <v xml:space="preserve"> </v>
      </c>
      <c r="L265" s="9"/>
    </row>
    <row r="266" spans="4:12" s="5" customFormat="1" ht="24.95" customHeight="1" x14ac:dyDescent="0.3">
      <c r="D266" s="6">
        <v>15</v>
      </c>
      <c r="E266" s="7"/>
      <c r="F266" s="8"/>
      <c r="G266" s="8"/>
      <c r="H266" s="8"/>
      <c r="I266" s="7"/>
      <c r="J266" s="8" t="str">
        <f t="shared" si="16"/>
        <v xml:space="preserve"> </v>
      </c>
      <c r="K266" s="7" t="str">
        <f t="shared" si="17"/>
        <v xml:space="preserve"> </v>
      </c>
      <c r="L266" s="9"/>
    </row>
    <row r="267" spans="4:12" s="5" customFormat="1" ht="24.95" customHeight="1" x14ac:dyDescent="0.3">
      <c r="D267" s="6">
        <v>16</v>
      </c>
      <c r="E267" s="7"/>
      <c r="F267" s="8"/>
      <c r="G267" s="8"/>
      <c r="H267" s="8"/>
      <c r="I267" s="7"/>
      <c r="J267" s="8" t="str">
        <f t="shared" si="16"/>
        <v xml:space="preserve"> </v>
      </c>
      <c r="K267" s="7" t="str">
        <f t="shared" si="17"/>
        <v xml:space="preserve"> </v>
      </c>
      <c r="L267" s="9"/>
    </row>
    <row r="268" spans="4:12" s="5" customFormat="1" ht="24.95" customHeight="1" x14ac:dyDescent="0.3">
      <c r="D268" s="6">
        <v>17</v>
      </c>
      <c r="E268" s="7"/>
      <c r="F268" s="8"/>
      <c r="G268" s="8"/>
      <c r="H268" s="8"/>
      <c r="I268" s="7"/>
      <c r="J268" s="8" t="str">
        <f t="shared" si="16"/>
        <v xml:space="preserve"> </v>
      </c>
      <c r="K268" s="7" t="str">
        <f t="shared" si="17"/>
        <v xml:space="preserve"> </v>
      </c>
      <c r="L268" s="9"/>
    </row>
    <row r="269" spans="4:12" s="5" customFormat="1" ht="24.95" customHeight="1" x14ac:dyDescent="0.3">
      <c r="D269" s="6">
        <v>18</v>
      </c>
      <c r="E269" s="7"/>
      <c r="F269" s="8"/>
      <c r="G269" s="8"/>
      <c r="H269" s="8"/>
      <c r="I269" s="7"/>
      <c r="J269" s="8" t="str">
        <f t="shared" si="16"/>
        <v xml:space="preserve"> </v>
      </c>
      <c r="K269" s="7" t="str">
        <f t="shared" si="17"/>
        <v xml:space="preserve"> </v>
      </c>
      <c r="L269" s="9"/>
    </row>
    <row r="270" spans="4:12" s="5" customFormat="1" ht="24.95" customHeight="1" x14ac:dyDescent="0.3">
      <c r="D270" s="6">
        <v>19</v>
      </c>
      <c r="E270" s="7"/>
      <c r="F270" s="8"/>
      <c r="G270" s="8"/>
      <c r="H270" s="8"/>
      <c r="I270" s="7"/>
      <c r="J270" s="8" t="str">
        <f t="shared" si="16"/>
        <v xml:space="preserve"> </v>
      </c>
      <c r="K270" s="7" t="str">
        <f t="shared" si="17"/>
        <v xml:space="preserve"> </v>
      </c>
      <c r="L270" s="9"/>
    </row>
    <row r="271" spans="4:12" s="5" customFormat="1" ht="24.95" customHeight="1" x14ac:dyDescent="0.3">
      <c r="D271" s="6">
        <v>20</v>
      </c>
      <c r="E271" s="7"/>
      <c r="F271" s="8"/>
      <c r="G271" s="8"/>
      <c r="H271" s="8"/>
      <c r="I271" s="7"/>
      <c r="J271" s="8" t="str">
        <f t="shared" si="16"/>
        <v xml:space="preserve"> </v>
      </c>
      <c r="K271" s="7" t="str">
        <f t="shared" si="17"/>
        <v xml:space="preserve"> </v>
      </c>
      <c r="L271" s="9"/>
    </row>
    <row r="272" spans="4:12" s="5" customFormat="1" ht="24.95" customHeight="1" x14ac:dyDescent="0.3">
      <c r="D272" s="6">
        <v>21</v>
      </c>
      <c r="E272" s="7"/>
      <c r="F272" s="8"/>
      <c r="G272" s="8"/>
      <c r="H272" s="8"/>
      <c r="I272" s="7"/>
      <c r="J272" s="8" t="str">
        <f t="shared" si="16"/>
        <v xml:space="preserve"> </v>
      </c>
      <c r="K272" s="7" t="str">
        <f t="shared" si="17"/>
        <v xml:space="preserve"> </v>
      </c>
      <c r="L272" s="9"/>
    </row>
    <row r="273" spans="1:12" s="5" customFormat="1" ht="24.95" customHeight="1" x14ac:dyDescent="0.3">
      <c r="D273" s="6">
        <v>22</v>
      </c>
      <c r="E273" s="7"/>
      <c r="F273" s="8"/>
      <c r="G273" s="8"/>
      <c r="H273" s="8"/>
      <c r="I273" s="7"/>
      <c r="J273" s="8" t="str">
        <f t="shared" si="16"/>
        <v xml:space="preserve"> </v>
      </c>
      <c r="K273" s="7" t="str">
        <f t="shared" si="17"/>
        <v xml:space="preserve"> </v>
      </c>
      <c r="L273" s="9"/>
    </row>
    <row r="274" spans="1:12" s="5" customFormat="1" ht="24.95" customHeight="1" x14ac:dyDescent="0.3">
      <c r="D274" s="6">
        <v>23</v>
      </c>
      <c r="E274" s="7"/>
      <c r="F274" s="8"/>
      <c r="G274" s="8"/>
      <c r="H274" s="8"/>
      <c r="I274" s="7"/>
      <c r="J274" s="8" t="str">
        <f t="shared" si="16"/>
        <v xml:space="preserve"> </v>
      </c>
      <c r="K274" s="7" t="str">
        <f t="shared" si="17"/>
        <v xml:space="preserve"> </v>
      </c>
      <c r="L274" s="9"/>
    </row>
    <row r="275" spans="1:12" s="5" customFormat="1" ht="24.95" customHeight="1" x14ac:dyDescent="0.3">
      <c r="D275" s="6">
        <v>24</v>
      </c>
      <c r="E275" s="7"/>
      <c r="F275" s="8"/>
      <c r="G275" s="8"/>
      <c r="H275" s="8"/>
      <c r="I275" s="7"/>
      <c r="J275" s="8" t="str">
        <f t="shared" si="16"/>
        <v xml:space="preserve"> </v>
      </c>
      <c r="K275" s="7" t="str">
        <f t="shared" si="17"/>
        <v xml:space="preserve"> </v>
      </c>
      <c r="L275" s="9"/>
    </row>
    <row r="276" spans="1:12" s="5" customFormat="1" ht="24.95" customHeight="1" x14ac:dyDescent="0.3">
      <c r="D276" s="6">
        <v>25</v>
      </c>
      <c r="E276" s="7"/>
      <c r="F276" s="8"/>
      <c r="G276" s="8"/>
      <c r="H276" s="8"/>
      <c r="I276" s="7"/>
      <c r="J276" s="8" t="str">
        <f t="shared" si="16"/>
        <v xml:space="preserve"> </v>
      </c>
      <c r="K276" s="7" t="str">
        <f t="shared" si="17"/>
        <v xml:space="preserve"> </v>
      </c>
      <c r="L276" s="9"/>
    </row>
    <row r="277" spans="1:12" s="5" customFormat="1" ht="24.95" customHeight="1" x14ac:dyDescent="0.3">
      <c r="D277" s="6">
        <v>26</v>
      </c>
      <c r="E277" s="7"/>
      <c r="F277" s="8"/>
      <c r="G277" s="8"/>
      <c r="H277" s="8"/>
      <c r="I277" s="7"/>
      <c r="J277" s="8" t="str">
        <f t="shared" si="16"/>
        <v xml:space="preserve"> </v>
      </c>
      <c r="K277" s="7" t="str">
        <f t="shared" si="17"/>
        <v xml:space="preserve"> </v>
      </c>
      <c r="L277" s="9"/>
    </row>
    <row r="278" spans="1:12" s="5" customFormat="1" ht="24.95" customHeight="1" x14ac:dyDescent="0.3">
      <c r="D278" s="6">
        <v>27</v>
      </c>
      <c r="E278" s="7"/>
      <c r="F278" s="8"/>
      <c r="G278" s="8"/>
      <c r="H278" s="8"/>
      <c r="I278" s="7"/>
      <c r="J278" s="8" t="str">
        <f t="shared" si="16"/>
        <v xml:space="preserve"> </v>
      </c>
      <c r="K278" s="7" t="str">
        <f t="shared" si="17"/>
        <v xml:space="preserve"> </v>
      </c>
      <c r="L278" s="9"/>
    </row>
    <row r="279" spans="1:12" s="5" customFormat="1" ht="24.95" customHeight="1" x14ac:dyDescent="0.3">
      <c r="D279" s="6">
        <v>28</v>
      </c>
      <c r="E279" s="7"/>
      <c r="F279" s="8"/>
      <c r="G279" s="8"/>
      <c r="H279" s="8"/>
      <c r="I279" s="7"/>
      <c r="J279" s="8" t="str">
        <f t="shared" si="16"/>
        <v xml:space="preserve"> </v>
      </c>
      <c r="K279" s="7" t="str">
        <f t="shared" si="17"/>
        <v xml:space="preserve"> </v>
      </c>
      <c r="L279" s="9"/>
    </row>
    <row r="280" spans="1:12" s="5" customFormat="1" ht="24.95" customHeight="1" x14ac:dyDescent="0.3">
      <c r="D280" s="6">
        <v>29</v>
      </c>
      <c r="E280" s="7"/>
      <c r="F280" s="8"/>
      <c r="G280" s="8"/>
      <c r="H280" s="8"/>
      <c r="I280" s="7"/>
      <c r="J280" s="8" t="str">
        <f t="shared" si="16"/>
        <v xml:space="preserve"> </v>
      </c>
      <c r="K280" s="7" t="str">
        <f t="shared" si="17"/>
        <v xml:space="preserve"> </v>
      </c>
      <c r="L280" s="9"/>
    </row>
    <row r="281" spans="1:12" s="5" customFormat="1" ht="24.95" customHeight="1" thickBot="1" x14ac:dyDescent="0.35">
      <c r="D281" s="13">
        <v>30</v>
      </c>
      <c r="E281" s="14"/>
      <c r="F281" s="15"/>
      <c r="G281" s="15"/>
      <c r="H281" s="15"/>
      <c r="I281" s="14"/>
      <c r="J281" s="15" t="str">
        <f t="shared" si="16"/>
        <v xml:space="preserve"> </v>
      </c>
      <c r="K281" s="14" t="str">
        <f t="shared" si="17"/>
        <v xml:space="preserve"> </v>
      </c>
      <c r="L281" s="16"/>
    </row>
    <row r="282" spans="1:12" ht="24.95" customHeight="1" x14ac:dyDescent="0.3">
      <c r="A282" s="17"/>
      <c r="D282" s="64" t="s">
        <v>13</v>
      </c>
      <c r="E282" s="55"/>
      <c r="F282" s="53" t="str">
        <f>$F$2</f>
        <v>가금교</v>
      </c>
      <c r="G282" s="54"/>
      <c r="H282" s="54"/>
      <c r="I282" s="54"/>
      <c r="J282" s="54"/>
      <c r="K282" s="55"/>
      <c r="L282" s="27" t="s">
        <v>12</v>
      </c>
    </row>
    <row r="283" spans="1:12" ht="24.95" customHeight="1" thickBot="1" x14ac:dyDescent="0.35">
      <c r="A283" s="17"/>
      <c r="D283" s="62" t="s">
        <v>14</v>
      </c>
      <c r="E283" s="63"/>
      <c r="F283" s="65" t="s">
        <v>24</v>
      </c>
      <c r="G283" s="66"/>
      <c r="H283" s="66"/>
      <c r="I283" s="66"/>
      <c r="J283" s="66"/>
      <c r="K283" s="63"/>
      <c r="L283" s="28">
        <f>L248+1</f>
        <v>9</v>
      </c>
    </row>
    <row r="284" spans="1:12" ht="24.95" customHeight="1" x14ac:dyDescent="0.3">
      <c r="A284" s="17"/>
      <c r="D284" s="56" t="s">
        <v>0</v>
      </c>
      <c r="E284" s="59" t="s">
        <v>1</v>
      </c>
      <c r="F284" s="67" t="s">
        <v>2</v>
      </c>
      <c r="G284" s="68"/>
      <c r="H284" s="68"/>
      <c r="I284" s="68"/>
      <c r="J284" s="68"/>
      <c r="K284" s="69"/>
      <c r="L284" s="46" t="s">
        <v>10</v>
      </c>
    </row>
    <row r="285" spans="1:12" ht="24.95" customHeight="1" x14ac:dyDescent="0.3">
      <c r="D285" s="57"/>
      <c r="E285" s="60"/>
      <c r="F285" s="1" t="s">
        <v>3</v>
      </c>
      <c r="G285" s="2" t="s">
        <v>4</v>
      </c>
      <c r="H285" s="2" t="s">
        <v>5</v>
      </c>
      <c r="I285" s="49" t="s">
        <v>7</v>
      </c>
      <c r="J285" s="51" t="s">
        <v>11</v>
      </c>
      <c r="K285" s="51" t="s">
        <v>6</v>
      </c>
      <c r="L285" s="47"/>
    </row>
    <row r="286" spans="1:12" ht="24.95" customHeight="1" thickBot="1" x14ac:dyDescent="0.35">
      <c r="D286" s="58"/>
      <c r="E286" s="61"/>
      <c r="F286" s="3" t="s">
        <v>8</v>
      </c>
      <c r="G286" s="4" t="s">
        <v>9</v>
      </c>
      <c r="H286" s="4" t="s">
        <v>9</v>
      </c>
      <c r="I286" s="50"/>
      <c r="J286" s="52"/>
      <c r="K286" s="52"/>
      <c r="L286" s="48"/>
    </row>
    <row r="287" spans="1:12" s="5" customFormat="1" ht="24.95" customHeight="1" thickTop="1" x14ac:dyDescent="0.3">
      <c r="A287" s="5" t="s">
        <v>68</v>
      </c>
      <c r="B287" s="5" t="s">
        <v>46</v>
      </c>
      <c r="C287" s="5" t="s">
        <v>75</v>
      </c>
      <c r="D287" s="10">
        <v>1</v>
      </c>
      <c r="E287" s="11" t="s">
        <v>51</v>
      </c>
      <c r="F287" s="12"/>
      <c r="G287" s="12">
        <v>9</v>
      </c>
      <c r="H287" s="12">
        <v>1</v>
      </c>
      <c r="I287" s="11">
        <v>1</v>
      </c>
      <c r="J287" s="12">
        <f t="shared" ref="J287:J316" si="18">IF(K287="m",G287*I287,IF(K287="㎡",G287*H287*I287,IF(K287="EA",I287," ")))</f>
        <v>9</v>
      </c>
      <c r="K287" s="11" t="str">
        <f t="shared" ref="K287:K316" si="19">IF(ISNUMBER(H287),"㎡",IF(ISNUMBER(G287),"m",IF(ISNUMBER(I287),"EA"," ")))</f>
        <v>㎡</v>
      </c>
      <c r="L287" s="31"/>
    </row>
    <row r="288" spans="1:12" s="5" customFormat="1" ht="24.95" customHeight="1" x14ac:dyDescent="0.3">
      <c r="A288" s="5" t="s">
        <v>69</v>
      </c>
      <c r="B288" s="5" t="s">
        <v>46</v>
      </c>
      <c r="C288" s="5" t="s">
        <v>49</v>
      </c>
      <c r="D288" s="6">
        <v>2</v>
      </c>
      <c r="E288" s="7" t="s">
        <v>52</v>
      </c>
      <c r="F288" s="8"/>
      <c r="G288" s="8">
        <v>9</v>
      </c>
      <c r="H288" s="8">
        <v>1</v>
      </c>
      <c r="I288" s="7">
        <v>2</v>
      </c>
      <c r="J288" s="8">
        <f t="shared" si="18"/>
        <v>18</v>
      </c>
      <c r="K288" s="7" t="str">
        <f t="shared" si="19"/>
        <v>㎡</v>
      </c>
      <c r="L288" s="9"/>
    </row>
    <row r="289" spans="1:12" s="5" customFormat="1" ht="24.95" customHeight="1" x14ac:dyDescent="0.3">
      <c r="A289" s="5" t="s">
        <v>68</v>
      </c>
      <c r="B289" s="5" t="s">
        <v>46</v>
      </c>
      <c r="C289" s="5" t="s">
        <v>75</v>
      </c>
      <c r="D289" s="6">
        <v>3</v>
      </c>
      <c r="E289" s="7" t="s">
        <v>79</v>
      </c>
      <c r="F289" s="8"/>
      <c r="G289" s="8">
        <v>9</v>
      </c>
      <c r="H289" s="8">
        <v>0.5</v>
      </c>
      <c r="I289" s="7">
        <v>1</v>
      </c>
      <c r="J289" s="8">
        <f t="shared" si="18"/>
        <v>4.5</v>
      </c>
      <c r="K289" s="7" t="str">
        <f t="shared" si="19"/>
        <v>㎡</v>
      </c>
      <c r="L289" s="9"/>
    </row>
    <row r="290" spans="1:12" s="5" customFormat="1" ht="24.95" customHeight="1" x14ac:dyDescent="0.3">
      <c r="D290" s="6">
        <v>4</v>
      </c>
      <c r="E290" s="7"/>
      <c r="F290" s="8"/>
      <c r="G290" s="8"/>
      <c r="H290" s="8"/>
      <c r="I290" s="7"/>
      <c r="J290" s="8" t="str">
        <f t="shared" si="18"/>
        <v xml:space="preserve"> </v>
      </c>
      <c r="K290" s="7" t="str">
        <f t="shared" si="19"/>
        <v xml:space="preserve"> </v>
      </c>
      <c r="L290" s="9"/>
    </row>
    <row r="291" spans="1:12" s="5" customFormat="1" ht="24.95" customHeight="1" x14ac:dyDescent="0.3">
      <c r="D291" s="6">
        <v>5</v>
      </c>
      <c r="E291" s="7"/>
      <c r="F291" s="8"/>
      <c r="G291" s="8"/>
      <c r="H291" s="8"/>
      <c r="I291" s="7"/>
      <c r="J291" s="8" t="str">
        <f t="shared" si="18"/>
        <v xml:space="preserve"> </v>
      </c>
      <c r="K291" s="7" t="str">
        <f t="shared" si="19"/>
        <v xml:space="preserve"> </v>
      </c>
      <c r="L291" s="9"/>
    </row>
    <row r="292" spans="1:12" s="5" customFormat="1" ht="24.95" customHeight="1" x14ac:dyDescent="0.3">
      <c r="D292" s="6">
        <v>6</v>
      </c>
      <c r="E292" s="7"/>
      <c r="F292" s="8"/>
      <c r="G292" s="8"/>
      <c r="H292" s="8"/>
      <c r="I292" s="7"/>
      <c r="J292" s="8" t="str">
        <f t="shared" si="18"/>
        <v xml:space="preserve"> </v>
      </c>
      <c r="K292" s="7" t="str">
        <f t="shared" si="19"/>
        <v xml:space="preserve"> </v>
      </c>
      <c r="L292" s="9"/>
    </row>
    <row r="293" spans="1:12" s="5" customFormat="1" ht="24.95" customHeight="1" x14ac:dyDescent="0.3">
      <c r="D293" s="6">
        <v>7</v>
      </c>
      <c r="E293" s="7"/>
      <c r="F293" s="8"/>
      <c r="G293" s="8"/>
      <c r="H293" s="8"/>
      <c r="I293" s="7"/>
      <c r="J293" s="8" t="str">
        <f t="shared" si="18"/>
        <v xml:space="preserve"> </v>
      </c>
      <c r="K293" s="7" t="str">
        <f t="shared" si="19"/>
        <v xml:space="preserve"> </v>
      </c>
      <c r="L293" s="9"/>
    </row>
    <row r="294" spans="1:12" s="5" customFormat="1" ht="24.95" customHeight="1" x14ac:dyDescent="0.3">
      <c r="D294" s="6">
        <v>8</v>
      </c>
      <c r="E294" s="7"/>
      <c r="F294" s="8"/>
      <c r="G294" s="8"/>
      <c r="H294" s="8"/>
      <c r="I294" s="7"/>
      <c r="J294" s="8" t="str">
        <f t="shared" si="18"/>
        <v xml:space="preserve"> </v>
      </c>
      <c r="K294" s="7" t="str">
        <f t="shared" si="19"/>
        <v xml:space="preserve"> </v>
      </c>
      <c r="L294" s="9"/>
    </row>
    <row r="295" spans="1:12" s="5" customFormat="1" ht="24.95" customHeight="1" x14ac:dyDescent="0.3">
      <c r="D295" s="6">
        <v>9</v>
      </c>
      <c r="E295" s="7"/>
      <c r="F295" s="8"/>
      <c r="G295" s="8"/>
      <c r="H295" s="8"/>
      <c r="I295" s="7"/>
      <c r="J295" s="8" t="str">
        <f t="shared" si="18"/>
        <v xml:space="preserve"> </v>
      </c>
      <c r="K295" s="7" t="str">
        <f t="shared" si="19"/>
        <v xml:space="preserve"> </v>
      </c>
      <c r="L295" s="9"/>
    </row>
    <row r="296" spans="1:12" s="5" customFormat="1" ht="24.95" customHeight="1" x14ac:dyDescent="0.3">
      <c r="D296" s="6">
        <v>10</v>
      </c>
      <c r="E296" s="7"/>
      <c r="F296" s="8"/>
      <c r="G296" s="8"/>
      <c r="H296" s="8"/>
      <c r="I296" s="7"/>
      <c r="J296" s="8" t="str">
        <f t="shared" si="18"/>
        <v xml:space="preserve"> </v>
      </c>
      <c r="K296" s="7" t="str">
        <f t="shared" si="19"/>
        <v xml:space="preserve"> </v>
      </c>
      <c r="L296" s="9"/>
    </row>
    <row r="297" spans="1:12" s="5" customFormat="1" ht="24.95" customHeight="1" x14ac:dyDescent="0.3">
      <c r="D297" s="6">
        <v>11</v>
      </c>
      <c r="E297" s="7"/>
      <c r="F297" s="8"/>
      <c r="G297" s="8"/>
      <c r="H297" s="8"/>
      <c r="I297" s="7"/>
      <c r="J297" s="8" t="str">
        <f t="shared" si="18"/>
        <v xml:space="preserve"> </v>
      </c>
      <c r="K297" s="7" t="str">
        <f t="shared" si="19"/>
        <v xml:space="preserve"> </v>
      </c>
      <c r="L297" s="9"/>
    </row>
    <row r="298" spans="1:12" s="5" customFormat="1" ht="24.95" customHeight="1" x14ac:dyDescent="0.3">
      <c r="D298" s="6">
        <v>12</v>
      </c>
      <c r="E298" s="7"/>
      <c r="F298" s="8"/>
      <c r="G298" s="8"/>
      <c r="H298" s="8"/>
      <c r="I298" s="7"/>
      <c r="J298" s="8" t="str">
        <f t="shared" si="18"/>
        <v xml:space="preserve"> </v>
      </c>
      <c r="K298" s="7" t="str">
        <f t="shared" si="19"/>
        <v xml:space="preserve"> </v>
      </c>
      <c r="L298" s="9"/>
    </row>
    <row r="299" spans="1:12" s="5" customFormat="1" ht="24.95" customHeight="1" x14ac:dyDescent="0.3">
      <c r="D299" s="6">
        <v>13</v>
      </c>
      <c r="E299" s="7"/>
      <c r="F299" s="8"/>
      <c r="G299" s="8"/>
      <c r="H299" s="8"/>
      <c r="I299" s="7"/>
      <c r="J299" s="8" t="str">
        <f t="shared" si="18"/>
        <v xml:space="preserve"> </v>
      </c>
      <c r="K299" s="7" t="str">
        <f t="shared" si="19"/>
        <v xml:space="preserve"> </v>
      </c>
      <c r="L299" s="9"/>
    </row>
    <row r="300" spans="1:12" s="5" customFormat="1" ht="24.95" customHeight="1" x14ac:dyDescent="0.3">
      <c r="D300" s="6">
        <v>14</v>
      </c>
      <c r="E300" s="7"/>
      <c r="F300" s="8"/>
      <c r="G300" s="8"/>
      <c r="H300" s="8"/>
      <c r="I300" s="7"/>
      <c r="J300" s="8" t="str">
        <f t="shared" si="18"/>
        <v xml:space="preserve"> </v>
      </c>
      <c r="K300" s="7" t="str">
        <f t="shared" si="19"/>
        <v xml:space="preserve"> </v>
      </c>
      <c r="L300" s="9"/>
    </row>
    <row r="301" spans="1:12" s="5" customFormat="1" ht="24.95" customHeight="1" x14ac:dyDescent="0.3">
      <c r="D301" s="6">
        <v>15</v>
      </c>
      <c r="E301" s="7"/>
      <c r="F301" s="8"/>
      <c r="G301" s="8"/>
      <c r="H301" s="8"/>
      <c r="I301" s="7"/>
      <c r="J301" s="8" t="str">
        <f t="shared" si="18"/>
        <v xml:space="preserve"> </v>
      </c>
      <c r="K301" s="7" t="str">
        <f t="shared" si="19"/>
        <v xml:space="preserve"> </v>
      </c>
      <c r="L301" s="9"/>
    </row>
    <row r="302" spans="1:12" s="5" customFormat="1" ht="24.95" customHeight="1" x14ac:dyDescent="0.3">
      <c r="D302" s="6">
        <v>16</v>
      </c>
      <c r="E302" s="7"/>
      <c r="F302" s="8"/>
      <c r="G302" s="8"/>
      <c r="H302" s="8"/>
      <c r="I302" s="7"/>
      <c r="J302" s="8" t="str">
        <f t="shared" si="18"/>
        <v xml:space="preserve"> </v>
      </c>
      <c r="K302" s="7" t="str">
        <f t="shared" si="19"/>
        <v xml:space="preserve"> </v>
      </c>
      <c r="L302" s="9"/>
    </row>
    <row r="303" spans="1:12" s="5" customFormat="1" ht="24.95" customHeight="1" x14ac:dyDescent="0.3">
      <c r="D303" s="6">
        <v>17</v>
      </c>
      <c r="E303" s="7"/>
      <c r="F303" s="8"/>
      <c r="G303" s="8"/>
      <c r="H303" s="8"/>
      <c r="I303" s="7"/>
      <c r="J303" s="8" t="str">
        <f t="shared" si="18"/>
        <v xml:space="preserve"> </v>
      </c>
      <c r="K303" s="7" t="str">
        <f t="shared" si="19"/>
        <v xml:space="preserve"> </v>
      </c>
      <c r="L303" s="9"/>
    </row>
    <row r="304" spans="1:12" s="5" customFormat="1" ht="24.95" customHeight="1" x14ac:dyDescent="0.3">
      <c r="D304" s="6">
        <v>18</v>
      </c>
      <c r="E304" s="7"/>
      <c r="F304" s="8"/>
      <c r="G304" s="8"/>
      <c r="H304" s="8"/>
      <c r="I304" s="7"/>
      <c r="J304" s="8" t="str">
        <f t="shared" si="18"/>
        <v xml:space="preserve"> </v>
      </c>
      <c r="K304" s="7" t="str">
        <f t="shared" si="19"/>
        <v xml:space="preserve"> </v>
      </c>
      <c r="L304" s="9"/>
    </row>
    <row r="305" spans="1:12" s="5" customFormat="1" ht="24.95" customHeight="1" x14ac:dyDescent="0.3">
      <c r="D305" s="6">
        <v>19</v>
      </c>
      <c r="E305" s="7"/>
      <c r="F305" s="8"/>
      <c r="G305" s="8"/>
      <c r="H305" s="8"/>
      <c r="I305" s="7"/>
      <c r="J305" s="8" t="str">
        <f t="shared" si="18"/>
        <v xml:space="preserve"> </v>
      </c>
      <c r="K305" s="7" t="str">
        <f t="shared" si="19"/>
        <v xml:space="preserve"> </v>
      </c>
      <c r="L305" s="9"/>
    </row>
    <row r="306" spans="1:12" s="5" customFormat="1" ht="24.95" customHeight="1" x14ac:dyDescent="0.3">
      <c r="D306" s="6">
        <v>20</v>
      </c>
      <c r="E306" s="7"/>
      <c r="F306" s="8"/>
      <c r="G306" s="8"/>
      <c r="H306" s="8"/>
      <c r="I306" s="7"/>
      <c r="J306" s="8" t="str">
        <f t="shared" si="18"/>
        <v xml:space="preserve"> </v>
      </c>
      <c r="K306" s="7" t="str">
        <f t="shared" si="19"/>
        <v xml:space="preserve"> </v>
      </c>
      <c r="L306" s="9"/>
    </row>
    <row r="307" spans="1:12" s="5" customFormat="1" ht="24.95" customHeight="1" x14ac:dyDescent="0.3">
      <c r="D307" s="6">
        <v>21</v>
      </c>
      <c r="E307" s="7"/>
      <c r="F307" s="8"/>
      <c r="G307" s="8"/>
      <c r="H307" s="8"/>
      <c r="I307" s="7"/>
      <c r="J307" s="8" t="str">
        <f t="shared" si="18"/>
        <v xml:space="preserve"> </v>
      </c>
      <c r="K307" s="7" t="str">
        <f t="shared" si="19"/>
        <v xml:space="preserve"> </v>
      </c>
      <c r="L307" s="9"/>
    </row>
    <row r="308" spans="1:12" s="5" customFormat="1" ht="24.95" customHeight="1" x14ac:dyDescent="0.3">
      <c r="D308" s="6">
        <v>22</v>
      </c>
      <c r="E308" s="7"/>
      <c r="F308" s="8"/>
      <c r="G308" s="8"/>
      <c r="H308" s="8"/>
      <c r="I308" s="7"/>
      <c r="J308" s="8" t="str">
        <f t="shared" si="18"/>
        <v xml:space="preserve"> </v>
      </c>
      <c r="K308" s="7" t="str">
        <f t="shared" si="19"/>
        <v xml:space="preserve"> </v>
      </c>
      <c r="L308" s="9"/>
    </row>
    <row r="309" spans="1:12" s="5" customFormat="1" ht="24.95" customHeight="1" x14ac:dyDescent="0.3">
      <c r="D309" s="6">
        <v>23</v>
      </c>
      <c r="E309" s="7"/>
      <c r="F309" s="8"/>
      <c r="G309" s="8"/>
      <c r="H309" s="8"/>
      <c r="I309" s="7"/>
      <c r="J309" s="8" t="str">
        <f t="shared" si="18"/>
        <v xml:space="preserve"> </v>
      </c>
      <c r="K309" s="7" t="str">
        <f t="shared" si="19"/>
        <v xml:space="preserve"> </v>
      </c>
      <c r="L309" s="9"/>
    </row>
    <row r="310" spans="1:12" s="5" customFormat="1" ht="24.95" customHeight="1" x14ac:dyDescent="0.3">
      <c r="D310" s="6">
        <v>24</v>
      </c>
      <c r="E310" s="7"/>
      <c r="F310" s="8"/>
      <c r="G310" s="8"/>
      <c r="H310" s="8"/>
      <c r="I310" s="7"/>
      <c r="J310" s="8" t="str">
        <f t="shared" si="18"/>
        <v xml:space="preserve"> </v>
      </c>
      <c r="K310" s="7" t="str">
        <f t="shared" si="19"/>
        <v xml:space="preserve"> </v>
      </c>
      <c r="L310" s="9"/>
    </row>
    <row r="311" spans="1:12" s="5" customFormat="1" ht="24.95" customHeight="1" x14ac:dyDescent="0.3">
      <c r="D311" s="6">
        <v>25</v>
      </c>
      <c r="E311" s="7"/>
      <c r="F311" s="8"/>
      <c r="G311" s="8"/>
      <c r="H311" s="8"/>
      <c r="I311" s="7"/>
      <c r="J311" s="8" t="str">
        <f t="shared" si="18"/>
        <v xml:space="preserve"> </v>
      </c>
      <c r="K311" s="7" t="str">
        <f t="shared" si="19"/>
        <v xml:space="preserve"> </v>
      </c>
      <c r="L311" s="9"/>
    </row>
    <row r="312" spans="1:12" s="5" customFormat="1" ht="24.95" customHeight="1" x14ac:dyDescent="0.3">
      <c r="D312" s="6">
        <v>26</v>
      </c>
      <c r="E312" s="7"/>
      <c r="F312" s="8"/>
      <c r="G312" s="8"/>
      <c r="H312" s="8"/>
      <c r="I312" s="7"/>
      <c r="J312" s="8" t="str">
        <f t="shared" si="18"/>
        <v xml:space="preserve"> </v>
      </c>
      <c r="K312" s="7" t="str">
        <f t="shared" si="19"/>
        <v xml:space="preserve"> </v>
      </c>
      <c r="L312" s="9"/>
    </row>
    <row r="313" spans="1:12" s="5" customFormat="1" ht="24.95" customHeight="1" x14ac:dyDescent="0.3">
      <c r="D313" s="6">
        <v>27</v>
      </c>
      <c r="E313" s="7"/>
      <c r="F313" s="8"/>
      <c r="G313" s="8"/>
      <c r="H313" s="8"/>
      <c r="I313" s="7"/>
      <c r="J313" s="8" t="str">
        <f t="shared" si="18"/>
        <v xml:space="preserve"> </v>
      </c>
      <c r="K313" s="7" t="str">
        <f t="shared" si="19"/>
        <v xml:space="preserve"> </v>
      </c>
      <c r="L313" s="9"/>
    </row>
    <row r="314" spans="1:12" s="5" customFormat="1" ht="24.95" customHeight="1" x14ac:dyDescent="0.3">
      <c r="D314" s="6">
        <v>28</v>
      </c>
      <c r="E314" s="7"/>
      <c r="F314" s="8"/>
      <c r="G314" s="8"/>
      <c r="H314" s="8"/>
      <c r="I314" s="7"/>
      <c r="J314" s="8" t="str">
        <f t="shared" si="18"/>
        <v xml:space="preserve"> </v>
      </c>
      <c r="K314" s="7" t="str">
        <f t="shared" si="19"/>
        <v xml:space="preserve"> </v>
      </c>
      <c r="L314" s="9"/>
    </row>
    <row r="315" spans="1:12" s="5" customFormat="1" ht="24.95" customHeight="1" x14ac:dyDescent="0.3">
      <c r="D315" s="6">
        <v>29</v>
      </c>
      <c r="E315" s="7"/>
      <c r="F315" s="8"/>
      <c r="G315" s="8"/>
      <c r="H315" s="8"/>
      <c r="I315" s="7"/>
      <c r="J315" s="8" t="str">
        <f t="shared" si="18"/>
        <v xml:space="preserve"> </v>
      </c>
      <c r="K315" s="7" t="str">
        <f t="shared" si="19"/>
        <v xml:space="preserve"> </v>
      </c>
      <c r="L315" s="9"/>
    </row>
    <row r="316" spans="1:12" s="5" customFormat="1" ht="24.95" customHeight="1" thickBot="1" x14ac:dyDescent="0.35">
      <c r="D316" s="13">
        <v>30</v>
      </c>
      <c r="E316" s="14"/>
      <c r="F316" s="15"/>
      <c r="G316" s="15"/>
      <c r="H316" s="15"/>
      <c r="I316" s="14"/>
      <c r="J316" s="15" t="str">
        <f t="shared" si="18"/>
        <v xml:space="preserve"> </v>
      </c>
      <c r="K316" s="14" t="str">
        <f t="shared" si="19"/>
        <v xml:space="preserve"> </v>
      </c>
      <c r="L316" s="16"/>
    </row>
    <row r="317" spans="1:12" ht="24.95" customHeight="1" x14ac:dyDescent="0.3">
      <c r="A317" s="17"/>
      <c r="D317" s="64" t="s">
        <v>13</v>
      </c>
      <c r="E317" s="55"/>
      <c r="F317" s="53" t="str">
        <f>$F$2</f>
        <v>가금교</v>
      </c>
      <c r="G317" s="54"/>
      <c r="H317" s="54"/>
      <c r="I317" s="54"/>
      <c r="J317" s="54"/>
      <c r="K317" s="55"/>
      <c r="L317" s="27" t="s">
        <v>12</v>
      </c>
    </row>
    <row r="318" spans="1:12" ht="24.95" customHeight="1" thickBot="1" x14ac:dyDescent="0.35">
      <c r="A318" s="17"/>
      <c r="D318" s="62" t="s">
        <v>14</v>
      </c>
      <c r="E318" s="63"/>
      <c r="F318" s="65" t="s">
        <v>25</v>
      </c>
      <c r="G318" s="66"/>
      <c r="H318" s="66"/>
      <c r="I318" s="66"/>
      <c r="J318" s="66"/>
      <c r="K318" s="63"/>
      <c r="L318" s="28">
        <f>L283+1</f>
        <v>10</v>
      </c>
    </row>
    <row r="319" spans="1:12" ht="24.95" customHeight="1" x14ac:dyDescent="0.3">
      <c r="A319" s="17"/>
      <c r="D319" s="56" t="s">
        <v>0</v>
      </c>
      <c r="E319" s="59" t="s">
        <v>1</v>
      </c>
      <c r="F319" s="67" t="s">
        <v>2</v>
      </c>
      <c r="G319" s="68"/>
      <c r="H319" s="68"/>
      <c r="I319" s="68"/>
      <c r="J319" s="68"/>
      <c r="K319" s="69"/>
      <c r="L319" s="46" t="s">
        <v>10</v>
      </c>
    </row>
    <row r="320" spans="1:12" ht="24.95" customHeight="1" x14ac:dyDescent="0.3">
      <c r="D320" s="57"/>
      <c r="E320" s="60"/>
      <c r="F320" s="1" t="s">
        <v>3</v>
      </c>
      <c r="G320" s="2" t="s">
        <v>4</v>
      </c>
      <c r="H320" s="2" t="s">
        <v>5</v>
      </c>
      <c r="I320" s="49" t="s">
        <v>7</v>
      </c>
      <c r="J320" s="51" t="s">
        <v>11</v>
      </c>
      <c r="K320" s="51" t="s">
        <v>6</v>
      </c>
      <c r="L320" s="47"/>
    </row>
    <row r="321" spans="1:12" ht="24.95" customHeight="1" thickBot="1" x14ac:dyDescent="0.35">
      <c r="D321" s="58"/>
      <c r="E321" s="61"/>
      <c r="F321" s="3" t="s">
        <v>8</v>
      </c>
      <c r="G321" s="4" t="s">
        <v>9</v>
      </c>
      <c r="H321" s="4" t="s">
        <v>9</v>
      </c>
      <c r="I321" s="50"/>
      <c r="J321" s="52"/>
      <c r="K321" s="52"/>
      <c r="L321" s="48"/>
    </row>
    <row r="322" spans="1:12" s="5" customFormat="1" ht="24.95" customHeight="1" thickTop="1" x14ac:dyDescent="0.3">
      <c r="A322" s="5" t="s">
        <v>68</v>
      </c>
      <c r="B322" s="5" t="s">
        <v>47</v>
      </c>
      <c r="C322" s="5" t="s">
        <v>75</v>
      </c>
      <c r="D322" s="10">
        <v>1</v>
      </c>
      <c r="E322" s="11" t="s">
        <v>51</v>
      </c>
      <c r="F322" s="12"/>
      <c r="G322" s="12">
        <v>10</v>
      </c>
      <c r="H322" s="12">
        <v>1</v>
      </c>
      <c r="I322" s="11">
        <v>1</v>
      </c>
      <c r="J322" s="12">
        <f t="shared" ref="J322:J351" si="20">IF(K322="m",G322*I322,IF(K322="㎡",G322*H322*I322,IF(K322="EA",I322," ")))</f>
        <v>10</v>
      </c>
      <c r="K322" s="11" t="str">
        <f t="shared" ref="K322:K351" si="21">IF(ISNUMBER(H322),"㎡",IF(ISNUMBER(G322),"m",IF(ISNUMBER(I322),"EA"," ")))</f>
        <v>㎡</v>
      </c>
      <c r="L322" s="31"/>
    </row>
    <row r="323" spans="1:12" s="5" customFormat="1" ht="24.95" customHeight="1" x14ac:dyDescent="0.3">
      <c r="A323" s="5" t="s">
        <v>69</v>
      </c>
      <c r="B323" s="5" t="s">
        <v>47</v>
      </c>
      <c r="C323" s="5" t="s">
        <v>49</v>
      </c>
      <c r="D323" s="6">
        <v>2</v>
      </c>
      <c r="E323" s="7" t="s">
        <v>52</v>
      </c>
      <c r="F323" s="8"/>
      <c r="G323" s="8">
        <v>10</v>
      </c>
      <c r="H323" s="8">
        <v>1</v>
      </c>
      <c r="I323" s="7">
        <v>2</v>
      </c>
      <c r="J323" s="8">
        <f t="shared" si="20"/>
        <v>20</v>
      </c>
      <c r="K323" s="7" t="str">
        <f t="shared" si="21"/>
        <v>㎡</v>
      </c>
      <c r="L323" s="9"/>
    </row>
    <row r="324" spans="1:12" s="5" customFormat="1" ht="24.95" customHeight="1" x14ac:dyDescent="0.3">
      <c r="A324" s="5" t="s">
        <v>68</v>
      </c>
      <c r="B324" s="5" t="s">
        <v>47</v>
      </c>
      <c r="C324" s="5" t="s">
        <v>75</v>
      </c>
      <c r="D324" s="6">
        <v>3</v>
      </c>
      <c r="E324" s="7" t="s">
        <v>79</v>
      </c>
      <c r="F324" s="8"/>
      <c r="G324" s="8">
        <v>10</v>
      </c>
      <c r="H324" s="8">
        <v>0.5</v>
      </c>
      <c r="I324" s="7">
        <v>1</v>
      </c>
      <c r="J324" s="8">
        <f t="shared" si="20"/>
        <v>5</v>
      </c>
      <c r="K324" s="7" t="str">
        <f t="shared" si="21"/>
        <v>㎡</v>
      </c>
      <c r="L324" s="9"/>
    </row>
    <row r="325" spans="1:12" s="5" customFormat="1" ht="24.95" customHeight="1" x14ac:dyDescent="0.3">
      <c r="D325" s="6">
        <v>4</v>
      </c>
      <c r="E325" s="7"/>
      <c r="F325" s="8"/>
      <c r="G325" s="8"/>
      <c r="H325" s="8"/>
      <c r="I325" s="7"/>
      <c r="J325" s="8" t="str">
        <f t="shared" si="20"/>
        <v xml:space="preserve"> </v>
      </c>
      <c r="K325" s="7" t="str">
        <f t="shared" si="21"/>
        <v xml:space="preserve"> </v>
      </c>
      <c r="L325" s="9"/>
    </row>
    <row r="326" spans="1:12" s="5" customFormat="1" ht="24.95" customHeight="1" x14ac:dyDescent="0.3">
      <c r="D326" s="6">
        <v>5</v>
      </c>
      <c r="E326" s="7"/>
      <c r="F326" s="8"/>
      <c r="G326" s="8"/>
      <c r="H326" s="8"/>
      <c r="I326" s="7"/>
      <c r="J326" s="8" t="str">
        <f t="shared" si="20"/>
        <v xml:space="preserve"> </v>
      </c>
      <c r="K326" s="7" t="str">
        <f t="shared" si="21"/>
        <v xml:space="preserve"> </v>
      </c>
      <c r="L326" s="9"/>
    </row>
    <row r="327" spans="1:12" s="5" customFormat="1" ht="24.95" customHeight="1" x14ac:dyDescent="0.3">
      <c r="D327" s="6">
        <v>6</v>
      </c>
      <c r="E327" s="7"/>
      <c r="F327" s="8"/>
      <c r="G327" s="8"/>
      <c r="H327" s="8"/>
      <c r="I327" s="7"/>
      <c r="J327" s="8" t="str">
        <f t="shared" si="20"/>
        <v xml:space="preserve"> </v>
      </c>
      <c r="K327" s="7" t="str">
        <f t="shared" si="21"/>
        <v xml:space="preserve"> </v>
      </c>
      <c r="L327" s="9"/>
    </row>
    <row r="328" spans="1:12" s="5" customFormat="1" ht="24.95" customHeight="1" x14ac:dyDescent="0.3">
      <c r="D328" s="6">
        <v>7</v>
      </c>
      <c r="E328" s="7"/>
      <c r="F328" s="8"/>
      <c r="G328" s="8"/>
      <c r="H328" s="8"/>
      <c r="I328" s="7"/>
      <c r="J328" s="8" t="str">
        <f t="shared" si="20"/>
        <v xml:space="preserve"> </v>
      </c>
      <c r="K328" s="7" t="str">
        <f t="shared" si="21"/>
        <v xml:space="preserve"> </v>
      </c>
      <c r="L328" s="9"/>
    </row>
    <row r="329" spans="1:12" s="5" customFormat="1" ht="24.95" customHeight="1" x14ac:dyDescent="0.3">
      <c r="D329" s="6">
        <v>8</v>
      </c>
      <c r="E329" s="7"/>
      <c r="F329" s="8"/>
      <c r="G329" s="8"/>
      <c r="H329" s="8"/>
      <c r="I329" s="7"/>
      <c r="J329" s="8" t="str">
        <f t="shared" si="20"/>
        <v xml:space="preserve"> </v>
      </c>
      <c r="K329" s="7" t="str">
        <f t="shared" si="21"/>
        <v xml:space="preserve"> </v>
      </c>
      <c r="L329" s="9"/>
    </row>
    <row r="330" spans="1:12" s="5" customFormat="1" ht="24.95" customHeight="1" x14ac:dyDescent="0.3">
      <c r="D330" s="6">
        <v>9</v>
      </c>
      <c r="E330" s="7"/>
      <c r="F330" s="8"/>
      <c r="G330" s="8"/>
      <c r="H330" s="8"/>
      <c r="I330" s="7"/>
      <c r="J330" s="8" t="str">
        <f t="shared" si="20"/>
        <v xml:space="preserve"> </v>
      </c>
      <c r="K330" s="7" t="str">
        <f t="shared" si="21"/>
        <v xml:space="preserve"> </v>
      </c>
      <c r="L330" s="9"/>
    </row>
    <row r="331" spans="1:12" s="5" customFormat="1" ht="24.95" customHeight="1" x14ac:dyDescent="0.3">
      <c r="D331" s="6">
        <v>10</v>
      </c>
      <c r="E331" s="7"/>
      <c r="F331" s="8"/>
      <c r="G331" s="8"/>
      <c r="H331" s="8"/>
      <c r="I331" s="7"/>
      <c r="J331" s="8" t="str">
        <f t="shared" si="20"/>
        <v xml:space="preserve"> </v>
      </c>
      <c r="K331" s="7" t="str">
        <f t="shared" si="21"/>
        <v xml:space="preserve"> </v>
      </c>
      <c r="L331" s="9"/>
    </row>
    <row r="332" spans="1:12" s="5" customFormat="1" ht="24.95" customHeight="1" x14ac:dyDescent="0.3">
      <c r="D332" s="6">
        <v>11</v>
      </c>
      <c r="E332" s="7"/>
      <c r="F332" s="8"/>
      <c r="G332" s="8"/>
      <c r="H332" s="8"/>
      <c r="I332" s="7"/>
      <c r="J332" s="8" t="str">
        <f t="shared" si="20"/>
        <v xml:space="preserve"> </v>
      </c>
      <c r="K332" s="7" t="str">
        <f t="shared" si="21"/>
        <v xml:space="preserve"> </v>
      </c>
      <c r="L332" s="9"/>
    </row>
    <row r="333" spans="1:12" s="5" customFormat="1" ht="24.95" customHeight="1" x14ac:dyDescent="0.3">
      <c r="D333" s="6">
        <v>12</v>
      </c>
      <c r="E333" s="7"/>
      <c r="F333" s="8"/>
      <c r="G333" s="8"/>
      <c r="H333" s="8"/>
      <c r="I333" s="7"/>
      <c r="J333" s="8" t="str">
        <f t="shared" si="20"/>
        <v xml:space="preserve"> </v>
      </c>
      <c r="K333" s="7" t="str">
        <f t="shared" si="21"/>
        <v xml:space="preserve"> </v>
      </c>
      <c r="L333" s="9"/>
    </row>
    <row r="334" spans="1:12" s="5" customFormat="1" ht="24.95" customHeight="1" x14ac:dyDescent="0.3">
      <c r="D334" s="6">
        <v>13</v>
      </c>
      <c r="E334" s="7"/>
      <c r="F334" s="8"/>
      <c r="G334" s="8"/>
      <c r="H334" s="8"/>
      <c r="I334" s="7"/>
      <c r="J334" s="8" t="str">
        <f t="shared" si="20"/>
        <v xml:space="preserve"> </v>
      </c>
      <c r="K334" s="7" t="str">
        <f t="shared" si="21"/>
        <v xml:space="preserve"> </v>
      </c>
      <c r="L334" s="9"/>
    </row>
    <row r="335" spans="1:12" s="5" customFormat="1" ht="24.95" customHeight="1" x14ac:dyDescent="0.3">
      <c r="D335" s="6">
        <v>14</v>
      </c>
      <c r="E335" s="7"/>
      <c r="F335" s="8"/>
      <c r="G335" s="8"/>
      <c r="H335" s="8"/>
      <c r="I335" s="7"/>
      <c r="J335" s="8" t="str">
        <f t="shared" si="20"/>
        <v xml:space="preserve"> </v>
      </c>
      <c r="K335" s="7" t="str">
        <f t="shared" si="21"/>
        <v xml:space="preserve"> </v>
      </c>
      <c r="L335" s="9"/>
    </row>
    <row r="336" spans="1:12" s="5" customFormat="1" ht="24.95" customHeight="1" x14ac:dyDescent="0.3">
      <c r="D336" s="6">
        <v>15</v>
      </c>
      <c r="E336" s="7"/>
      <c r="F336" s="8"/>
      <c r="G336" s="8"/>
      <c r="H336" s="8"/>
      <c r="I336" s="7"/>
      <c r="J336" s="8" t="str">
        <f t="shared" si="20"/>
        <v xml:space="preserve"> </v>
      </c>
      <c r="K336" s="7" t="str">
        <f t="shared" si="21"/>
        <v xml:space="preserve"> </v>
      </c>
      <c r="L336" s="9"/>
    </row>
    <row r="337" spans="1:12" s="5" customFormat="1" ht="24.95" customHeight="1" x14ac:dyDescent="0.3">
      <c r="D337" s="6">
        <v>16</v>
      </c>
      <c r="E337" s="7"/>
      <c r="F337" s="8"/>
      <c r="G337" s="8"/>
      <c r="H337" s="8"/>
      <c r="I337" s="7"/>
      <c r="J337" s="8" t="str">
        <f t="shared" si="20"/>
        <v xml:space="preserve"> </v>
      </c>
      <c r="K337" s="7" t="str">
        <f t="shared" si="21"/>
        <v xml:space="preserve"> </v>
      </c>
      <c r="L337" s="9"/>
    </row>
    <row r="338" spans="1:12" s="5" customFormat="1" ht="24.95" customHeight="1" x14ac:dyDescent="0.3">
      <c r="D338" s="6">
        <v>17</v>
      </c>
      <c r="E338" s="7"/>
      <c r="F338" s="8"/>
      <c r="G338" s="8"/>
      <c r="H338" s="8"/>
      <c r="I338" s="7"/>
      <c r="J338" s="8" t="str">
        <f t="shared" si="20"/>
        <v xml:space="preserve"> </v>
      </c>
      <c r="K338" s="7" t="str">
        <f t="shared" si="21"/>
        <v xml:space="preserve"> </v>
      </c>
      <c r="L338" s="9"/>
    </row>
    <row r="339" spans="1:12" s="5" customFormat="1" ht="24.95" customHeight="1" x14ac:dyDescent="0.3">
      <c r="D339" s="6">
        <v>18</v>
      </c>
      <c r="E339" s="7"/>
      <c r="F339" s="8"/>
      <c r="G339" s="8"/>
      <c r="H339" s="8"/>
      <c r="I339" s="7"/>
      <c r="J339" s="8" t="str">
        <f t="shared" si="20"/>
        <v xml:space="preserve"> </v>
      </c>
      <c r="K339" s="7" t="str">
        <f t="shared" si="21"/>
        <v xml:space="preserve"> </v>
      </c>
      <c r="L339" s="9"/>
    </row>
    <row r="340" spans="1:12" s="5" customFormat="1" ht="24.95" customHeight="1" x14ac:dyDescent="0.3">
      <c r="D340" s="6">
        <v>19</v>
      </c>
      <c r="E340" s="7"/>
      <c r="F340" s="8"/>
      <c r="G340" s="8"/>
      <c r="H340" s="8"/>
      <c r="I340" s="7"/>
      <c r="J340" s="8" t="str">
        <f t="shared" si="20"/>
        <v xml:space="preserve"> </v>
      </c>
      <c r="K340" s="7" t="str">
        <f t="shared" si="21"/>
        <v xml:space="preserve"> </v>
      </c>
      <c r="L340" s="9"/>
    </row>
    <row r="341" spans="1:12" s="5" customFormat="1" ht="24.95" customHeight="1" x14ac:dyDescent="0.3">
      <c r="D341" s="6">
        <v>20</v>
      </c>
      <c r="E341" s="7"/>
      <c r="F341" s="8"/>
      <c r="G341" s="8"/>
      <c r="H341" s="8"/>
      <c r="I341" s="7"/>
      <c r="J341" s="8" t="str">
        <f t="shared" si="20"/>
        <v xml:space="preserve"> </v>
      </c>
      <c r="K341" s="7" t="str">
        <f t="shared" si="21"/>
        <v xml:space="preserve"> </v>
      </c>
      <c r="L341" s="9"/>
    </row>
    <row r="342" spans="1:12" s="5" customFormat="1" ht="24.95" customHeight="1" x14ac:dyDescent="0.3">
      <c r="D342" s="6">
        <v>21</v>
      </c>
      <c r="E342" s="7"/>
      <c r="F342" s="8"/>
      <c r="G342" s="8"/>
      <c r="H342" s="8"/>
      <c r="I342" s="7"/>
      <c r="J342" s="8" t="str">
        <f t="shared" si="20"/>
        <v xml:space="preserve"> </v>
      </c>
      <c r="K342" s="7" t="str">
        <f t="shared" si="21"/>
        <v xml:space="preserve"> </v>
      </c>
      <c r="L342" s="9"/>
    </row>
    <row r="343" spans="1:12" s="5" customFormat="1" ht="24.95" customHeight="1" x14ac:dyDescent="0.3">
      <c r="D343" s="6">
        <v>22</v>
      </c>
      <c r="E343" s="7"/>
      <c r="F343" s="8"/>
      <c r="G343" s="8"/>
      <c r="H343" s="8"/>
      <c r="I343" s="7"/>
      <c r="J343" s="8" t="str">
        <f t="shared" si="20"/>
        <v xml:space="preserve"> </v>
      </c>
      <c r="K343" s="7" t="str">
        <f t="shared" si="21"/>
        <v xml:space="preserve"> </v>
      </c>
      <c r="L343" s="9"/>
    </row>
    <row r="344" spans="1:12" s="5" customFormat="1" ht="24.95" customHeight="1" x14ac:dyDescent="0.3">
      <c r="D344" s="6">
        <v>23</v>
      </c>
      <c r="E344" s="7"/>
      <c r="F344" s="8"/>
      <c r="G344" s="8"/>
      <c r="H344" s="8"/>
      <c r="I344" s="7"/>
      <c r="J344" s="8" t="str">
        <f t="shared" si="20"/>
        <v xml:space="preserve"> </v>
      </c>
      <c r="K344" s="7" t="str">
        <f t="shared" si="21"/>
        <v xml:space="preserve"> </v>
      </c>
      <c r="L344" s="9"/>
    </row>
    <row r="345" spans="1:12" s="5" customFormat="1" ht="24.95" customHeight="1" x14ac:dyDescent="0.3">
      <c r="D345" s="6">
        <v>24</v>
      </c>
      <c r="E345" s="7"/>
      <c r="F345" s="8"/>
      <c r="G345" s="8"/>
      <c r="H345" s="8"/>
      <c r="I345" s="7"/>
      <c r="J345" s="8" t="str">
        <f t="shared" si="20"/>
        <v xml:space="preserve"> </v>
      </c>
      <c r="K345" s="7" t="str">
        <f t="shared" si="21"/>
        <v xml:space="preserve"> </v>
      </c>
      <c r="L345" s="9"/>
    </row>
    <row r="346" spans="1:12" s="5" customFormat="1" ht="24.95" customHeight="1" x14ac:dyDescent="0.3">
      <c r="D346" s="6">
        <v>25</v>
      </c>
      <c r="E346" s="7"/>
      <c r="F346" s="8"/>
      <c r="G346" s="8"/>
      <c r="H346" s="8"/>
      <c r="I346" s="7"/>
      <c r="J346" s="8" t="str">
        <f t="shared" si="20"/>
        <v xml:space="preserve"> </v>
      </c>
      <c r="K346" s="7" t="str">
        <f t="shared" si="21"/>
        <v xml:space="preserve"> </v>
      </c>
      <c r="L346" s="9"/>
    </row>
    <row r="347" spans="1:12" s="5" customFormat="1" ht="24.95" customHeight="1" x14ac:dyDescent="0.3">
      <c r="D347" s="6">
        <v>26</v>
      </c>
      <c r="E347" s="7"/>
      <c r="F347" s="8"/>
      <c r="G347" s="8"/>
      <c r="H347" s="8"/>
      <c r="I347" s="7"/>
      <c r="J347" s="8" t="str">
        <f t="shared" si="20"/>
        <v xml:space="preserve"> </v>
      </c>
      <c r="K347" s="7" t="str">
        <f t="shared" si="21"/>
        <v xml:space="preserve"> </v>
      </c>
      <c r="L347" s="9"/>
    </row>
    <row r="348" spans="1:12" s="5" customFormat="1" ht="24.95" customHeight="1" x14ac:dyDescent="0.3">
      <c r="D348" s="6">
        <v>27</v>
      </c>
      <c r="E348" s="7"/>
      <c r="F348" s="8"/>
      <c r="G348" s="8"/>
      <c r="H348" s="8"/>
      <c r="I348" s="7"/>
      <c r="J348" s="8" t="str">
        <f t="shared" si="20"/>
        <v xml:space="preserve"> </v>
      </c>
      <c r="K348" s="7" t="str">
        <f t="shared" si="21"/>
        <v xml:space="preserve"> </v>
      </c>
      <c r="L348" s="9"/>
    </row>
    <row r="349" spans="1:12" s="5" customFormat="1" ht="24.95" customHeight="1" x14ac:dyDescent="0.3">
      <c r="D349" s="6">
        <v>28</v>
      </c>
      <c r="E349" s="7"/>
      <c r="F349" s="8"/>
      <c r="G349" s="8"/>
      <c r="H349" s="8"/>
      <c r="I349" s="7"/>
      <c r="J349" s="8" t="str">
        <f t="shared" si="20"/>
        <v xml:space="preserve"> </v>
      </c>
      <c r="K349" s="7" t="str">
        <f t="shared" si="21"/>
        <v xml:space="preserve"> </v>
      </c>
      <c r="L349" s="9"/>
    </row>
    <row r="350" spans="1:12" s="5" customFormat="1" ht="24.95" customHeight="1" x14ac:dyDescent="0.3">
      <c r="D350" s="6">
        <v>29</v>
      </c>
      <c r="E350" s="7"/>
      <c r="F350" s="8"/>
      <c r="G350" s="8"/>
      <c r="H350" s="8"/>
      <c r="I350" s="7"/>
      <c r="J350" s="8" t="str">
        <f t="shared" si="20"/>
        <v xml:space="preserve"> </v>
      </c>
      <c r="K350" s="7" t="str">
        <f t="shared" si="21"/>
        <v xml:space="preserve"> </v>
      </c>
      <c r="L350" s="9"/>
    </row>
    <row r="351" spans="1:12" s="5" customFormat="1" ht="24.95" customHeight="1" thickBot="1" x14ac:dyDescent="0.35">
      <c r="D351" s="13">
        <v>30</v>
      </c>
      <c r="E351" s="14"/>
      <c r="F351" s="15"/>
      <c r="G351" s="15"/>
      <c r="H351" s="15"/>
      <c r="I351" s="14"/>
      <c r="J351" s="15" t="str">
        <f t="shared" si="20"/>
        <v xml:space="preserve"> </v>
      </c>
      <c r="K351" s="14" t="str">
        <f t="shared" si="21"/>
        <v xml:space="preserve"> </v>
      </c>
      <c r="L351" s="16"/>
    </row>
    <row r="352" spans="1:12" ht="24.95" customHeight="1" x14ac:dyDescent="0.3">
      <c r="A352" s="17"/>
      <c r="D352" s="64" t="s">
        <v>13</v>
      </c>
      <c r="E352" s="55"/>
      <c r="F352" s="53" t="str">
        <f>$F$2</f>
        <v>가금교</v>
      </c>
      <c r="G352" s="54"/>
      <c r="H352" s="54"/>
      <c r="I352" s="54"/>
      <c r="J352" s="54"/>
      <c r="K352" s="55"/>
      <c r="L352" s="27" t="s">
        <v>12</v>
      </c>
    </row>
    <row r="353" spans="1:12" ht="24.95" customHeight="1" thickBot="1" x14ac:dyDescent="0.35">
      <c r="A353" s="17"/>
      <c r="D353" s="62" t="s">
        <v>14</v>
      </c>
      <c r="E353" s="63"/>
      <c r="F353" s="65" t="s">
        <v>26</v>
      </c>
      <c r="G353" s="66"/>
      <c r="H353" s="66"/>
      <c r="I353" s="66"/>
      <c r="J353" s="66"/>
      <c r="K353" s="63"/>
      <c r="L353" s="28">
        <f>L318+1</f>
        <v>11</v>
      </c>
    </row>
    <row r="354" spans="1:12" ht="24.95" customHeight="1" x14ac:dyDescent="0.3">
      <c r="A354" s="17"/>
      <c r="D354" s="56" t="s">
        <v>0</v>
      </c>
      <c r="E354" s="59" t="s">
        <v>1</v>
      </c>
      <c r="F354" s="67" t="s">
        <v>2</v>
      </c>
      <c r="G354" s="68"/>
      <c r="H354" s="68"/>
      <c r="I354" s="68"/>
      <c r="J354" s="68"/>
      <c r="K354" s="69"/>
      <c r="L354" s="46" t="s">
        <v>10</v>
      </c>
    </row>
    <row r="355" spans="1:12" ht="24.95" customHeight="1" x14ac:dyDescent="0.3">
      <c r="D355" s="57"/>
      <c r="E355" s="60"/>
      <c r="F355" s="1" t="s">
        <v>3</v>
      </c>
      <c r="G355" s="2" t="s">
        <v>4</v>
      </c>
      <c r="H355" s="2" t="s">
        <v>5</v>
      </c>
      <c r="I355" s="49" t="s">
        <v>7</v>
      </c>
      <c r="J355" s="51" t="s">
        <v>11</v>
      </c>
      <c r="K355" s="51" t="s">
        <v>6</v>
      </c>
      <c r="L355" s="47"/>
    </row>
    <row r="356" spans="1:12" ht="24.95" customHeight="1" thickBot="1" x14ac:dyDescent="0.35">
      <c r="D356" s="58"/>
      <c r="E356" s="61"/>
      <c r="F356" s="3" t="s">
        <v>8</v>
      </c>
      <c r="G356" s="4" t="s">
        <v>9</v>
      </c>
      <c r="H356" s="4" t="s">
        <v>9</v>
      </c>
      <c r="I356" s="50"/>
      <c r="J356" s="52"/>
      <c r="K356" s="52"/>
      <c r="L356" s="48"/>
    </row>
    <row r="357" spans="1:12" s="5" customFormat="1" ht="24.95" customHeight="1" thickTop="1" x14ac:dyDescent="0.3">
      <c r="A357" s="5" t="s">
        <v>68</v>
      </c>
      <c r="B357" s="5" t="s">
        <v>56</v>
      </c>
      <c r="C357" s="5" t="s">
        <v>70</v>
      </c>
      <c r="D357" s="10">
        <v>1</v>
      </c>
      <c r="E357" s="11" t="s">
        <v>82</v>
      </c>
      <c r="F357" s="12">
        <v>0.2</v>
      </c>
      <c r="G357" s="12">
        <v>1.6</v>
      </c>
      <c r="H357" s="12"/>
      <c r="I357" s="11">
        <v>1</v>
      </c>
      <c r="J357" s="12">
        <f t="shared" ref="J357:J386" si="22">IF(K357="m",G357*I357,IF(K357="㎡",G357*H357*I357,IF(K357="EA",I357," ")))</f>
        <v>1.6</v>
      </c>
      <c r="K357" s="11" t="str">
        <f t="shared" ref="K357:K386" si="23">IF(ISNUMBER(H357),"㎡",IF(ISNUMBER(G357),"m",IF(ISNUMBER(I357),"EA"," ")))</f>
        <v>m</v>
      </c>
      <c r="L357" s="31"/>
    </row>
    <row r="358" spans="1:12" s="5" customFormat="1" ht="24.95" customHeight="1" x14ac:dyDescent="0.3">
      <c r="A358" s="5" t="s">
        <v>69</v>
      </c>
      <c r="B358" s="5" t="s">
        <v>56</v>
      </c>
      <c r="C358" s="5" t="s">
        <v>70</v>
      </c>
      <c r="D358" s="6">
        <v>2</v>
      </c>
      <c r="E358" s="7" t="s">
        <v>57</v>
      </c>
      <c r="F358" s="8"/>
      <c r="G358" s="8">
        <v>2</v>
      </c>
      <c r="H358" s="8">
        <v>1</v>
      </c>
      <c r="I358" s="7">
        <v>1</v>
      </c>
      <c r="J358" s="8">
        <f t="shared" si="22"/>
        <v>2</v>
      </c>
      <c r="K358" s="7" t="str">
        <f t="shared" si="23"/>
        <v>㎡</v>
      </c>
      <c r="L358" s="9"/>
    </row>
    <row r="359" spans="1:12" s="5" customFormat="1" ht="24.95" customHeight="1" x14ac:dyDescent="0.3">
      <c r="A359" s="5" t="s">
        <v>68</v>
      </c>
      <c r="B359" s="5" t="s">
        <v>56</v>
      </c>
      <c r="C359" s="5" t="s">
        <v>32</v>
      </c>
      <c r="D359" s="6">
        <v>3</v>
      </c>
      <c r="E359" s="7" t="s">
        <v>58</v>
      </c>
      <c r="F359" s="8"/>
      <c r="G359" s="8"/>
      <c r="H359" s="8"/>
      <c r="I359" s="7">
        <v>6</v>
      </c>
      <c r="J359" s="8">
        <f t="shared" si="22"/>
        <v>6</v>
      </c>
      <c r="K359" s="7" t="str">
        <f t="shared" si="23"/>
        <v>EA</v>
      </c>
      <c r="L359" s="9"/>
    </row>
    <row r="360" spans="1:12" s="5" customFormat="1" ht="24.95" customHeight="1" x14ac:dyDescent="0.3">
      <c r="A360" s="5" t="s">
        <v>69</v>
      </c>
      <c r="B360" s="5" t="s">
        <v>56</v>
      </c>
      <c r="C360" s="5" t="s">
        <v>32</v>
      </c>
      <c r="D360" s="6">
        <v>4</v>
      </c>
      <c r="E360" s="7" t="s">
        <v>59</v>
      </c>
      <c r="F360" s="8"/>
      <c r="G360" s="8"/>
      <c r="H360" s="8"/>
      <c r="I360" s="7">
        <v>7</v>
      </c>
      <c r="J360" s="8">
        <f t="shared" si="22"/>
        <v>7</v>
      </c>
      <c r="K360" s="7" t="str">
        <f t="shared" si="23"/>
        <v>EA</v>
      </c>
      <c r="L360" s="9"/>
    </row>
    <row r="361" spans="1:12" s="5" customFormat="1" ht="24.95" customHeight="1" x14ac:dyDescent="0.3">
      <c r="A361" s="5" t="s">
        <v>68</v>
      </c>
      <c r="B361" s="5" t="s">
        <v>60</v>
      </c>
      <c r="C361" s="5" t="s">
        <v>70</v>
      </c>
      <c r="D361" s="6">
        <v>5</v>
      </c>
      <c r="E361" s="7" t="s">
        <v>83</v>
      </c>
      <c r="F361" s="8">
        <v>0.3</v>
      </c>
      <c r="G361" s="8">
        <v>3</v>
      </c>
      <c r="H361" s="8"/>
      <c r="I361" s="7">
        <v>3</v>
      </c>
      <c r="J361" s="8">
        <f t="shared" si="22"/>
        <v>9</v>
      </c>
      <c r="K361" s="7" t="str">
        <f t="shared" si="23"/>
        <v>m</v>
      </c>
      <c r="L361" s="9"/>
    </row>
    <row r="362" spans="1:12" s="5" customFormat="1" ht="24.95" customHeight="1" x14ac:dyDescent="0.3">
      <c r="A362" s="5" t="s">
        <v>68</v>
      </c>
      <c r="B362" s="5" t="s">
        <v>60</v>
      </c>
      <c r="C362" s="5" t="s">
        <v>70</v>
      </c>
      <c r="D362" s="6">
        <v>6</v>
      </c>
      <c r="E362" s="7" t="s">
        <v>37</v>
      </c>
      <c r="F362" s="8"/>
      <c r="G362" s="8">
        <v>9</v>
      </c>
      <c r="H362" s="8">
        <v>1</v>
      </c>
      <c r="I362" s="7">
        <v>1</v>
      </c>
      <c r="J362" s="8">
        <f t="shared" si="22"/>
        <v>9</v>
      </c>
      <c r="K362" s="7" t="str">
        <f t="shared" si="23"/>
        <v>㎡</v>
      </c>
      <c r="L362" s="9"/>
    </row>
    <row r="363" spans="1:12" s="5" customFormat="1" ht="24.95" customHeight="1" x14ac:dyDescent="0.3">
      <c r="A363" s="5" t="s">
        <v>68</v>
      </c>
      <c r="B363" s="5" t="s">
        <v>60</v>
      </c>
      <c r="C363" s="5" t="s">
        <v>70</v>
      </c>
      <c r="D363" s="6">
        <v>7</v>
      </c>
      <c r="E363" s="7" t="s">
        <v>61</v>
      </c>
      <c r="F363" s="8"/>
      <c r="G363" s="8">
        <v>0.3</v>
      </c>
      <c r="H363" s="8">
        <v>0.3</v>
      </c>
      <c r="I363" s="7">
        <v>1</v>
      </c>
      <c r="J363" s="8">
        <f t="shared" si="22"/>
        <v>0.09</v>
      </c>
      <c r="K363" s="7" t="str">
        <f t="shared" si="23"/>
        <v>㎡</v>
      </c>
      <c r="L363" s="9"/>
    </row>
    <row r="364" spans="1:12" s="5" customFormat="1" ht="24.95" customHeight="1" x14ac:dyDescent="0.3">
      <c r="A364" s="5" t="s">
        <v>68</v>
      </c>
      <c r="B364" s="5" t="s">
        <v>60</v>
      </c>
      <c r="C364" s="5" t="s">
        <v>70</v>
      </c>
      <c r="D364" s="6">
        <v>8</v>
      </c>
      <c r="E364" s="7" t="s">
        <v>61</v>
      </c>
      <c r="F364" s="8"/>
      <c r="G364" s="8">
        <v>0.1</v>
      </c>
      <c r="H364" s="8">
        <v>0.2</v>
      </c>
      <c r="I364" s="7">
        <v>2</v>
      </c>
      <c r="J364" s="8">
        <f t="shared" si="22"/>
        <v>4.0000000000000008E-2</v>
      </c>
      <c r="K364" s="7" t="str">
        <f t="shared" si="23"/>
        <v>㎡</v>
      </c>
      <c r="L364" s="9"/>
    </row>
    <row r="365" spans="1:12" s="5" customFormat="1" ht="24.95" customHeight="1" x14ac:dyDescent="0.3">
      <c r="A365" s="5" t="s">
        <v>68</v>
      </c>
      <c r="B365" s="5" t="s">
        <v>60</v>
      </c>
      <c r="C365" s="5" t="s">
        <v>70</v>
      </c>
      <c r="D365" s="6">
        <v>9</v>
      </c>
      <c r="E365" s="7" t="s">
        <v>83</v>
      </c>
      <c r="F365" s="8">
        <v>0.3</v>
      </c>
      <c r="G365" s="8">
        <v>2</v>
      </c>
      <c r="H365" s="8"/>
      <c r="I365" s="7">
        <v>2</v>
      </c>
      <c r="J365" s="8">
        <f t="shared" si="22"/>
        <v>4</v>
      </c>
      <c r="K365" s="7" t="str">
        <f t="shared" si="23"/>
        <v>m</v>
      </c>
      <c r="L365" s="9"/>
    </row>
    <row r="366" spans="1:12" s="5" customFormat="1" ht="24.95" customHeight="1" x14ac:dyDescent="0.3">
      <c r="A366" s="5" t="s">
        <v>68</v>
      </c>
      <c r="B366" s="5" t="s">
        <v>60</v>
      </c>
      <c r="C366" s="5" t="s">
        <v>70</v>
      </c>
      <c r="D366" s="6">
        <v>10</v>
      </c>
      <c r="E366" s="7" t="s">
        <v>82</v>
      </c>
      <c r="F366" s="8">
        <v>0.2</v>
      </c>
      <c r="G366" s="8">
        <v>1</v>
      </c>
      <c r="H366" s="8"/>
      <c r="I366" s="7">
        <v>2</v>
      </c>
      <c r="J366" s="8">
        <f t="shared" si="22"/>
        <v>2</v>
      </c>
      <c r="K366" s="7" t="str">
        <f t="shared" si="23"/>
        <v>m</v>
      </c>
      <c r="L366" s="9"/>
    </row>
    <row r="367" spans="1:12" s="5" customFormat="1" ht="24.95" customHeight="1" x14ac:dyDescent="0.3">
      <c r="A367" s="5" t="s">
        <v>68</v>
      </c>
      <c r="B367" s="5" t="s">
        <v>60</v>
      </c>
      <c r="C367" s="5" t="s">
        <v>32</v>
      </c>
      <c r="D367" s="6">
        <v>11</v>
      </c>
      <c r="E367" s="7" t="s">
        <v>58</v>
      </c>
      <c r="F367" s="8"/>
      <c r="G367" s="8"/>
      <c r="H367" s="8"/>
      <c r="I367" s="7">
        <v>12</v>
      </c>
      <c r="J367" s="8">
        <f t="shared" si="22"/>
        <v>12</v>
      </c>
      <c r="K367" s="7" t="str">
        <f t="shared" si="23"/>
        <v>EA</v>
      </c>
      <c r="L367" s="9"/>
    </row>
    <row r="368" spans="1:12" s="5" customFormat="1" ht="24.95" customHeight="1" x14ac:dyDescent="0.3">
      <c r="A368" s="5" t="s">
        <v>69</v>
      </c>
      <c r="B368" s="5" t="s">
        <v>60</v>
      </c>
      <c r="C368" s="5" t="s">
        <v>32</v>
      </c>
      <c r="D368" s="6">
        <v>12</v>
      </c>
      <c r="E368" s="7" t="s">
        <v>59</v>
      </c>
      <c r="F368" s="8"/>
      <c r="G368" s="8"/>
      <c r="H368" s="8"/>
      <c r="I368" s="7">
        <v>7</v>
      </c>
      <c r="J368" s="8">
        <f t="shared" si="22"/>
        <v>7</v>
      </c>
      <c r="K368" s="7" t="str">
        <f t="shared" si="23"/>
        <v>EA</v>
      </c>
      <c r="L368" s="9"/>
    </row>
    <row r="369" spans="1:12" s="5" customFormat="1" ht="24.95" customHeight="1" x14ac:dyDescent="0.3">
      <c r="A369" s="5" t="s">
        <v>71</v>
      </c>
      <c r="B369" s="5" t="s">
        <v>56</v>
      </c>
      <c r="C369" s="5" t="s">
        <v>32</v>
      </c>
      <c r="D369" s="6">
        <v>13</v>
      </c>
      <c r="E369" s="7" t="s">
        <v>74</v>
      </c>
      <c r="F369" s="8"/>
      <c r="G369" s="8"/>
      <c r="H369" s="8"/>
      <c r="I369" s="7">
        <v>13</v>
      </c>
      <c r="J369" s="8">
        <f t="shared" si="22"/>
        <v>13</v>
      </c>
      <c r="K369" s="7" t="str">
        <f t="shared" si="23"/>
        <v>EA</v>
      </c>
      <c r="L369" s="9"/>
    </row>
    <row r="370" spans="1:12" s="5" customFormat="1" ht="24.95" customHeight="1" x14ac:dyDescent="0.3">
      <c r="A370" s="5" t="s">
        <v>71</v>
      </c>
      <c r="B370" s="5" t="s">
        <v>73</v>
      </c>
      <c r="C370" s="5" t="s">
        <v>32</v>
      </c>
      <c r="D370" s="6">
        <v>14</v>
      </c>
      <c r="E370" s="7" t="s">
        <v>74</v>
      </c>
      <c r="F370" s="8"/>
      <c r="G370" s="8"/>
      <c r="H370" s="8"/>
      <c r="I370" s="7">
        <v>19</v>
      </c>
      <c r="J370" s="8">
        <f t="shared" si="22"/>
        <v>19</v>
      </c>
      <c r="K370" s="7" t="str">
        <f t="shared" si="23"/>
        <v>EA</v>
      </c>
      <c r="L370" s="9"/>
    </row>
    <row r="371" spans="1:12" s="5" customFormat="1" ht="24.95" customHeight="1" x14ac:dyDescent="0.3">
      <c r="D371" s="6">
        <v>15</v>
      </c>
      <c r="E371" s="7"/>
      <c r="F371" s="8"/>
      <c r="G371" s="8"/>
      <c r="H371" s="8"/>
      <c r="I371" s="7"/>
      <c r="J371" s="8" t="str">
        <f t="shared" si="22"/>
        <v xml:space="preserve"> </v>
      </c>
      <c r="K371" s="7" t="str">
        <f t="shared" si="23"/>
        <v xml:space="preserve"> </v>
      </c>
      <c r="L371" s="9"/>
    </row>
    <row r="372" spans="1:12" s="5" customFormat="1" ht="24.95" customHeight="1" x14ac:dyDescent="0.3">
      <c r="D372" s="6">
        <v>16</v>
      </c>
      <c r="E372" s="7"/>
      <c r="F372" s="8"/>
      <c r="G372" s="8"/>
      <c r="H372" s="8"/>
      <c r="I372" s="7"/>
      <c r="J372" s="8" t="str">
        <f t="shared" si="22"/>
        <v xml:space="preserve"> </v>
      </c>
      <c r="K372" s="7" t="str">
        <f t="shared" si="23"/>
        <v xml:space="preserve"> </v>
      </c>
      <c r="L372" s="9"/>
    </row>
    <row r="373" spans="1:12" s="5" customFormat="1" ht="24.95" customHeight="1" x14ac:dyDescent="0.3">
      <c r="D373" s="6">
        <v>17</v>
      </c>
      <c r="E373" s="7"/>
      <c r="F373" s="8"/>
      <c r="G373" s="8"/>
      <c r="H373" s="8"/>
      <c r="I373" s="7"/>
      <c r="J373" s="8" t="str">
        <f t="shared" si="22"/>
        <v xml:space="preserve"> </v>
      </c>
      <c r="K373" s="7" t="str">
        <f t="shared" si="23"/>
        <v xml:space="preserve"> </v>
      </c>
      <c r="L373" s="9"/>
    </row>
    <row r="374" spans="1:12" s="5" customFormat="1" ht="24.95" customHeight="1" x14ac:dyDescent="0.3">
      <c r="D374" s="6">
        <v>18</v>
      </c>
      <c r="E374" s="7"/>
      <c r="F374" s="8"/>
      <c r="G374" s="8"/>
      <c r="H374" s="8"/>
      <c r="I374" s="7"/>
      <c r="J374" s="8" t="str">
        <f t="shared" si="22"/>
        <v xml:space="preserve"> </v>
      </c>
      <c r="K374" s="7" t="str">
        <f t="shared" si="23"/>
        <v xml:space="preserve"> </v>
      </c>
      <c r="L374" s="9"/>
    </row>
    <row r="375" spans="1:12" s="5" customFormat="1" ht="24.95" customHeight="1" x14ac:dyDescent="0.3">
      <c r="D375" s="6">
        <v>19</v>
      </c>
      <c r="E375" s="7"/>
      <c r="F375" s="8"/>
      <c r="G375" s="8"/>
      <c r="H375" s="8"/>
      <c r="I375" s="7"/>
      <c r="J375" s="8" t="str">
        <f t="shared" si="22"/>
        <v xml:space="preserve"> </v>
      </c>
      <c r="K375" s="7" t="str">
        <f t="shared" si="23"/>
        <v xml:space="preserve"> </v>
      </c>
      <c r="L375" s="9"/>
    </row>
    <row r="376" spans="1:12" s="5" customFormat="1" ht="24.95" customHeight="1" x14ac:dyDescent="0.3">
      <c r="D376" s="6">
        <v>20</v>
      </c>
      <c r="E376" s="7"/>
      <c r="F376" s="8"/>
      <c r="G376" s="8"/>
      <c r="H376" s="8"/>
      <c r="I376" s="7"/>
      <c r="J376" s="8" t="str">
        <f t="shared" si="22"/>
        <v xml:space="preserve"> </v>
      </c>
      <c r="K376" s="7" t="str">
        <f t="shared" si="23"/>
        <v xml:space="preserve"> </v>
      </c>
      <c r="L376" s="9"/>
    </row>
    <row r="377" spans="1:12" s="5" customFormat="1" ht="24.95" customHeight="1" x14ac:dyDescent="0.3">
      <c r="D377" s="6">
        <v>21</v>
      </c>
      <c r="E377" s="7"/>
      <c r="F377" s="8"/>
      <c r="G377" s="8"/>
      <c r="H377" s="8"/>
      <c r="I377" s="7"/>
      <c r="J377" s="8" t="str">
        <f t="shared" si="22"/>
        <v xml:space="preserve"> </v>
      </c>
      <c r="K377" s="7" t="str">
        <f t="shared" si="23"/>
        <v xml:space="preserve"> </v>
      </c>
      <c r="L377" s="9"/>
    </row>
    <row r="378" spans="1:12" s="5" customFormat="1" ht="24.95" customHeight="1" x14ac:dyDescent="0.3">
      <c r="D378" s="6">
        <v>22</v>
      </c>
      <c r="E378" s="7"/>
      <c r="F378" s="8"/>
      <c r="G378" s="8"/>
      <c r="H378" s="8"/>
      <c r="I378" s="7"/>
      <c r="J378" s="8" t="str">
        <f t="shared" si="22"/>
        <v xml:space="preserve"> </v>
      </c>
      <c r="K378" s="7" t="str">
        <f t="shared" si="23"/>
        <v xml:space="preserve"> </v>
      </c>
      <c r="L378" s="9"/>
    </row>
    <row r="379" spans="1:12" s="5" customFormat="1" ht="24.95" customHeight="1" x14ac:dyDescent="0.3">
      <c r="D379" s="6">
        <v>23</v>
      </c>
      <c r="E379" s="7"/>
      <c r="F379" s="8"/>
      <c r="G379" s="8"/>
      <c r="H379" s="8"/>
      <c r="I379" s="7"/>
      <c r="J379" s="8" t="str">
        <f t="shared" si="22"/>
        <v xml:space="preserve"> </v>
      </c>
      <c r="K379" s="7" t="str">
        <f t="shared" si="23"/>
        <v xml:space="preserve"> </v>
      </c>
      <c r="L379" s="9"/>
    </row>
    <row r="380" spans="1:12" s="5" customFormat="1" ht="24.95" customHeight="1" x14ac:dyDescent="0.3">
      <c r="D380" s="6">
        <v>24</v>
      </c>
      <c r="E380" s="7"/>
      <c r="F380" s="8"/>
      <c r="G380" s="8"/>
      <c r="H380" s="8"/>
      <c r="I380" s="7"/>
      <c r="J380" s="8" t="str">
        <f t="shared" si="22"/>
        <v xml:space="preserve"> </v>
      </c>
      <c r="K380" s="7" t="str">
        <f t="shared" si="23"/>
        <v xml:space="preserve"> </v>
      </c>
      <c r="L380" s="9"/>
    </row>
    <row r="381" spans="1:12" s="5" customFormat="1" ht="24.95" customHeight="1" x14ac:dyDescent="0.3">
      <c r="D381" s="6">
        <v>25</v>
      </c>
      <c r="E381" s="7"/>
      <c r="F381" s="8"/>
      <c r="G381" s="8"/>
      <c r="H381" s="8"/>
      <c r="I381" s="7"/>
      <c r="J381" s="8" t="str">
        <f t="shared" si="22"/>
        <v xml:space="preserve"> </v>
      </c>
      <c r="K381" s="7" t="str">
        <f t="shared" si="23"/>
        <v xml:space="preserve"> </v>
      </c>
      <c r="L381" s="9"/>
    </row>
    <row r="382" spans="1:12" s="5" customFormat="1" ht="24.95" customHeight="1" x14ac:dyDescent="0.3">
      <c r="D382" s="6">
        <v>26</v>
      </c>
      <c r="E382" s="7"/>
      <c r="F382" s="8"/>
      <c r="G382" s="8"/>
      <c r="H382" s="8"/>
      <c r="I382" s="7"/>
      <c r="J382" s="8" t="str">
        <f t="shared" si="22"/>
        <v xml:space="preserve"> </v>
      </c>
      <c r="K382" s="7" t="str">
        <f t="shared" si="23"/>
        <v xml:space="preserve"> </v>
      </c>
      <c r="L382" s="9"/>
    </row>
    <row r="383" spans="1:12" s="5" customFormat="1" ht="24.95" customHeight="1" x14ac:dyDescent="0.3">
      <c r="D383" s="6">
        <v>27</v>
      </c>
      <c r="E383" s="7"/>
      <c r="F383" s="8"/>
      <c r="G383" s="8"/>
      <c r="H383" s="8"/>
      <c r="I383" s="7"/>
      <c r="J383" s="8" t="str">
        <f t="shared" si="22"/>
        <v xml:space="preserve"> </v>
      </c>
      <c r="K383" s="7" t="str">
        <f t="shared" si="23"/>
        <v xml:space="preserve"> </v>
      </c>
      <c r="L383" s="9"/>
    </row>
    <row r="384" spans="1:12" s="5" customFormat="1" ht="24.95" customHeight="1" x14ac:dyDescent="0.3">
      <c r="D384" s="6">
        <v>28</v>
      </c>
      <c r="E384" s="7"/>
      <c r="F384" s="8"/>
      <c r="G384" s="8"/>
      <c r="H384" s="8"/>
      <c r="I384" s="7"/>
      <c r="J384" s="8" t="str">
        <f t="shared" si="22"/>
        <v xml:space="preserve"> </v>
      </c>
      <c r="K384" s="7" t="str">
        <f t="shared" si="23"/>
        <v xml:space="preserve"> </v>
      </c>
      <c r="L384" s="9"/>
    </row>
    <row r="385" spans="1:12" s="5" customFormat="1" ht="24.95" customHeight="1" x14ac:dyDescent="0.3">
      <c r="D385" s="6">
        <v>29</v>
      </c>
      <c r="E385" s="7"/>
      <c r="F385" s="8"/>
      <c r="G385" s="8"/>
      <c r="H385" s="8"/>
      <c r="I385" s="7"/>
      <c r="J385" s="8" t="str">
        <f t="shared" si="22"/>
        <v xml:space="preserve"> </v>
      </c>
      <c r="K385" s="7" t="str">
        <f t="shared" si="23"/>
        <v xml:space="preserve"> </v>
      </c>
      <c r="L385" s="9"/>
    </row>
    <row r="386" spans="1:12" s="5" customFormat="1" ht="24.95" customHeight="1" thickBot="1" x14ac:dyDescent="0.35">
      <c r="D386" s="13">
        <v>30</v>
      </c>
      <c r="E386" s="14"/>
      <c r="F386" s="15"/>
      <c r="G386" s="15"/>
      <c r="H386" s="15"/>
      <c r="I386" s="14"/>
      <c r="J386" s="15" t="str">
        <f t="shared" si="22"/>
        <v xml:space="preserve"> </v>
      </c>
      <c r="K386" s="14" t="str">
        <f t="shared" si="23"/>
        <v xml:space="preserve"> </v>
      </c>
      <c r="L386" s="16"/>
    </row>
    <row r="387" spans="1:12" ht="24.95" customHeight="1" x14ac:dyDescent="0.3">
      <c r="A387" s="17"/>
      <c r="D387" s="64" t="s">
        <v>13</v>
      </c>
      <c r="E387" s="55"/>
      <c r="F387" s="53" t="str">
        <f>$F$2</f>
        <v>가금교</v>
      </c>
      <c r="G387" s="54"/>
      <c r="H387" s="54"/>
      <c r="I387" s="54"/>
      <c r="J387" s="54"/>
      <c r="K387" s="55"/>
      <c r="L387" s="27" t="s">
        <v>12</v>
      </c>
    </row>
    <row r="388" spans="1:12" ht="24.95" customHeight="1" thickBot="1" x14ac:dyDescent="0.35">
      <c r="A388" s="17"/>
      <c r="D388" s="62" t="s">
        <v>14</v>
      </c>
      <c r="E388" s="63"/>
      <c r="F388" s="65" t="s">
        <v>27</v>
      </c>
      <c r="G388" s="66"/>
      <c r="H388" s="66"/>
      <c r="I388" s="66"/>
      <c r="J388" s="66"/>
      <c r="K388" s="63"/>
      <c r="L388" s="28">
        <f>L353+1</f>
        <v>12</v>
      </c>
    </row>
    <row r="389" spans="1:12" ht="24.95" customHeight="1" x14ac:dyDescent="0.3">
      <c r="A389" s="17"/>
      <c r="D389" s="56" t="s">
        <v>0</v>
      </c>
      <c r="E389" s="59" t="s">
        <v>1</v>
      </c>
      <c r="F389" s="67" t="s">
        <v>2</v>
      </c>
      <c r="G389" s="68"/>
      <c r="H389" s="68"/>
      <c r="I389" s="68"/>
      <c r="J389" s="68"/>
      <c r="K389" s="69"/>
      <c r="L389" s="46" t="s">
        <v>10</v>
      </c>
    </row>
    <row r="390" spans="1:12" ht="24.95" customHeight="1" x14ac:dyDescent="0.3">
      <c r="D390" s="57"/>
      <c r="E390" s="60"/>
      <c r="F390" s="1" t="s">
        <v>3</v>
      </c>
      <c r="G390" s="2" t="s">
        <v>4</v>
      </c>
      <c r="H390" s="2" t="s">
        <v>5</v>
      </c>
      <c r="I390" s="49" t="s">
        <v>7</v>
      </c>
      <c r="J390" s="51" t="s">
        <v>11</v>
      </c>
      <c r="K390" s="51" t="s">
        <v>6</v>
      </c>
      <c r="L390" s="47"/>
    </row>
    <row r="391" spans="1:12" ht="24.95" customHeight="1" thickBot="1" x14ac:dyDescent="0.35">
      <c r="D391" s="58"/>
      <c r="E391" s="61"/>
      <c r="F391" s="3" t="s">
        <v>8</v>
      </c>
      <c r="G391" s="4" t="s">
        <v>9</v>
      </c>
      <c r="H391" s="4" t="s">
        <v>9</v>
      </c>
      <c r="I391" s="50"/>
      <c r="J391" s="52"/>
      <c r="K391" s="52"/>
      <c r="L391" s="48"/>
    </row>
    <row r="392" spans="1:12" s="5" customFormat="1" ht="24.95" customHeight="1" thickTop="1" x14ac:dyDescent="0.3">
      <c r="A392" s="5" t="s">
        <v>68</v>
      </c>
      <c r="B392" s="5" t="s">
        <v>62</v>
      </c>
      <c r="C392" s="5" t="s">
        <v>67</v>
      </c>
      <c r="D392" s="10">
        <v>1</v>
      </c>
      <c r="E392" s="11" t="s">
        <v>84</v>
      </c>
      <c r="F392" s="12"/>
      <c r="G392" s="12">
        <v>1</v>
      </c>
      <c r="H392" s="12">
        <v>0.1</v>
      </c>
      <c r="I392" s="11">
        <v>1</v>
      </c>
      <c r="J392" s="12">
        <f t="shared" ref="J392:J421" si="24">IF(K392="m",G392*I392,IF(K392="㎡",G392*H392*I392,IF(K392="EA",I392," ")))</f>
        <v>0.1</v>
      </c>
      <c r="K392" s="11" t="str">
        <f t="shared" ref="K392:K421" si="25">IF(ISNUMBER(H392),"㎡",IF(ISNUMBER(G392),"m",IF(ISNUMBER(I392),"EA"," ")))</f>
        <v>㎡</v>
      </c>
      <c r="L392" s="31"/>
    </row>
    <row r="393" spans="1:12" s="5" customFormat="1" ht="24.95" customHeight="1" x14ac:dyDescent="0.3">
      <c r="A393" s="5" t="s">
        <v>69</v>
      </c>
      <c r="B393" s="5" t="s">
        <v>62</v>
      </c>
      <c r="C393" s="5" t="s">
        <v>67</v>
      </c>
      <c r="D393" s="6">
        <v>2</v>
      </c>
      <c r="E393" s="7" t="s">
        <v>72</v>
      </c>
      <c r="F393" s="8"/>
      <c r="G393" s="8">
        <v>0.8</v>
      </c>
      <c r="H393" s="8">
        <v>3</v>
      </c>
      <c r="I393" s="7">
        <v>1</v>
      </c>
      <c r="J393" s="8">
        <f t="shared" si="24"/>
        <v>2.4000000000000004</v>
      </c>
      <c r="K393" s="7" t="str">
        <f t="shared" si="25"/>
        <v>㎡</v>
      </c>
      <c r="L393" s="9"/>
    </row>
    <row r="394" spans="1:12" s="5" customFormat="1" ht="24.95" customHeight="1" x14ac:dyDescent="0.3">
      <c r="A394" s="5" t="s">
        <v>69</v>
      </c>
      <c r="B394" s="5" t="s">
        <v>62</v>
      </c>
      <c r="C394" s="5" t="s">
        <v>32</v>
      </c>
      <c r="D394" s="6">
        <v>3</v>
      </c>
      <c r="E394" s="7" t="s">
        <v>63</v>
      </c>
      <c r="F394" s="8"/>
      <c r="G394" s="8"/>
      <c r="H394" s="8"/>
      <c r="I394" s="7">
        <v>14</v>
      </c>
      <c r="J394" s="8">
        <f t="shared" si="24"/>
        <v>14</v>
      </c>
      <c r="K394" s="7" t="str">
        <f t="shared" si="25"/>
        <v>EA</v>
      </c>
      <c r="L394" s="9"/>
    </row>
    <row r="395" spans="1:12" s="5" customFormat="1" ht="24.95" customHeight="1" x14ac:dyDescent="0.3">
      <c r="A395" s="5" t="s">
        <v>71</v>
      </c>
      <c r="B395" s="5" t="s">
        <v>62</v>
      </c>
      <c r="C395" s="5" t="s">
        <v>32</v>
      </c>
      <c r="D395" s="6">
        <v>4</v>
      </c>
      <c r="E395" s="7" t="s">
        <v>74</v>
      </c>
      <c r="F395" s="8"/>
      <c r="G395" s="8"/>
      <c r="H395" s="8"/>
      <c r="I395" s="7">
        <v>20</v>
      </c>
      <c r="J395" s="8">
        <f t="shared" si="24"/>
        <v>20</v>
      </c>
      <c r="K395" s="7" t="str">
        <f t="shared" si="25"/>
        <v>EA</v>
      </c>
      <c r="L395" s="9"/>
    </row>
    <row r="396" spans="1:12" s="5" customFormat="1" ht="24.95" customHeight="1" x14ac:dyDescent="0.3">
      <c r="D396" s="6">
        <v>5</v>
      </c>
      <c r="E396" s="7"/>
      <c r="F396" s="8"/>
      <c r="G396" s="8"/>
      <c r="H396" s="8"/>
      <c r="I396" s="7"/>
      <c r="J396" s="8" t="str">
        <f t="shared" si="24"/>
        <v xml:space="preserve"> </v>
      </c>
      <c r="K396" s="7" t="str">
        <f t="shared" si="25"/>
        <v xml:space="preserve"> </v>
      </c>
      <c r="L396" s="9"/>
    </row>
    <row r="397" spans="1:12" s="5" customFormat="1" ht="24.95" customHeight="1" x14ac:dyDescent="0.3">
      <c r="D397" s="6">
        <v>6</v>
      </c>
      <c r="E397" s="7"/>
      <c r="F397" s="8"/>
      <c r="G397" s="8"/>
      <c r="H397" s="8"/>
      <c r="I397" s="7"/>
      <c r="J397" s="8" t="str">
        <f t="shared" si="24"/>
        <v xml:space="preserve"> </v>
      </c>
      <c r="K397" s="7" t="str">
        <f t="shared" si="25"/>
        <v xml:space="preserve"> </v>
      </c>
      <c r="L397" s="9"/>
    </row>
    <row r="398" spans="1:12" s="5" customFormat="1" ht="24.95" customHeight="1" x14ac:dyDescent="0.3">
      <c r="D398" s="6">
        <v>7</v>
      </c>
      <c r="E398" s="7"/>
      <c r="F398" s="8"/>
      <c r="G398" s="8"/>
      <c r="H398" s="8"/>
      <c r="I398" s="7"/>
      <c r="J398" s="8" t="str">
        <f t="shared" si="24"/>
        <v xml:space="preserve"> </v>
      </c>
      <c r="K398" s="7" t="str">
        <f t="shared" si="25"/>
        <v xml:space="preserve"> </v>
      </c>
      <c r="L398" s="9"/>
    </row>
    <row r="399" spans="1:12" s="5" customFormat="1" ht="24.95" customHeight="1" x14ac:dyDescent="0.3">
      <c r="D399" s="6">
        <v>8</v>
      </c>
      <c r="E399" s="7"/>
      <c r="F399" s="8"/>
      <c r="G399" s="8"/>
      <c r="H399" s="8"/>
      <c r="I399" s="7"/>
      <c r="J399" s="8" t="str">
        <f t="shared" si="24"/>
        <v xml:space="preserve"> </v>
      </c>
      <c r="K399" s="7" t="str">
        <f t="shared" si="25"/>
        <v xml:space="preserve"> </v>
      </c>
      <c r="L399" s="9"/>
    </row>
    <row r="400" spans="1:12" s="5" customFormat="1" ht="24.95" customHeight="1" x14ac:dyDescent="0.3">
      <c r="D400" s="6">
        <v>9</v>
      </c>
      <c r="E400" s="7"/>
      <c r="F400" s="8"/>
      <c r="G400" s="8"/>
      <c r="H400" s="8"/>
      <c r="I400" s="7"/>
      <c r="J400" s="8" t="str">
        <f t="shared" si="24"/>
        <v xml:space="preserve"> </v>
      </c>
      <c r="K400" s="7" t="str">
        <f t="shared" si="25"/>
        <v xml:space="preserve"> </v>
      </c>
      <c r="L400" s="9"/>
    </row>
    <row r="401" spans="4:12" s="5" customFormat="1" ht="24.95" customHeight="1" x14ac:dyDescent="0.3">
      <c r="D401" s="6">
        <v>10</v>
      </c>
      <c r="E401" s="7"/>
      <c r="F401" s="8"/>
      <c r="G401" s="8"/>
      <c r="H401" s="8"/>
      <c r="I401" s="7"/>
      <c r="J401" s="8" t="str">
        <f t="shared" si="24"/>
        <v xml:space="preserve"> </v>
      </c>
      <c r="K401" s="7" t="str">
        <f t="shared" si="25"/>
        <v xml:space="preserve"> </v>
      </c>
      <c r="L401" s="9"/>
    </row>
    <row r="402" spans="4:12" s="5" customFormat="1" ht="24.95" customHeight="1" x14ac:dyDescent="0.3">
      <c r="D402" s="6">
        <v>11</v>
      </c>
      <c r="E402" s="7"/>
      <c r="F402" s="8"/>
      <c r="G402" s="8"/>
      <c r="H402" s="8"/>
      <c r="I402" s="7"/>
      <c r="J402" s="8" t="str">
        <f t="shared" si="24"/>
        <v xml:space="preserve"> </v>
      </c>
      <c r="K402" s="7" t="str">
        <f t="shared" si="25"/>
        <v xml:space="preserve"> </v>
      </c>
      <c r="L402" s="9"/>
    </row>
    <row r="403" spans="4:12" s="5" customFormat="1" ht="24.95" customHeight="1" x14ac:dyDescent="0.3">
      <c r="D403" s="6">
        <v>12</v>
      </c>
      <c r="E403" s="7"/>
      <c r="F403" s="8"/>
      <c r="G403" s="8"/>
      <c r="H403" s="8"/>
      <c r="I403" s="7"/>
      <c r="J403" s="8" t="str">
        <f t="shared" si="24"/>
        <v xml:space="preserve"> </v>
      </c>
      <c r="K403" s="7" t="str">
        <f t="shared" si="25"/>
        <v xml:space="preserve"> </v>
      </c>
      <c r="L403" s="9"/>
    </row>
    <row r="404" spans="4:12" s="5" customFormat="1" ht="24.95" customHeight="1" x14ac:dyDescent="0.3">
      <c r="D404" s="6">
        <v>13</v>
      </c>
      <c r="E404" s="7"/>
      <c r="F404" s="8"/>
      <c r="G404" s="8"/>
      <c r="H404" s="8"/>
      <c r="I404" s="7"/>
      <c r="J404" s="8" t="str">
        <f t="shared" si="24"/>
        <v xml:space="preserve"> </v>
      </c>
      <c r="K404" s="7" t="str">
        <f t="shared" si="25"/>
        <v xml:space="preserve"> </v>
      </c>
      <c r="L404" s="9"/>
    </row>
    <row r="405" spans="4:12" s="5" customFormat="1" ht="24.95" customHeight="1" x14ac:dyDescent="0.3">
      <c r="D405" s="6">
        <v>14</v>
      </c>
      <c r="E405" s="7"/>
      <c r="F405" s="8"/>
      <c r="G405" s="8"/>
      <c r="H405" s="8"/>
      <c r="I405" s="7"/>
      <c r="J405" s="8" t="str">
        <f t="shared" si="24"/>
        <v xml:space="preserve"> </v>
      </c>
      <c r="K405" s="7" t="str">
        <f t="shared" si="25"/>
        <v xml:space="preserve"> </v>
      </c>
      <c r="L405" s="9"/>
    </row>
    <row r="406" spans="4:12" s="5" customFormat="1" ht="24.95" customHeight="1" x14ac:dyDescent="0.3">
      <c r="D406" s="6">
        <v>15</v>
      </c>
      <c r="E406" s="7"/>
      <c r="F406" s="8"/>
      <c r="G406" s="8"/>
      <c r="H406" s="8"/>
      <c r="I406" s="7"/>
      <c r="J406" s="8" t="str">
        <f t="shared" si="24"/>
        <v xml:space="preserve"> </v>
      </c>
      <c r="K406" s="7" t="str">
        <f t="shared" si="25"/>
        <v xml:space="preserve"> </v>
      </c>
      <c r="L406" s="9"/>
    </row>
    <row r="407" spans="4:12" s="5" customFormat="1" ht="24.95" customHeight="1" x14ac:dyDescent="0.3">
      <c r="D407" s="6">
        <v>16</v>
      </c>
      <c r="E407" s="7"/>
      <c r="F407" s="8"/>
      <c r="G407" s="8"/>
      <c r="H407" s="8"/>
      <c r="I407" s="7"/>
      <c r="J407" s="8" t="str">
        <f t="shared" si="24"/>
        <v xml:space="preserve"> </v>
      </c>
      <c r="K407" s="7" t="str">
        <f t="shared" si="25"/>
        <v xml:space="preserve"> </v>
      </c>
      <c r="L407" s="9"/>
    </row>
    <row r="408" spans="4:12" s="5" customFormat="1" ht="24.95" customHeight="1" x14ac:dyDescent="0.3">
      <c r="D408" s="6">
        <v>17</v>
      </c>
      <c r="E408" s="7"/>
      <c r="F408" s="8"/>
      <c r="G408" s="8"/>
      <c r="H408" s="8"/>
      <c r="I408" s="7"/>
      <c r="J408" s="8" t="str">
        <f t="shared" si="24"/>
        <v xml:space="preserve"> </v>
      </c>
      <c r="K408" s="7" t="str">
        <f t="shared" si="25"/>
        <v xml:space="preserve"> </v>
      </c>
      <c r="L408" s="9"/>
    </row>
    <row r="409" spans="4:12" s="5" customFormat="1" ht="24.95" customHeight="1" x14ac:dyDescent="0.3">
      <c r="D409" s="6">
        <v>18</v>
      </c>
      <c r="E409" s="7"/>
      <c r="F409" s="8"/>
      <c r="G409" s="8"/>
      <c r="H409" s="8"/>
      <c r="I409" s="7"/>
      <c r="J409" s="8" t="str">
        <f t="shared" si="24"/>
        <v xml:space="preserve"> </v>
      </c>
      <c r="K409" s="7" t="str">
        <f t="shared" si="25"/>
        <v xml:space="preserve"> </v>
      </c>
      <c r="L409" s="9"/>
    </row>
    <row r="410" spans="4:12" s="5" customFormat="1" ht="24.95" customHeight="1" x14ac:dyDescent="0.3">
      <c r="D410" s="6">
        <v>19</v>
      </c>
      <c r="E410" s="7"/>
      <c r="F410" s="8"/>
      <c r="G410" s="8"/>
      <c r="H410" s="8"/>
      <c r="I410" s="7"/>
      <c r="J410" s="8" t="str">
        <f t="shared" si="24"/>
        <v xml:space="preserve"> </v>
      </c>
      <c r="K410" s="7" t="str">
        <f t="shared" si="25"/>
        <v xml:space="preserve"> </v>
      </c>
      <c r="L410" s="9"/>
    </row>
    <row r="411" spans="4:12" s="5" customFormat="1" ht="24.95" customHeight="1" x14ac:dyDescent="0.3">
      <c r="D411" s="6">
        <v>20</v>
      </c>
      <c r="E411" s="7"/>
      <c r="F411" s="8"/>
      <c r="G411" s="8"/>
      <c r="H411" s="8"/>
      <c r="I411" s="7"/>
      <c r="J411" s="8" t="str">
        <f t="shared" si="24"/>
        <v xml:space="preserve"> </v>
      </c>
      <c r="K411" s="7" t="str">
        <f t="shared" si="25"/>
        <v xml:space="preserve"> </v>
      </c>
      <c r="L411" s="9"/>
    </row>
    <row r="412" spans="4:12" s="5" customFormat="1" ht="24.95" customHeight="1" x14ac:dyDescent="0.3">
      <c r="D412" s="6">
        <v>21</v>
      </c>
      <c r="E412" s="7"/>
      <c r="F412" s="8"/>
      <c r="G412" s="8"/>
      <c r="H412" s="8"/>
      <c r="I412" s="7"/>
      <c r="J412" s="8" t="str">
        <f t="shared" si="24"/>
        <v xml:space="preserve"> </v>
      </c>
      <c r="K412" s="7" t="str">
        <f t="shared" si="25"/>
        <v xml:space="preserve"> </v>
      </c>
      <c r="L412" s="9"/>
    </row>
    <row r="413" spans="4:12" s="5" customFormat="1" ht="24.95" customHeight="1" x14ac:dyDescent="0.3">
      <c r="D413" s="6">
        <v>22</v>
      </c>
      <c r="E413" s="7"/>
      <c r="F413" s="8"/>
      <c r="G413" s="8"/>
      <c r="H413" s="8"/>
      <c r="I413" s="7"/>
      <c r="J413" s="8" t="str">
        <f t="shared" si="24"/>
        <v xml:space="preserve"> </v>
      </c>
      <c r="K413" s="7" t="str">
        <f t="shared" si="25"/>
        <v xml:space="preserve"> </v>
      </c>
      <c r="L413" s="9"/>
    </row>
    <row r="414" spans="4:12" s="5" customFormat="1" ht="24.95" customHeight="1" x14ac:dyDescent="0.3">
      <c r="D414" s="6">
        <v>23</v>
      </c>
      <c r="E414" s="7"/>
      <c r="F414" s="8"/>
      <c r="G414" s="8"/>
      <c r="H414" s="8"/>
      <c r="I414" s="7"/>
      <c r="J414" s="8" t="str">
        <f t="shared" si="24"/>
        <v xml:space="preserve"> </v>
      </c>
      <c r="K414" s="7" t="str">
        <f t="shared" si="25"/>
        <v xml:space="preserve"> </v>
      </c>
      <c r="L414" s="9"/>
    </row>
    <row r="415" spans="4:12" s="5" customFormat="1" ht="24.95" customHeight="1" x14ac:dyDescent="0.3">
      <c r="D415" s="6">
        <v>24</v>
      </c>
      <c r="E415" s="7"/>
      <c r="F415" s="8"/>
      <c r="G415" s="8"/>
      <c r="H415" s="8"/>
      <c r="I415" s="7"/>
      <c r="J415" s="8" t="str">
        <f t="shared" si="24"/>
        <v xml:space="preserve"> </v>
      </c>
      <c r="K415" s="7" t="str">
        <f t="shared" si="25"/>
        <v xml:space="preserve"> </v>
      </c>
      <c r="L415" s="9"/>
    </row>
    <row r="416" spans="4:12" s="5" customFormat="1" ht="24.95" customHeight="1" x14ac:dyDescent="0.3">
      <c r="D416" s="6">
        <v>25</v>
      </c>
      <c r="E416" s="7"/>
      <c r="F416" s="8"/>
      <c r="G416" s="8"/>
      <c r="H416" s="8"/>
      <c r="I416" s="7"/>
      <c r="J416" s="8" t="str">
        <f t="shared" si="24"/>
        <v xml:space="preserve"> </v>
      </c>
      <c r="K416" s="7" t="str">
        <f t="shared" si="25"/>
        <v xml:space="preserve"> </v>
      </c>
      <c r="L416" s="9"/>
    </row>
    <row r="417" spans="1:12" s="5" customFormat="1" ht="24.95" customHeight="1" x14ac:dyDescent="0.3">
      <c r="D417" s="6">
        <v>26</v>
      </c>
      <c r="E417" s="7"/>
      <c r="F417" s="8"/>
      <c r="G417" s="8"/>
      <c r="H417" s="8"/>
      <c r="I417" s="7"/>
      <c r="J417" s="8" t="str">
        <f t="shared" si="24"/>
        <v xml:space="preserve"> </v>
      </c>
      <c r="K417" s="7" t="str">
        <f t="shared" si="25"/>
        <v xml:space="preserve"> </v>
      </c>
      <c r="L417" s="9"/>
    </row>
    <row r="418" spans="1:12" s="5" customFormat="1" ht="24.95" customHeight="1" x14ac:dyDescent="0.3">
      <c r="D418" s="6">
        <v>27</v>
      </c>
      <c r="E418" s="7"/>
      <c r="F418" s="8"/>
      <c r="G418" s="8"/>
      <c r="H418" s="8"/>
      <c r="I418" s="7"/>
      <c r="J418" s="8" t="str">
        <f t="shared" si="24"/>
        <v xml:space="preserve"> </v>
      </c>
      <c r="K418" s="7" t="str">
        <f t="shared" si="25"/>
        <v xml:space="preserve"> </v>
      </c>
      <c r="L418" s="9"/>
    </row>
    <row r="419" spans="1:12" s="5" customFormat="1" ht="24.95" customHeight="1" x14ac:dyDescent="0.3">
      <c r="D419" s="6">
        <v>28</v>
      </c>
      <c r="E419" s="7"/>
      <c r="F419" s="8"/>
      <c r="G419" s="8"/>
      <c r="H419" s="8"/>
      <c r="I419" s="7"/>
      <c r="J419" s="8" t="str">
        <f t="shared" si="24"/>
        <v xml:space="preserve"> </v>
      </c>
      <c r="K419" s="7" t="str">
        <f t="shared" si="25"/>
        <v xml:space="preserve"> </v>
      </c>
      <c r="L419" s="9"/>
    </row>
    <row r="420" spans="1:12" s="5" customFormat="1" ht="24.95" customHeight="1" x14ac:dyDescent="0.3">
      <c r="D420" s="6">
        <v>29</v>
      </c>
      <c r="E420" s="7"/>
      <c r="F420" s="8"/>
      <c r="G420" s="8"/>
      <c r="H420" s="8"/>
      <c r="I420" s="7"/>
      <c r="J420" s="8" t="str">
        <f t="shared" si="24"/>
        <v xml:space="preserve"> </v>
      </c>
      <c r="K420" s="7" t="str">
        <f t="shared" si="25"/>
        <v xml:space="preserve"> </v>
      </c>
      <c r="L420" s="9"/>
    </row>
    <row r="421" spans="1:12" s="5" customFormat="1" ht="24.95" customHeight="1" thickBot="1" x14ac:dyDescent="0.35">
      <c r="D421" s="13">
        <v>30</v>
      </c>
      <c r="E421" s="14"/>
      <c r="F421" s="15"/>
      <c r="G421" s="15"/>
      <c r="H421" s="15"/>
      <c r="I421" s="14"/>
      <c r="J421" s="15" t="str">
        <f t="shared" si="24"/>
        <v xml:space="preserve"> </v>
      </c>
      <c r="K421" s="14" t="str">
        <f t="shared" si="25"/>
        <v xml:space="preserve"> </v>
      </c>
      <c r="L421" s="16"/>
    </row>
    <row r="422" spans="1:12" ht="24.95" customHeight="1" x14ac:dyDescent="0.3">
      <c r="A422" s="17"/>
      <c r="D422" s="64" t="s">
        <v>13</v>
      </c>
      <c r="E422" s="55"/>
      <c r="F422" s="53" t="str">
        <f>$F$2</f>
        <v>가금교</v>
      </c>
      <c r="G422" s="54"/>
      <c r="H422" s="54"/>
      <c r="I422" s="54"/>
      <c r="J422" s="54"/>
      <c r="K422" s="55"/>
      <c r="L422" s="27" t="s">
        <v>12</v>
      </c>
    </row>
    <row r="423" spans="1:12" ht="24.95" customHeight="1" thickBot="1" x14ac:dyDescent="0.35">
      <c r="A423" s="17"/>
      <c r="D423" s="62" t="s">
        <v>14</v>
      </c>
      <c r="E423" s="63"/>
      <c r="F423" s="65" t="s">
        <v>28</v>
      </c>
      <c r="G423" s="66"/>
      <c r="H423" s="66"/>
      <c r="I423" s="66"/>
      <c r="J423" s="66"/>
      <c r="K423" s="63"/>
      <c r="L423" s="28">
        <f>L388+1</f>
        <v>13</v>
      </c>
    </row>
    <row r="424" spans="1:12" ht="24.95" customHeight="1" x14ac:dyDescent="0.3">
      <c r="A424" s="17"/>
      <c r="D424" s="56" t="s">
        <v>0</v>
      </c>
      <c r="E424" s="59" t="s">
        <v>1</v>
      </c>
      <c r="F424" s="67" t="s">
        <v>2</v>
      </c>
      <c r="G424" s="68"/>
      <c r="H424" s="68"/>
      <c r="I424" s="68"/>
      <c r="J424" s="68"/>
      <c r="K424" s="69"/>
      <c r="L424" s="46" t="s">
        <v>10</v>
      </c>
    </row>
    <row r="425" spans="1:12" ht="24.95" customHeight="1" x14ac:dyDescent="0.3">
      <c r="D425" s="57"/>
      <c r="E425" s="60"/>
      <c r="F425" s="1" t="s">
        <v>3</v>
      </c>
      <c r="G425" s="2" t="s">
        <v>4</v>
      </c>
      <c r="H425" s="2" t="s">
        <v>5</v>
      </c>
      <c r="I425" s="49" t="s">
        <v>7</v>
      </c>
      <c r="J425" s="51" t="s">
        <v>11</v>
      </c>
      <c r="K425" s="51" t="s">
        <v>6</v>
      </c>
      <c r="L425" s="47"/>
    </row>
    <row r="426" spans="1:12" ht="24.95" customHeight="1" thickBot="1" x14ac:dyDescent="0.35">
      <c r="D426" s="58"/>
      <c r="E426" s="61"/>
      <c r="F426" s="3" t="s">
        <v>8</v>
      </c>
      <c r="G426" s="4" t="s">
        <v>9</v>
      </c>
      <c r="H426" s="4" t="s">
        <v>9</v>
      </c>
      <c r="I426" s="50"/>
      <c r="J426" s="52"/>
      <c r="K426" s="52"/>
      <c r="L426" s="48"/>
    </row>
    <row r="427" spans="1:12" s="5" customFormat="1" ht="24.95" customHeight="1" thickTop="1" x14ac:dyDescent="0.3">
      <c r="A427" s="5" t="s">
        <v>69</v>
      </c>
      <c r="B427" s="5" t="s">
        <v>64</v>
      </c>
      <c r="C427" s="5" t="s">
        <v>67</v>
      </c>
      <c r="D427" s="10">
        <v>1</v>
      </c>
      <c r="E427" s="11" t="s">
        <v>72</v>
      </c>
      <c r="F427" s="12"/>
      <c r="G427" s="12">
        <v>0.8</v>
      </c>
      <c r="H427" s="12">
        <v>3</v>
      </c>
      <c r="I427" s="11">
        <v>1</v>
      </c>
      <c r="J427" s="12">
        <f t="shared" ref="J427:J456" si="26">IF(K427="m",G427*I427,IF(K427="㎡",G427*H427*I427,IF(K427="EA",I427," ")))</f>
        <v>2.4000000000000004</v>
      </c>
      <c r="K427" s="11" t="str">
        <f t="shared" ref="K427:K456" si="27">IF(ISNUMBER(H427),"㎡",IF(ISNUMBER(G427),"m",IF(ISNUMBER(I427),"EA"," ")))</f>
        <v>㎡</v>
      </c>
      <c r="L427" s="31"/>
    </row>
    <row r="428" spans="1:12" s="5" customFormat="1" ht="24.95" customHeight="1" x14ac:dyDescent="0.3">
      <c r="A428" s="5" t="s">
        <v>69</v>
      </c>
      <c r="B428" s="5" t="s">
        <v>64</v>
      </c>
      <c r="C428" s="5" t="s">
        <v>32</v>
      </c>
      <c r="D428" s="6">
        <v>2</v>
      </c>
      <c r="E428" s="7" t="s">
        <v>63</v>
      </c>
      <c r="F428" s="8"/>
      <c r="G428" s="8"/>
      <c r="H428" s="8"/>
      <c r="I428" s="7">
        <v>14</v>
      </c>
      <c r="J428" s="8">
        <f t="shared" si="26"/>
        <v>14</v>
      </c>
      <c r="K428" s="7" t="str">
        <f t="shared" si="27"/>
        <v>EA</v>
      </c>
      <c r="L428" s="9"/>
    </row>
    <row r="429" spans="1:12" s="5" customFormat="1" ht="24.95" customHeight="1" x14ac:dyDescent="0.3">
      <c r="A429" s="5" t="s">
        <v>71</v>
      </c>
      <c r="B429" s="5" t="s">
        <v>85</v>
      </c>
      <c r="C429" s="5" t="s">
        <v>32</v>
      </c>
      <c r="D429" s="6">
        <v>3</v>
      </c>
      <c r="E429" s="7" t="s">
        <v>74</v>
      </c>
      <c r="F429" s="8"/>
      <c r="G429" s="8"/>
      <c r="H429" s="8"/>
      <c r="I429" s="7">
        <v>20</v>
      </c>
      <c r="J429" s="8">
        <f t="shared" si="26"/>
        <v>20</v>
      </c>
      <c r="K429" s="7" t="str">
        <f t="shared" si="27"/>
        <v>EA</v>
      </c>
      <c r="L429" s="9"/>
    </row>
    <row r="430" spans="1:12" s="5" customFormat="1" ht="24.95" customHeight="1" x14ac:dyDescent="0.3">
      <c r="D430" s="6">
        <v>4</v>
      </c>
      <c r="E430" s="7"/>
      <c r="F430" s="8"/>
      <c r="G430" s="8"/>
      <c r="H430" s="8"/>
      <c r="I430" s="7"/>
      <c r="J430" s="8" t="str">
        <f t="shared" si="26"/>
        <v xml:space="preserve"> </v>
      </c>
      <c r="K430" s="7" t="str">
        <f t="shared" si="27"/>
        <v xml:space="preserve"> </v>
      </c>
      <c r="L430" s="9"/>
    </row>
    <row r="431" spans="1:12" s="5" customFormat="1" ht="24.95" customHeight="1" x14ac:dyDescent="0.3">
      <c r="D431" s="6">
        <v>5</v>
      </c>
      <c r="E431" s="7"/>
      <c r="F431" s="8"/>
      <c r="G431" s="8"/>
      <c r="H431" s="8"/>
      <c r="I431" s="7"/>
      <c r="J431" s="8" t="str">
        <f t="shared" si="26"/>
        <v xml:space="preserve"> </v>
      </c>
      <c r="K431" s="7" t="str">
        <f t="shared" si="27"/>
        <v xml:space="preserve"> </v>
      </c>
      <c r="L431" s="9"/>
    </row>
    <row r="432" spans="1:12" s="5" customFormat="1" ht="24.95" customHeight="1" x14ac:dyDescent="0.3">
      <c r="D432" s="6">
        <v>6</v>
      </c>
      <c r="E432" s="7"/>
      <c r="F432" s="8"/>
      <c r="G432" s="8"/>
      <c r="H432" s="8"/>
      <c r="I432" s="7"/>
      <c r="J432" s="8" t="str">
        <f t="shared" si="26"/>
        <v xml:space="preserve"> </v>
      </c>
      <c r="K432" s="7" t="str">
        <f t="shared" si="27"/>
        <v xml:space="preserve"> </v>
      </c>
      <c r="L432" s="9"/>
    </row>
    <row r="433" spans="4:12" s="5" customFormat="1" ht="24.95" customHeight="1" x14ac:dyDescent="0.3">
      <c r="D433" s="6">
        <v>7</v>
      </c>
      <c r="E433" s="7"/>
      <c r="F433" s="8"/>
      <c r="G433" s="8"/>
      <c r="H433" s="8"/>
      <c r="I433" s="7"/>
      <c r="J433" s="8" t="str">
        <f t="shared" si="26"/>
        <v xml:space="preserve"> </v>
      </c>
      <c r="K433" s="7" t="str">
        <f t="shared" si="27"/>
        <v xml:space="preserve"> </v>
      </c>
      <c r="L433" s="9"/>
    </row>
    <row r="434" spans="4:12" s="5" customFormat="1" ht="24.95" customHeight="1" x14ac:dyDescent="0.3">
      <c r="D434" s="6">
        <v>8</v>
      </c>
      <c r="E434" s="7"/>
      <c r="F434" s="8"/>
      <c r="G434" s="8"/>
      <c r="H434" s="8"/>
      <c r="I434" s="7"/>
      <c r="J434" s="8" t="str">
        <f t="shared" si="26"/>
        <v xml:space="preserve"> </v>
      </c>
      <c r="K434" s="7" t="str">
        <f t="shared" si="27"/>
        <v xml:space="preserve"> </v>
      </c>
      <c r="L434" s="9"/>
    </row>
    <row r="435" spans="4:12" s="5" customFormat="1" ht="24.95" customHeight="1" x14ac:dyDescent="0.3">
      <c r="D435" s="6">
        <v>9</v>
      </c>
      <c r="E435" s="7"/>
      <c r="F435" s="8"/>
      <c r="G435" s="8"/>
      <c r="H435" s="8"/>
      <c r="I435" s="7"/>
      <c r="J435" s="8" t="str">
        <f t="shared" si="26"/>
        <v xml:space="preserve"> </v>
      </c>
      <c r="K435" s="7" t="str">
        <f t="shared" si="27"/>
        <v xml:space="preserve"> </v>
      </c>
      <c r="L435" s="9"/>
    </row>
    <row r="436" spans="4:12" s="5" customFormat="1" ht="24.95" customHeight="1" x14ac:dyDescent="0.3">
      <c r="D436" s="6">
        <v>10</v>
      </c>
      <c r="E436" s="7"/>
      <c r="F436" s="8"/>
      <c r="G436" s="8"/>
      <c r="H436" s="8"/>
      <c r="I436" s="7"/>
      <c r="J436" s="8" t="str">
        <f t="shared" si="26"/>
        <v xml:space="preserve"> </v>
      </c>
      <c r="K436" s="7" t="str">
        <f t="shared" si="27"/>
        <v xml:space="preserve"> </v>
      </c>
      <c r="L436" s="9"/>
    </row>
    <row r="437" spans="4:12" s="5" customFormat="1" ht="24.95" customHeight="1" x14ac:dyDescent="0.3">
      <c r="D437" s="6">
        <v>11</v>
      </c>
      <c r="E437" s="7"/>
      <c r="F437" s="8"/>
      <c r="G437" s="8"/>
      <c r="H437" s="8"/>
      <c r="I437" s="7"/>
      <c r="J437" s="8" t="str">
        <f t="shared" si="26"/>
        <v xml:space="preserve"> </v>
      </c>
      <c r="K437" s="7" t="str">
        <f t="shared" si="27"/>
        <v xml:space="preserve"> </v>
      </c>
      <c r="L437" s="9"/>
    </row>
    <row r="438" spans="4:12" s="5" customFormat="1" ht="24.95" customHeight="1" x14ac:dyDescent="0.3">
      <c r="D438" s="6">
        <v>12</v>
      </c>
      <c r="E438" s="7"/>
      <c r="F438" s="8"/>
      <c r="G438" s="8"/>
      <c r="H438" s="8"/>
      <c r="I438" s="7"/>
      <c r="J438" s="8" t="str">
        <f t="shared" si="26"/>
        <v xml:space="preserve"> </v>
      </c>
      <c r="K438" s="7" t="str">
        <f t="shared" si="27"/>
        <v xml:space="preserve"> </v>
      </c>
      <c r="L438" s="9"/>
    </row>
    <row r="439" spans="4:12" s="5" customFormat="1" ht="24.95" customHeight="1" x14ac:dyDescent="0.3">
      <c r="D439" s="6">
        <v>13</v>
      </c>
      <c r="E439" s="7"/>
      <c r="F439" s="8"/>
      <c r="G439" s="8"/>
      <c r="H439" s="8"/>
      <c r="I439" s="7"/>
      <c r="J439" s="8" t="str">
        <f t="shared" si="26"/>
        <v xml:space="preserve"> </v>
      </c>
      <c r="K439" s="7" t="str">
        <f t="shared" si="27"/>
        <v xml:space="preserve"> </v>
      </c>
      <c r="L439" s="9"/>
    </row>
    <row r="440" spans="4:12" s="5" customFormat="1" ht="24.95" customHeight="1" x14ac:dyDescent="0.3">
      <c r="D440" s="6">
        <v>14</v>
      </c>
      <c r="E440" s="7"/>
      <c r="F440" s="8"/>
      <c r="G440" s="8"/>
      <c r="H440" s="8"/>
      <c r="I440" s="7"/>
      <c r="J440" s="8" t="str">
        <f t="shared" si="26"/>
        <v xml:space="preserve"> </v>
      </c>
      <c r="K440" s="7" t="str">
        <f t="shared" si="27"/>
        <v xml:space="preserve"> </v>
      </c>
      <c r="L440" s="9"/>
    </row>
    <row r="441" spans="4:12" s="5" customFormat="1" ht="24.95" customHeight="1" x14ac:dyDescent="0.3">
      <c r="D441" s="6">
        <v>15</v>
      </c>
      <c r="E441" s="7"/>
      <c r="F441" s="8"/>
      <c r="G441" s="8"/>
      <c r="H441" s="8"/>
      <c r="I441" s="7"/>
      <c r="J441" s="8" t="str">
        <f t="shared" si="26"/>
        <v xml:space="preserve"> </v>
      </c>
      <c r="K441" s="7" t="str">
        <f t="shared" si="27"/>
        <v xml:space="preserve"> </v>
      </c>
      <c r="L441" s="9"/>
    </row>
    <row r="442" spans="4:12" s="5" customFormat="1" ht="24.95" customHeight="1" x14ac:dyDescent="0.3">
      <c r="D442" s="6">
        <v>16</v>
      </c>
      <c r="E442" s="7"/>
      <c r="F442" s="8"/>
      <c r="G442" s="8"/>
      <c r="H442" s="8"/>
      <c r="I442" s="7"/>
      <c r="J442" s="8" t="str">
        <f t="shared" si="26"/>
        <v xml:space="preserve"> </v>
      </c>
      <c r="K442" s="7" t="str">
        <f t="shared" si="27"/>
        <v xml:space="preserve"> </v>
      </c>
      <c r="L442" s="9"/>
    </row>
    <row r="443" spans="4:12" s="5" customFormat="1" ht="24.95" customHeight="1" x14ac:dyDescent="0.3">
      <c r="D443" s="6">
        <v>17</v>
      </c>
      <c r="E443" s="7"/>
      <c r="F443" s="8"/>
      <c r="G443" s="8"/>
      <c r="H443" s="8"/>
      <c r="I443" s="7"/>
      <c r="J443" s="8" t="str">
        <f t="shared" si="26"/>
        <v xml:space="preserve"> </v>
      </c>
      <c r="K443" s="7" t="str">
        <f t="shared" si="27"/>
        <v xml:space="preserve"> </v>
      </c>
      <c r="L443" s="9"/>
    </row>
    <row r="444" spans="4:12" s="5" customFormat="1" ht="24.95" customHeight="1" x14ac:dyDescent="0.3">
      <c r="D444" s="6">
        <v>18</v>
      </c>
      <c r="E444" s="7"/>
      <c r="F444" s="8"/>
      <c r="G444" s="8"/>
      <c r="H444" s="8"/>
      <c r="I444" s="7"/>
      <c r="J444" s="8" t="str">
        <f t="shared" si="26"/>
        <v xml:space="preserve"> </v>
      </c>
      <c r="K444" s="7" t="str">
        <f t="shared" si="27"/>
        <v xml:space="preserve"> </v>
      </c>
      <c r="L444" s="9"/>
    </row>
    <row r="445" spans="4:12" s="5" customFormat="1" ht="24.95" customHeight="1" x14ac:dyDescent="0.3">
      <c r="D445" s="6">
        <v>19</v>
      </c>
      <c r="E445" s="7"/>
      <c r="F445" s="8"/>
      <c r="G445" s="8"/>
      <c r="H445" s="8"/>
      <c r="I445" s="7"/>
      <c r="J445" s="8" t="str">
        <f t="shared" si="26"/>
        <v xml:space="preserve"> </v>
      </c>
      <c r="K445" s="7" t="str">
        <f t="shared" si="27"/>
        <v xml:space="preserve"> </v>
      </c>
      <c r="L445" s="9"/>
    </row>
    <row r="446" spans="4:12" s="5" customFormat="1" ht="24.95" customHeight="1" x14ac:dyDescent="0.3">
      <c r="D446" s="6">
        <v>20</v>
      </c>
      <c r="E446" s="7"/>
      <c r="F446" s="8"/>
      <c r="G446" s="8"/>
      <c r="H446" s="8"/>
      <c r="I446" s="7"/>
      <c r="J446" s="8" t="str">
        <f t="shared" si="26"/>
        <v xml:space="preserve"> </v>
      </c>
      <c r="K446" s="7" t="str">
        <f t="shared" si="27"/>
        <v xml:space="preserve"> </v>
      </c>
      <c r="L446" s="9"/>
    </row>
    <row r="447" spans="4:12" s="5" customFormat="1" ht="24.95" customHeight="1" x14ac:dyDescent="0.3">
      <c r="D447" s="6">
        <v>21</v>
      </c>
      <c r="E447" s="7"/>
      <c r="F447" s="8"/>
      <c r="G447" s="8"/>
      <c r="H447" s="8"/>
      <c r="I447" s="7"/>
      <c r="J447" s="8" t="str">
        <f t="shared" si="26"/>
        <v xml:space="preserve"> </v>
      </c>
      <c r="K447" s="7" t="str">
        <f t="shared" si="27"/>
        <v xml:space="preserve"> </v>
      </c>
      <c r="L447" s="9"/>
    </row>
    <row r="448" spans="4:12" s="5" customFormat="1" ht="24.95" customHeight="1" x14ac:dyDescent="0.3">
      <c r="D448" s="6">
        <v>22</v>
      </c>
      <c r="E448" s="7"/>
      <c r="F448" s="8"/>
      <c r="G448" s="8"/>
      <c r="H448" s="8"/>
      <c r="I448" s="7"/>
      <c r="J448" s="8" t="str">
        <f t="shared" si="26"/>
        <v xml:space="preserve"> </v>
      </c>
      <c r="K448" s="7" t="str">
        <f t="shared" si="27"/>
        <v xml:space="preserve"> </v>
      </c>
      <c r="L448" s="9"/>
    </row>
    <row r="449" spans="1:12" s="5" customFormat="1" ht="24.95" customHeight="1" x14ac:dyDescent="0.3">
      <c r="D449" s="6">
        <v>23</v>
      </c>
      <c r="E449" s="7"/>
      <c r="F449" s="8"/>
      <c r="G449" s="8"/>
      <c r="H449" s="8"/>
      <c r="I449" s="7"/>
      <c r="J449" s="8" t="str">
        <f t="shared" si="26"/>
        <v xml:space="preserve"> </v>
      </c>
      <c r="K449" s="7" t="str">
        <f t="shared" si="27"/>
        <v xml:space="preserve"> </v>
      </c>
      <c r="L449" s="9"/>
    </row>
    <row r="450" spans="1:12" s="5" customFormat="1" ht="24.95" customHeight="1" x14ac:dyDescent="0.3">
      <c r="D450" s="6">
        <v>24</v>
      </c>
      <c r="E450" s="7"/>
      <c r="F450" s="8"/>
      <c r="G450" s="8"/>
      <c r="H450" s="8"/>
      <c r="I450" s="7"/>
      <c r="J450" s="8" t="str">
        <f t="shared" si="26"/>
        <v xml:space="preserve"> </v>
      </c>
      <c r="K450" s="7" t="str">
        <f t="shared" si="27"/>
        <v xml:space="preserve"> </v>
      </c>
      <c r="L450" s="9"/>
    </row>
    <row r="451" spans="1:12" s="5" customFormat="1" ht="24.95" customHeight="1" x14ac:dyDescent="0.3">
      <c r="D451" s="6">
        <v>25</v>
      </c>
      <c r="E451" s="7"/>
      <c r="F451" s="8"/>
      <c r="G451" s="8"/>
      <c r="H451" s="8"/>
      <c r="I451" s="7"/>
      <c r="J451" s="8" t="str">
        <f t="shared" si="26"/>
        <v xml:space="preserve"> </v>
      </c>
      <c r="K451" s="7" t="str">
        <f t="shared" si="27"/>
        <v xml:space="preserve"> </v>
      </c>
      <c r="L451" s="9"/>
    </row>
    <row r="452" spans="1:12" s="5" customFormat="1" ht="24.95" customHeight="1" x14ac:dyDescent="0.3">
      <c r="D452" s="6">
        <v>26</v>
      </c>
      <c r="E452" s="7"/>
      <c r="F452" s="8"/>
      <c r="G452" s="8"/>
      <c r="H452" s="8"/>
      <c r="I452" s="7"/>
      <c r="J452" s="8" t="str">
        <f t="shared" si="26"/>
        <v xml:space="preserve"> </v>
      </c>
      <c r="K452" s="7" t="str">
        <f t="shared" si="27"/>
        <v xml:space="preserve"> </v>
      </c>
      <c r="L452" s="9"/>
    </row>
    <row r="453" spans="1:12" s="5" customFormat="1" ht="24.95" customHeight="1" x14ac:dyDescent="0.3">
      <c r="D453" s="6">
        <v>27</v>
      </c>
      <c r="E453" s="7"/>
      <c r="F453" s="8"/>
      <c r="G453" s="8"/>
      <c r="H453" s="8"/>
      <c r="I453" s="7"/>
      <c r="J453" s="8" t="str">
        <f t="shared" si="26"/>
        <v xml:space="preserve"> </v>
      </c>
      <c r="K453" s="7" t="str">
        <f t="shared" si="27"/>
        <v xml:space="preserve"> </v>
      </c>
      <c r="L453" s="9"/>
    </row>
    <row r="454" spans="1:12" s="5" customFormat="1" ht="24.95" customHeight="1" x14ac:dyDescent="0.3">
      <c r="D454" s="6">
        <v>28</v>
      </c>
      <c r="E454" s="7"/>
      <c r="F454" s="8"/>
      <c r="G454" s="8"/>
      <c r="H454" s="8"/>
      <c r="I454" s="7"/>
      <c r="J454" s="8" t="str">
        <f t="shared" si="26"/>
        <v xml:space="preserve"> </v>
      </c>
      <c r="K454" s="7" t="str">
        <f t="shared" si="27"/>
        <v xml:space="preserve"> </v>
      </c>
      <c r="L454" s="9"/>
    </row>
    <row r="455" spans="1:12" s="5" customFormat="1" ht="24.95" customHeight="1" x14ac:dyDescent="0.3">
      <c r="D455" s="6">
        <v>29</v>
      </c>
      <c r="E455" s="7"/>
      <c r="F455" s="8"/>
      <c r="G455" s="8"/>
      <c r="H455" s="8"/>
      <c r="I455" s="7"/>
      <c r="J455" s="8" t="str">
        <f t="shared" si="26"/>
        <v xml:space="preserve"> </v>
      </c>
      <c r="K455" s="7" t="str">
        <f t="shared" si="27"/>
        <v xml:space="preserve"> </v>
      </c>
      <c r="L455" s="9"/>
    </row>
    <row r="456" spans="1:12" s="5" customFormat="1" ht="24.95" customHeight="1" thickBot="1" x14ac:dyDescent="0.35">
      <c r="D456" s="13">
        <v>30</v>
      </c>
      <c r="E456" s="14"/>
      <c r="F456" s="15"/>
      <c r="G456" s="15"/>
      <c r="H456" s="15"/>
      <c r="I456" s="14"/>
      <c r="J456" s="15" t="str">
        <f t="shared" si="26"/>
        <v xml:space="preserve"> </v>
      </c>
      <c r="K456" s="14" t="str">
        <f t="shared" si="27"/>
        <v xml:space="preserve"> </v>
      </c>
      <c r="L456" s="16"/>
    </row>
    <row r="457" spans="1:12" ht="24.95" customHeight="1" x14ac:dyDescent="0.3">
      <c r="A457" s="17"/>
      <c r="D457" s="64" t="s">
        <v>13</v>
      </c>
      <c r="E457" s="55"/>
      <c r="F457" s="53" t="str">
        <f>$F$2</f>
        <v>가금교</v>
      </c>
      <c r="G457" s="54"/>
      <c r="H457" s="54"/>
      <c r="I457" s="54"/>
      <c r="J457" s="54"/>
      <c r="K457" s="55"/>
      <c r="L457" s="27" t="s">
        <v>12</v>
      </c>
    </row>
    <row r="458" spans="1:12" ht="24.95" customHeight="1" thickBot="1" x14ac:dyDescent="0.35">
      <c r="A458" s="17"/>
      <c r="D458" s="62" t="s">
        <v>14</v>
      </c>
      <c r="E458" s="63"/>
      <c r="F458" s="65" t="s">
        <v>29</v>
      </c>
      <c r="G458" s="66"/>
      <c r="H458" s="66"/>
      <c r="I458" s="66"/>
      <c r="J458" s="66"/>
      <c r="K458" s="63"/>
      <c r="L458" s="28">
        <f>L423+1</f>
        <v>14</v>
      </c>
    </row>
    <row r="459" spans="1:12" ht="24.95" customHeight="1" x14ac:dyDescent="0.3">
      <c r="A459" s="17"/>
      <c r="D459" s="56" t="s">
        <v>0</v>
      </c>
      <c r="E459" s="59" t="s">
        <v>1</v>
      </c>
      <c r="F459" s="67" t="s">
        <v>2</v>
      </c>
      <c r="G459" s="68"/>
      <c r="H459" s="68"/>
      <c r="I459" s="68"/>
      <c r="J459" s="68"/>
      <c r="K459" s="69"/>
      <c r="L459" s="46" t="s">
        <v>10</v>
      </c>
    </row>
    <row r="460" spans="1:12" ht="24.95" customHeight="1" x14ac:dyDescent="0.3">
      <c r="D460" s="57"/>
      <c r="E460" s="60"/>
      <c r="F460" s="1" t="s">
        <v>3</v>
      </c>
      <c r="G460" s="2" t="s">
        <v>4</v>
      </c>
      <c r="H460" s="2" t="s">
        <v>5</v>
      </c>
      <c r="I460" s="49" t="s">
        <v>7</v>
      </c>
      <c r="J460" s="51" t="s">
        <v>11</v>
      </c>
      <c r="K460" s="51" t="s">
        <v>6</v>
      </c>
      <c r="L460" s="47"/>
    </row>
    <row r="461" spans="1:12" ht="24.95" customHeight="1" thickBot="1" x14ac:dyDescent="0.35">
      <c r="D461" s="58"/>
      <c r="E461" s="61"/>
      <c r="F461" s="3" t="s">
        <v>8</v>
      </c>
      <c r="G461" s="4" t="s">
        <v>9</v>
      </c>
      <c r="H461" s="4" t="s">
        <v>9</v>
      </c>
      <c r="I461" s="50"/>
      <c r="J461" s="52"/>
      <c r="K461" s="52"/>
      <c r="L461" s="48"/>
    </row>
    <row r="462" spans="1:12" s="5" customFormat="1" ht="24.95" customHeight="1" thickTop="1" x14ac:dyDescent="0.3">
      <c r="A462" s="5" t="s">
        <v>69</v>
      </c>
      <c r="B462" s="5" t="s">
        <v>65</v>
      </c>
      <c r="C462" s="5" t="s">
        <v>67</v>
      </c>
      <c r="D462" s="10">
        <v>1</v>
      </c>
      <c r="E462" s="11" t="s">
        <v>72</v>
      </c>
      <c r="F462" s="12"/>
      <c r="G462" s="12">
        <v>0.8</v>
      </c>
      <c r="H462" s="12">
        <v>3</v>
      </c>
      <c r="I462" s="11">
        <v>1</v>
      </c>
      <c r="J462" s="12">
        <f t="shared" ref="J462:J491" si="28">IF(K462="m",G462*I462,IF(K462="㎡",G462*H462*I462,IF(K462="EA",I462," ")))</f>
        <v>2.4000000000000004</v>
      </c>
      <c r="K462" s="11" t="str">
        <f t="shared" ref="K462:K491" si="29">IF(ISNUMBER(H462),"㎡",IF(ISNUMBER(G462),"m",IF(ISNUMBER(I462),"EA"," ")))</f>
        <v>㎡</v>
      </c>
      <c r="L462" s="31"/>
    </row>
    <row r="463" spans="1:12" s="5" customFormat="1" ht="24.95" customHeight="1" x14ac:dyDescent="0.3">
      <c r="A463" s="5" t="s">
        <v>69</v>
      </c>
      <c r="B463" s="5" t="s">
        <v>65</v>
      </c>
      <c r="C463" s="5" t="s">
        <v>32</v>
      </c>
      <c r="D463" s="6">
        <v>2</v>
      </c>
      <c r="E463" s="7" t="s">
        <v>63</v>
      </c>
      <c r="F463" s="8"/>
      <c r="G463" s="8"/>
      <c r="H463" s="8"/>
      <c r="I463" s="7">
        <v>14</v>
      </c>
      <c r="J463" s="8">
        <f t="shared" si="28"/>
        <v>14</v>
      </c>
      <c r="K463" s="7" t="str">
        <f t="shared" si="29"/>
        <v>EA</v>
      </c>
      <c r="L463" s="9"/>
    </row>
    <row r="464" spans="1:12" s="5" customFormat="1" ht="24.95" customHeight="1" x14ac:dyDescent="0.3">
      <c r="A464" s="5" t="s">
        <v>71</v>
      </c>
      <c r="B464" s="5" t="s">
        <v>86</v>
      </c>
      <c r="C464" s="5" t="s">
        <v>32</v>
      </c>
      <c r="D464" s="6">
        <v>3</v>
      </c>
      <c r="E464" s="7" t="s">
        <v>74</v>
      </c>
      <c r="F464" s="8"/>
      <c r="G464" s="8"/>
      <c r="H464" s="8"/>
      <c r="I464" s="7">
        <v>20</v>
      </c>
      <c r="J464" s="8">
        <f t="shared" si="28"/>
        <v>20</v>
      </c>
      <c r="K464" s="7" t="str">
        <f t="shared" si="29"/>
        <v>EA</v>
      </c>
      <c r="L464" s="9"/>
    </row>
    <row r="465" spans="4:12" s="5" customFormat="1" ht="24.95" customHeight="1" x14ac:dyDescent="0.3">
      <c r="D465" s="6">
        <v>4</v>
      </c>
      <c r="E465" s="7"/>
      <c r="F465" s="8"/>
      <c r="G465" s="8"/>
      <c r="H465" s="8"/>
      <c r="I465" s="7"/>
      <c r="J465" s="8" t="str">
        <f t="shared" si="28"/>
        <v xml:space="preserve"> </v>
      </c>
      <c r="K465" s="7" t="str">
        <f t="shared" si="29"/>
        <v xml:space="preserve"> </v>
      </c>
      <c r="L465" s="9"/>
    </row>
    <row r="466" spans="4:12" s="5" customFormat="1" ht="24.95" customHeight="1" x14ac:dyDescent="0.3">
      <c r="D466" s="6">
        <v>5</v>
      </c>
      <c r="E466" s="7"/>
      <c r="F466" s="8"/>
      <c r="G466" s="8"/>
      <c r="H466" s="8"/>
      <c r="I466" s="7"/>
      <c r="J466" s="8" t="str">
        <f t="shared" si="28"/>
        <v xml:space="preserve"> </v>
      </c>
      <c r="K466" s="7" t="str">
        <f t="shared" si="29"/>
        <v xml:space="preserve"> </v>
      </c>
      <c r="L466" s="9"/>
    </row>
    <row r="467" spans="4:12" s="5" customFormat="1" ht="24.95" customHeight="1" x14ac:dyDescent="0.3">
      <c r="D467" s="6">
        <v>6</v>
      </c>
      <c r="E467" s="7"/>
      <c r="F467" s="8"/>
      <c r="G467" s="8"/>
      <c r="H467" s="8"/>
      <c r="I467" s="7"/>
      <c r="J467" s="8" t="str">
        <f t="shared" si="28"/>
        <v xml:space="preserve"> </v>
      </c>
      <c r="K467" s="7" t="str">
        <f t="shared" si="29"/>
        <v xml:space="preserve"> </v>
      </c>
      <c r="L467" s="9"/>
    </row>
    <row r="468" spans="4:12" s="5" customFormat="1" ht="24.95" customHeight="1" x14ac:dyDescent="0.3">
      <c r="D468" s="6">
        <v>7</v>
      </c>
      <c r="E468" s="7"/>
      <c r="F468" s="8"/>
      <c r="G468" s="8"/>
      <c r="H468" s="8"/>
      <c r="I468" s="7"/>
      <c r="J468" s="8" t="str">
        <f t="shared" si="28"/>
        <v xml:space="preserve"> </v>
      </c>
      <c r="K468" s="7" t="str">
        <f t="shared" si="29"/>
        <v xml:space="preserve"> </v>
      </c>
      <c r="L468" s="9"/>
    </row>
    <row r="469" spans="4:12" s="5" customFormat="1" ht="24.95" customHeight="1" x14ac:dyDescent="0.3">
      <c r="D469" s="6">
        <v>8</v>
      </c>
      <c r="E469" s="7"/>
      <c r="F469" s="8"/>
      <c r="G469" s="8"/>
      <c r="H469" s="8"/>
      <c r="I469" s="7"/>
      <c r="J469" s="8" t="str">
        <f t="shared" si="28"/>
        <v xml:space="preserve"> </v>
      </c>
      <c r="K469" s="7" t="str">
        <f t="shared" si="29"/>
        <v xml:space="preserve"> </v>
      </c>
      <c r="L469" s="9"/>
    </row>
    <row r="470" spans="4:12" s="5" customFormat="1" ht="24.95" customHeight="1" x14ac:dyDescent="0.3">
      <c r="D470" s="6">
        <v>9</v>
      </c>
      <c r="E470" s="7"/>
      <c r="F470" s="8"/>
      <c r="G470" s="8"/>
      <c r="H470" s="8"/>
      <c r="I470" s="7"/>
      <c r="J470" s="8" t="str">
        <f t="shared" si="28"/>
        <v xml:space="preserve"> </v>
      </c>
      <c r="K470" s="7" t="str">
        <f t="shared" si="29"/>
        <v xml:space="preserve"> </v>
      </c>
      <c r="L470" s="9"/>
    </row>
    <row r="471" spans="4:12" s="5" customFormat="1" ht="24.95" customHeight="1" x14ac:dyDescent="0.3">
      <c r="D471" s="6">
        <v>10</v>
      </c>
      <c r="E471" s="7"/>
      <c r="F471" s="8"/>
      <c r="G471" s="8"/>
      <c r="H471" s="8"/>
      <c r="I471" s="7"/>
      <c r="J471" s="8" t="str">
        <f t="shared" si="28"/>
        <v xml:space="preserve"> </v>
      </c>
      <c r="K471" s="7" t="str">
        <f t="shared" si="29"/>
        <v xml:space="preserve"> </v>
      </c>
      <c r="L471" s="9"/>
    </row>
    <row r="472" spans="4:12" s="5" customFormat="1" ht="24.95" customHeight="1" x14ac:dyDescent="0.3">
      <c r="D472" s="6">
        <v>11</v>
      </c>
      <c r="E472" s="7"/>
      <c r="F472" s="8"/>
      <c r="G472" s="8"/>
      <c r="H472" s="8"/>
      <c r="I472" s="7"/>
      <c r="J472" s="8" t="str">
        <f t="shared" si="28"/>
        <v xml:space="preserve"> </v>
      </c>
      <c r="K472" s="7" t="str">
        <f t="shared" si="29"/>
        <v xml:space="preserve"> </v>
      </c>
      <c r="L472" s="9"/>
    </row>
    <row r="473" spans="4:12" s="5" customFormat="1" ht="24.95" customHeight="1" x14ac:dyDescent="0.3">
      <c r="D473" s="6">
        <v>12</v>
      </c>
      <c r="E473" s="7"/>
      <c r="F473" s="8"/>
      <c r="G473" s="8"/>
      <c r="H473" s="8"/>
      <c r="I473" s="7"/>
      <c r="J473" s="8" t="str">
        <f t="shared" si="28"/>
        <v xml:space="preserve"> </v>
      </c>
      <c r="K473" s="7" t="str">
        <f t="shared" si="29"/>
        <v xml:space="preserve"> </v>
      </c>
      <c r="L473" s="9"/>
    </row>
    <row r="474" spans="4:12" s="5" customFormat="1" ht="24.95" customHeight="1" x14ac:dyDescent="0.3">
      <c r="D474" s="6">
        <v>13</v>
      </c>
      <c r="E474" s="7"/>
      <c r="F474" s="8"/>
      <c r="G474" s="8"/>
      <c r="H474" s="8"/>
      <c r="I474" s="7"/>
      <c r="J474" s="8" t="str">
        <f t="shared" si="28"/>
        <v xml:space="preserve"> </v>
      </c>
      <c r="K474" s="7" t="str">
        <f t="shared" si="29"/>
        <v xml:space="preserve"> </v>
      </c>
      <c r="L474" s="9"/>
    </row>
    <row r="475" spans="4:12" s="5" customFormat="1" ht="24.95" customHeight="1" x14ac:dyDescent="0.3">
      <c r="D475" s="6">
        <v>14</v>
      </c>
      <c r="E475" s="7"/>
      <c r="F475" s="8"/>
      <c r="G475" s="8"/>
      <c r="H475" s="8"/>
      <c r="I475" s="7"/>
      <c r="J475" s="8" t="str">
        <f t="shared" si="28"/>
        <v xml:space="preserve"> </v>
      </c>
      <c r="K475" s="7" t="str">
        <f t="shared" si="29"/>
        <v xml:space="preserve"> </v>
      </c>
      <c r="L475" s="9"/>
    </row>
    <row r="476" spans="4:12" s="5" customFormat="1" ht="24.95" customHeight="1" x14ac:dyDescent="0.3">
      <c r="D476" s="6">
        <v>15</v>
      </c>
      <c r="E476" s="7"/>
      <c r="F476" s="8"/>
      <c r="G476" s="8"/>
      <c r="H476" s="8"/>
      <c r="I476" s="7"/>
      <c r="J476" s="8" t="str">
        <f t="shared" si="28"/>
        <v xml:space="preserve"> </v>
      </c>
      <c r="K476" s="7" t="str">
        <f t="shared" si="29"/>
        <v xml:space="preserve"> </v>
      </c>
      <c r="L476" s="9"/>
    </row>
    <row r="477" spans="4:12" s="5" customFormat="1" ht="24.95" customHeight="1" x14ac:dyDescent="0.3">
      <c r="D477" s="6">
        <v>16</v>
      </c>
      <c r="E477" s="7"/>
      <c r="F477" s="8"/>
      <c r="G477" s="8"/>
      <c r="H477" s="8"/>
      <c r="I477" s="7"/>
      <c r="J477" s="8" t="str">
        <f t="shared" si="28"/>
        <v xml:space="preserve"> </v>
      </c>
      <c r="K477" s="7" t="str">
        <f t="shared" si="29"/>
        <v xml:space="preserve"> </v>
      </c>
      <c r="L477" s="9"/>
    </row>
    <row r="478" spans="4:12" s="5" customFormat="1" ht="24.95" customHeight="1" x14ac:dyDescent="0.3">
      <c r="D478" s="6">
        <v>17</v>
      </c>
      <c r="E478" s="7"/>
      <c r="F478" s="8"/>
      <c r="G478" s="8"/>
      <c r="H478" s="8"/>
      <c r="I478" s="7"/>
      <c r="J478" s="8" t="str">
        <f t="shared" si="28"/>
        <v xml:space="preserve"> </v>
      </c>
      <c r="K478" s="7" t="str">
        <f t="shared" si="29"/>
        <v xml:space="preserve"> </v>
      </c>
      <c r="L478" s="9"/>
    </row>
    <row r="479" spans="4:12" s="5" customFormat="1" ht="24.95" customHeight="1" x14ac:dyDescent="0.3">
      <c r="D479" s="6">
        <v>18</v>
      </c>
      <c r="E479" s="7"/>
      <c r="F479" s="8"/>
      <c r="G479" s="8"/>
      <c r="H479" s="8"/>
      <c r="I479" s="7"/>
      <c r="J479" s="8" t="str">
        <f t="shared" si="28"/>
        <v xml:space="preserve"> </v>
      </c>
      <c r="K479" s="7" t="str">
        <f t="shared" si="29"/>
        <v xml:space="preserve"> </v>
      </c>
      <c r="L479" s="9"/>
    </row>
    <row r="480" spans="4:12" s="5" customFormat="1" ht="24.95" customHeight="1" x14ac:dyDescent="0.3">
      <c r="D480" s="6">
        <v>19</v>
      </c>
      <c r="E480" s="7"/>
      <c r="F480" s="8"/>
      <c r="G480" s="8"/>
      <c r="H480" s="8"/>
      <c r="I480" s="7"/>
      <c r="J480" s="8" t="str">
        <f t="shared" si="28"/>
        <v xml:space="preserve"> </v>
      </c>
      <c r="K480" s="7" t="str">
        <f t="shared" si="29"/>
        <v xml:space="preserve"> </v>
      </c>
      <c r="L480" s="9"/>
    </row>
    <row r="481" spans="1:12" s="5" customFormat="1" ht="24.95" customHeight="1" x14ac:dyDescent="0.3">
      <c r="D481" s="6">
        <v>20</v>
      </c>
      <c r="E481" s="7"/>
      <c r="F481" s="8"/>
      <c r="G481" s="8"/>
      <c r="H481" s="8"/>
      <c r="I481" s="7"/>
      <c r="J481" s="8" t="str">
        <f t="shared" si="28"/>
        <v xml:space="preserve"> </v>
      </c>
      <c r="K481" s="7" t="str">
        <f t="shared" si="29"/>
        <v xml:space="preserve"> </v>
      </c>
      <c r="L481" s="9"/>
    </row>
    <row r="482" spans="1:12" s="5" customFormat="1" ht="24.95" customHeight="1" x14ac:dyDescent="0.3">
      <c r="D482" s="6">
        <v>21</v>
      </c>
      <c r="E482" s="7"/>
      <c r="F482" s="8"/>
      <c r="G482" s="8"/>
      <c r="H482" s="8"/>
      <c r="I482" s="7"/>
      <c r="J482" s="8" t="str">
        <f t="shared" si="28"/>
        <v xml:space="preserve"> </v>
      </c>
      <c r="K482" s="7" t="str">
        <f t="shared" si="29"/>
        <v xml:space="preserve"> </v>
      </c>
      <c r="L482" s="9"/>
    </row>
    <row r="483" spans="1:12" s="5" customFormat="1" ht="24.95" customHeight="1" x14ac:dyDescent="0.3">
      <c r="D483" s="6">
        <v>22</v>
      </c>
      <c r="E483" s="7"/>
      <c r="F483" s="8"/>
      <c r="G483" s="8"/>
      <c r="H483" s="8"/>
      <c r="I483" s="7"/>
      <c r="J483" s="8" t="str">
        <f t="shared" si="28"/>
        <v xml:space="preserve"> </v>
      </c>
      <c r="K483" s="7" t="str">
        <f t="shared" si="29"/>
        <v xml:space="preserve"> </v>
      </c>
      <c r="L483" s="9"/>
    </row>
    <row r="484" spans="1:12" s="5" customFormat="1" ht="24.95" customHeight="1" x14ac:dyDescent="0.3">
      <c r="D484" s="6">
        <v>23</v>
      </c>
      <c r="E484" s="7"/>
      <c r="F484" s="8"/>
      <c r="G484" s="8"/>
      <c r="H484" s="8"/>
      <c r="I484" s="7"/>
      <c r="J484" s="8" t="str">
        <f t="shared" si="28"/>
        <v xml:space="preserve"> </v>
      </c>
      <c r="K484" s="7" t="str">
        <f t="shared" si="29"/>
        <v xml:space="preserve"> </v>
      </c>
      <c r="L484" s="9"/>
    </row>
    <row r="485" spans="1:12" s="5" customFormat="1" ht="24.95" customHeight="1" x14ac:dyDescent="0.3">
      <c r="D485" s="6">
        <v>24</v>
      </c>
      <c r="E485" s="7"/>
      <c r="F485" s="8"/>
      <c r="G485" s="8"/>
      <c r="H485" s="8"/>
      <c r="I485" s="7"/>
      <c r="J485" s="8" t="str">
        <f t="shared" si="28"/>
        <v xml:space="preserve"> </v>
      </c>
      <c r="K485" s="7" t="str">
        <f t="shared" si="29"/>
        <v xml:space="preserve"> </v>
      </c>
      <c r="L485" s="9"/>
    </row>
    <row r="486" spans="1:12" s="5" customFormat="1" ht="24.95" customHeight="1" x14ac:dyDescent="0.3">
      <c r="D486" s="6">
        <v>25</v>
      </c>
      <c r="E486" s="7"/>
      <c r="F486" s="8"/>
      <c r="G486" s="8"/>
      <c r="H486" s="8"/>
      <c r="I486" s="7"/>
      <c r="J486" s="8" t="str">
        <f t="shared" si="28"/>
        <v xml:space="preserve"> </v>
      </c>
      <c r="K486" s="7" t="str">
        <f t="shared" si="29"/>
        <v xml:space="preserve"> </v>
      </c>
      <c r="L486" s="9"/>
    </row>
    <row r="487" spans="1:12" s="5" customFormat="1" ht="24.95" customHeight="1" x14ac:dyDescent="0.3">
      <c r="D487" s="6">
        <v>26</v>
      </c>
      <c r="E487" s="7"/>
      <c r="F487" s="8"/>
      <c r="G487" s="8"/>
      <c r="H487" s="8"/>
      <c r="I487" s="7"/>
      <c r="J487" s="8" t="str">
        <f t="shared" si="28"/>
        <v xml:space="preserve"> </v>
      </c>
      <c r="K487" s="7" t="str">
        <f t="shared" si="29"/>
        <v xml:space="preserve"> </v>
      </c>
      <c r="L487" s="9"/>
    </row>
    <row r="488" spans="1:12" s="5" customFormat="1" ht="24.95" customHeight="1" x14ac:dyDescent="0.3">
      <c r="D488" s="6">
        <v>27</v>
      </c>
      <c r="E488" s="7"/>
      <c r="F488" s="8"/>
      <c r="G488" s="8"/>
      <c r="H488" s="8"/>
      <c r="I488" s="7"/>
      <c r="J488" s="8" t="str">
        <f t="shared" si="28"/>
        <v xml:space="preserve"> </v>
      </c>
      <c r="K488" s="7" t="str">
        <f t="shared" si="29"/>
        <v xml:space="preserve"> </v>
      </c>
      <c r="L488" s="9"/>
    </row>
    <row r="489" spans="1:12" s="5" customFormat="1" ht="24.95" customHeight="1" x14ac:dyDescent="0.3">
      <c r="D489" s="6">
        <v>28</v>
      </c>
      <c r="E489" s="7"/>
      <c r="F489" s="8"/>
      <c r="G489" s="8"/>
      <c r="H489" s="8"/>
      <c r="I489" s="7"/>
      <c r="J489" s="8" t="str">
        <f t="shared" si="28"/>
        <v xml:space="preserve"> </v>
      </c>
      <c r="K489" s="7" t="str">
        <f t="shared" si="29"/>
        <v xml:space="preserve"> </v>
      </c>
      <c r="L489" s="9"/>
    </row>
    <row r="490" spans="1:12" s="5" customFormat="1" ht="24.95" customHeight="1" x14ac:dyDescent="0.3">
      <c r="D490" s="6">
        <v>29</v>
      </c>
      <c r="E490" s="7"/>
      <c r="F490" s="8"/>
      <c r="G490" s="8"/>
      <c r="H490" s="8"/>
      <c r="I490" s="7"/>
      <c r="J490" s="8" t="str">
        <f t="shared" si="28"/>
        <v xml:space="preserve"> </v>
      </c>
      <c r="K490" s="7" t="str">
        <f t="shared" si="29"/>
        <v xml:space="preserve"> </v>
      </c>
      <c r="L490" s="9"/>
    </row>
    <row r="491" spans="1:12" s="5" customFormat="1" ht="24.95" customHeight="1" thickBot="1" x14ac:dyDescent="0.35">
      <c r="D491" s="13">
        <v>30</v>
      </c>
      <c r="E491" s="14"/>
      <c r="F491" s="15"/>
      <c r="G491" s="15"/>
      <c r="H491" s="15"/>
      <c r="I491" s="14"/>
      <c r="J491" s="15" t="str">
        <f t="shared" si="28"/>
        <v xml:space="preserve"> </v>
      </c>
      <c r="K491" s="14" t="str">
        <f t="shared" si="29"/>
        <v xml:space="preserve"> </v>
      </c>
      <c r="L491" s="16"/>
    </row>
    <row r="492" spans="1:12" ht="24.95" customHeight="1" x14ac:dyDescent="0.3">
      <c r="A492" s="17"/>
      <c r="D492" s="64" t="s">
        <v>13</v>
      </c>
      <c r="E492" s="55"/>
      <c r="F492" s="53" t="str">
        <f>$F$2</f>
        <v>가금교</v>
      </c>
      <c r="G492" s="54"/>
      <c r="H492" s="54"/>
      <c r="I492" s="54"/>
      <c r="J492" s="54"/>
      <c r="K492" s="55"/>
      <c r="L492" s="27" t="s">
        <v>12</v>
      </c>
    </row>
    <row r="493" spans="1:12" ht="24.95" customHeight="1" thickBot="1" x14ac:dyDescent="0.35">
      <c r="A493" s="17"/>
      <c r="D493" s="62" t="s">
        <v>14</v>
      </c>
      <c r="E493" s="63"/>
      <c r="F493" s="65" t="s">
        <v>30</v>
      </c>
      <c r="G493" s="66"/>
      <c r="H493" s="66"/>
      <c r="I493" s="66"/>
      <c r="J493" s="66"/>
      <c r="K493" s="63"/>
      <c r="L493" s="28">
        <f>L458+1</f>
        <v>15</v>
      </c>
    </row>
    <row r="494" spans="1:12" ht="24.95" customHeight="1" x14ac:dyDescent="0.3">
      <c r="A494" s="17"/>
      <c r="D494" s="56" t="s">
        <v>0</v>
      </c>
      <c r="E494" s="59" t="s">
        <v>1</v>
      </c>
      <c r="F494" s="67" t="s">
        <v>2</v>
      </c>
      <c r="G494" s="68"/>
      <c r="H494" s="68"/>
      <c r="I494" s="68"/>
      <c r="J494" s="68"/>
      <c r="K494" s="69"/>
      <c r="L494" s="46" t="s">
        <v>10</v>
      </c>
    </row>
    <row r="495" spans="1:12" ht="24.95" customHeight="1" x14ac:dyDescent="0.3">
      <c r="D495" s="57"/>
      <c r="E495" s="60"/>
      <c r="F495" s="1" t="s">
        <v>3</v>
      </c>
      <c r="G495" s="2" t="s">
        <v>4</v>
      </c>
      <c r="H495" s="2" t="s">
        <v>5</v>
      </c>
      <c r="I495" s="49" t="s">
        <v>7</v>
      </c>
      <c r="J495" s="51" t="s">
        <v>11</v>
      </c>
      <c r="K495" s="51" t="s">
        <v>6</v>
      </c>
      <c r="L495" s="47"/>
    </row>
    <row r="496" spans="1:12" ht="24.95" customHeight="1" thickBot="1" x14ac:dyDescent="0.35">
      <c r="D496" s="58"/>
      <c r="E496" s="61"/>
      <c r="F496" s="3" t="s">
        <v>8</v>
      </c>
      <c r="G496" s="4" t="s">
        <v>9</v>
      </c>
      <c r="H496" s="4" t="s">
        <v>9</v>
      </c>
      <c r="I496" s="50"/>
      <c r="J496" s="52"/>
      <c r="K496" s="52"/>
      <c r="L496" s="48"/>
    </row>
    <row r="497" spans="1:12" s="5" customFormat="1" ht="24.95" customHeight="1" thickTop="1" x14ac:dyDescent="0.3">
      <c r="A497" s="5" t="s">
        <v>69</v>
      </c>
      <c r="B497" s="5" t="s">
        <v>66</v>
      </c>
      <c r="C497" s="5" t="s">
        <v>32</v>
      </c>
      <c r="D497" s="10">
        <v>1</v>
      </c>
      <c r="E497" s="11" t="s">
        <v>63</v>
      </c>
      <c r="F497" s="12"/>
      <c r="G497" s="12"/>
      <c r="H497" s="12"/>
      <c r="I497" s="11">
        <v>14</v>
      </c>
      <c r="J497" s="12">
        <f t="shared" ref="J497:J526" si="30">IF(K497="m",G497*I497,IF(K497="㎡",G497*H497*I497,IF(K497="EA",I497," ")))</f>
        <v>14</v>
      </c>
      <c r="K497" s="11" t="str">
        <f t="shared" ref="K497:K526" si="31">IF(ISNUMBER(H497),"㎡",IF(ISNUMBER(G497),"m",IF(ISNUMBER(I497),"EA"," ")))</f>
        <v>EA</v>
      </c>
      <c r="L497" s="31"/>
    </row>
    <row r="498" spans="1:12" s="5" customFormat="1" ht="24.95" customHeight="1" x14ac:dyDescent="0.3">
      <c r="A498" s="5" t="s">
        <v>71</v>
      </c>
      <c r="B498" s="5" t="s">
        <v>87</v>
      </c>
      <c r="C498" s="5" t="s">
        <v>32</v>
      </c>
      <c r="D498" s="6">
        <v>2</v>
      </c>
      <c r="E498" s="7" t="s">
        <v>74</v>
      </c>
      <c r="F498" s="8"/>
      <c r="G498" s="8"/>
      <c r="H498" s="8"/>
      <c r="I498" s="7">
        <v>20</v>
      </c>
      <c r="J498" s="8">
        <f t="shared" si="30"/>
        <v>20</v>
      </c>
      <c r="K498" s="7" t="str">
        <f t="shared" si="31"/>
        <v>EA</v>
      </c>
      <c r="L498" s="9"/>
    </row>
    <row r="499" spans="1:12" s="5" customFormat="1" ht="24.95" customHeight="1" x14ac:dyDescent="0.3">
      <c r="D499" s="6">
        <v>3</v>
      </c>
      <c r="E499" s="7"/>
      <c r="F499" s="8"/>
      <c r="G499" s="8"/>
      <c r="H499" s="8"/>
      <c r="I499" s="7"/>
      <c r="J499" s="8" t="str">
        <f t="shared" si="30"/>
        <v xml:space="preserve"> </v>
      </c>
      <c r="K499" s="7" t="str">
        <f t="shared" si="31"/>
        <v xml:space="preserve"> </v>
      </c>
      <c r="L499" s="9"/>
    </row>
    <row r="500" spans="1:12" s="5" customFormat="1" ht="24.95" customHeight="1" x14ac:dyDescent="0.3">
      <c r="D500" s="6">
        <v>4</v>
      </c>
      <c r="E500" s="7"/>
      <c r="F500" s="8"/>
      <c r="G500" s="8"/>
      <c r="H500" s="8"/>
      <c r="I500" s="7"/>
      <c r="J500" s="8" t="str">
        <f t="shared" si="30"/>
        <v xml:space="preserve"> </v>
      </c>
      <c r="K500" s="7" t="str">
        <f t="shared" si="31"/>
        <v xml:space="preserve"> </v>
      </c>
      <c r="L500" s="9"/>
    </row>
    <row r="501" spans="1:12" s="5" customFormat="1" ht="24.95" customHeight="1" x14ac:dyDescent="0.3">
      <c r="D501" s="6">
        <v>5</v>
      </c>
      <c r="E501" s="7"/>
      <c r="F501" s="8"/>
      <c r="G501" s="8"/>
      <c r="H501" s="8"/>
      <c r="I501" s="7"/>
      <c r="J501" s="8" t="str">
        <f t="shared" si="30"/>
        <v xml:space="preserve"> </v>
      </c>
      <c r="K501" s="7" t="str">
        <f t="shared" si="31"/>
        <v xml:space="preserve"> </v>
      </c>
      <c r="L501" s="9"/>
    </row>
    <row r="502" spans="1:12" s="5" customFormat="1" ht="24.95" customHeight="1" x14ac:dyDescent="0.3">
      <c r="D502" s="6">
        <v>6</v>
      </c>
      <c r="E502" s="7"/>
      <c r="F502" s="8"/>
      <c r="G502" s="8"/>
      <c r="H502" s="8"/>
      <c r="I502" s="7"/>
      <c r="J502" s="8" t="str">
        <f t="shared" si="30"/>
        <v xml:space="preserve"> </v>
      </c>
      <c r="K502" s="7" t="str">
        <f t="shared" si="31"/>
        <v xml:space="preserve"> </v>
      </c>
      <c r="L502" s="9"/>
    </row>
    <row r="503" spans="1:12" s="5" customFormat="1" ht="24.95" customHeight="1" x14ac:dyDescent="0.3">
      <c r="D503" s="6">
        <v>7</v>
      </c>
      <c r="E503" s="7"/>
      <c r="F503" s="8"/>
      <c r="G503" s="8"/>
      <c r="H503" s="8"/>
      <c r="I503" s="7"/>
      <c r="J503" s="8" t="str">
        <f t="shared" si="30"/>
        <v xml:space="preserve"> </v>
      </c>
      <c r="K503" s="7" t="str">
        <f t="shared" si="31"/>
        <v xml:space="preserve"> </v>
      </c>
      <c r="L503" s="9"/>
    </row>
    <row r="504" spans="1:12" s="5" customFormat="1" ht="24.95" customHeight="1" x14ac:dyDescent="0.3">
      <c r="D504" s="6">
        <v>8</v>
      </c>
      <c r="E504" s="7"/>
      <c r="F504" s="8"/>
      <c r="G504" s="8"/>
      <c r="H504" s="8"/>
      <c r="I504" s="7"/>
      <c r="J504" s="8" t="str">
        <f t="shared" si="30"/>
        <v xml:space="preserve"> </v>
      </c>
      <c r="K504" s="7" t="str">
        <f t="shared" si="31"/>
        <v xml:space="preserve"> </v>
      </c>
      <c r="L504" s="9"/>
    </row>
    <row r="505" spans="1:12" s="5" customFormat="1" ht="24.95" customHeight="1" x14ac:dyDescent="0.3">
      <c r="D505" s="6">
        <v>9</v>
      </c>
      <c r="E505" s="7"/>
      <c r="F505" s="8"/>
      <c r="G505" s="8"/>
      <c r="H505" s="8"/>
      <c r="I505" s="7"/>
      <c r="J505" s="8" t="str">
        <f t="shared" si="30"/>
        <v xml:space="preserve"> </v>
      </c>
      <c r="K505" s="7" t="str">
        <f t="shared" si="31"/>
        <v xml:space="preserve"> </v>
      </c>
      <c r="L505" s="9"/>
    </row>
    <row r="506" spans="1:12" s="5" customFormat="1" ht="24.95" customHeight="1" x14ac:dyDescent="0.3">
      <c r="D506" s="6">
        <v>10</v>
      </c>
      <c r="E506" s="7"/>
      <c r="F506" s="8"/>
      <c r="G506" s="8"/>
      <c r="H506" s="8"/>
      <c r="I506" s="7"/>
      <c r="J506" s="8" t="str">
        <f t="shared" si="30"/>
        <v xml:space="preserve"> </v>
      </c>
      <c r="K506" s="7" t="str">
        <f t="shared" si="31"/>
        <v xml:space="preserve"> </v>
      </c>
      <c r="L506" s="9"/>
    </row>
    <row r="507" spans="1:12" s="5" customFormat="1" ht="24.95" customHeight="1" x14ac:dyDescent="0.3">
      <c r="D507" s="6">
        <v>11</v>
      </c>
      <c r="E507" s="7"/>
      <c r="F507" s="8"/>
      <c r="G507" s="8"/>
      <c r="H507" s="8"/>
      <c r="I507" s="7"/>
      <c r="J507" s="8" t="str">
        <f t="shared" si="30"/>
        <v xml:space="preserve"> </v>
      </c>
      <c r="K507" s="7" t="str">
        <f t="shared" si="31"/>
        <v xml:space="preserve"> </v>
      </c>
      <c r="L507" s="9"/>
    </row>
    <row r="508" spans="1:12" s="5" customFormat="1" ht="24.95" customHeight="1" x14ac:dyDescent="0.3">
      <c r="D508" s="6">
        <v>12</v>
      </c>
      <c r="E508" s="7"/>
      <c r="F508" s="8"/>
      <c r="G508" s="8"/>
      <c r="H508" s="8"/>
      <c r="I508" s="7"/>
      <c r="J508" s="8" t="str">
        <f t="shared" si="30"/>
        <v xml:space="preserve"> </v>
      </c>
      <c r="K508" s="7" t="str">
        <f t="shared" si="31"/>
        <v xml:space="preserve"> </v>
      </c>
      <c r="L508" s="9"/>
    </row>
    <row r="509" spans="1:12" s="5" customFormat="1" ht="24.95" customHeight="1" x14ac:dyDescent="0.3">
      <c r="D509" s="6">
        <v>13</v>
      </c>
      <c r="E509" s="7"/>
      <c r="F509" s="8"/>
      <c r="G509" s="8"/>
      <c r="H509" s="8"/>
      <c r="I509" s="7"/>
      <c r="J509" s="8" t="str">
        <f t="shared" si="30"/>
        <v xml:space="preserve"> </v>
      </c>
      <c r="K509" s="7" t="str">
        <f t="shared" si="31"/>
        <v xml:space="preserve"> </v>
      </c>
      <c r="L509" s="9"/>
    </row>
    <row r="510" spans="1:12" s="5" customFormat="1" ht="24.95" customHeight="1" x14ac:dyDescent="0.3">
      <c r="D510" s="6">
        <v>14</v>
      </c>
      <c r="E510" s="7"/>
      <c r="F510" s="8"/>
      <c r="G510" s="8"/>
      <c r="H510" s="8"/>
      <c r="I510" s="7"/>
      <c r="J510" s="8" t="str">
        <f t="shared" si="30"/>
        <v xml:space="preserve"> </v>
      </c>
      <c r="K510" s="7" t="str">
        <f t="shared" si="31"/>
        <v xml:space="preserve"> </v>
      </c>
      <c r="L510" s="9"/>
    </row>
    <row r="511" spans="1:12" s="5" customFormat="1" ht="24.95" customHeight="1" x14ac:dyDescent="0.3">
      <c r="D511" s="6">
        <v>15</v>
      </c>
      <c r="E511" s="7"/>
      <c r="F511" s="8"/>
      <c r="G511" s="8"/>
      <c r="H511" s="8"/>
      <c r="I511" s="7"/>
      <c r="J511" s="8" t="str">
        <f t="shared" si="30"/>
        <v xml:space="preserve"> </v>
      </c>
      <c r="K511" s="7" t="str">
        <f t="shared" si="31"/>
        <v xml:space="preserve"> </v>
      </c>
      <c r="L511" s="9"/>
    </row>
    <row r="512" spans="1:12" s="5" customFormat="1" ht="24.95" customHeight="1" x14ac:dyDescent="0.3">
      <c r="D512" s="6">
        <v>16</v>
      </c>
      <c r="E512" s="7"/>
      <c r="F512" s="8"/>
      <c r="G512" s="8"/>
      <c r="H512" s="8"/>
      <c r="I512" s="7"/>
      <c r="J512" s="8" t="str">
        <f t="shared" si="30"/>
        <v xml:space="preserve"> </v>
      </c>
      <c r="K512" s="7" t="str">
        <f t="shared" si="31"/>
        <v xml:space="preserve"> </v>
      </c>
      <c r="L512" s="9"/>
    </row>
    <row r="513" spans="4:12" s="5" customFormat="1" ht="24.95" customHeight="1" x14ac:dyDescent="0.3">
      <c r="D513" s="6">
        <v>17</v>
      </c>
      <c r="E513" s="7"/>
      <c r="F513" s="8"/>
      <c r="G513" s="8"/>
      <c r="H513" s="8"/>
      <c r="I513" s="7"/>
      <c r="J513" s="8" t="str">
        <f t="shared" si="30"/>
        <v xml:space="preserve"> </v>
      </c>
      <c r="K513" s="7" t="str">
        <f t="shared" si="31"/>
        <v xml:space="preserve"> </v>
      </c>
      <c r="L513" s="9"/>
    </row>
    <row r="514" spans="4:12" s="5" customFormat="1" ht="24.95" customHeight="1" x14ac:dyDescent="0.3">
      <c r="D514" s="6">
        <v>18</v>
      </c>
      <c r="E514" s="7"/>
      <c r="F514" s="8"/>
      <c r="G514" s="8"/>
      <c r="H514" s="8"/>
      <c r="I514" s="7"/>
      <c r="J514" s="8" t="str">
        <f t="shared" si="30"/>
        <v xml:space="preserve"> </v>
      </c>
      <c r="K514" s="7" t="str">
        <f t="shared" si="31"/>
        <v xml:space="preserve"> </v>
      </c>
      <c r="L514" s="9"/>
    </row>
    <row r="515" spans="4:12" s="5" customFormat="1" ht="24.95" customHeight="1" x14ac:dyDescent="0.3">
      <c r="D515" s="6">
        <v>19</v>
      </c>
      <c r="E515" s="7"/>
      <c r="F515" s="8"/>
      <c r="G515" s="8"/>
      <c r="H515" s="8"/>
      <c r="I515" s="7"/>
      <c r="J515" s="8" t="str">
        <f t="shared" si="30"/>
        <v xml:space="preserve"> </v>
      </c>
      <c r="K515" s="7" t="str">
        <f t="shared" si="31"/>
        <v xml:space="preserve"> </v>
      </c>
      <c r="L515" s="9"/>
    </row>
    <row r="516" spans="4:12" s="5" customFormat="1" ht="24.95" customHeight="1" x14ac:dyDescent="0.3">
      <c r="D516" s="6">
        <v>20</v>
      </c>
      <c r="E516" s="7"/>
      <c r="F516" s="8"/>
      <c r="G516" s="8"/>
      <c r="H516" s="8"/>
      <c r="I516" s="7"/>
      <c r="J516" s="8" t="str">
        <f t="shared" si="30"/>
        <v xml:space="preserve"> </v>
      </c>
      <c r="K516" s="7" t="str">
        <f t="shared" si="31"/>
        <v xml:space="preserve"> </v>
      </c>
      <c r="L516" s="9"/>
    </row>
    <row r="517" spans="4:12" s="5" customFormat="1" ht="24.95" customHeight="1" x14ac:dyDescent="0.3">
      <c r="D517" s="6">
        <v>21</v>
      </c>
      <c r="E517" s="7"/>
      <c r="F517" s="8"/>
      <c r="G517" s="8"/>
      <c r="H517" s="8"/>
      <c r="I517" s="7"/>
      <c r="J517" s="8" t="str">
        <f t="shared" si="30"/>
        <v xml:space="preserve"> </v>
      </c>
      <c r="K517" s="7" t="str">
        <f t="shared" si="31"/>
        <v xml:space="preserve"> </v>
      </c>
      <c r="L517" s="9"/>
    </row>
    <row r="518" spans="4:12" s="5" customFormat="1" ht="24.95" customHeight="1" x14ac:dyDescent="0.3">
      <c r="D518" s="6">
        <v>22</v>
      </c>
      <c r="E518" s="7"/>
      <c r="F518" s="8"/>
      <c r="G518" s="8"/>
      <c r="H518" s="8"/>
      <c r="I518" s="7"/>
      <c r="J518" s="8" t="str">
        <f t="shared" si="30"/>
        <v xml:space="preserve"> </v>
      </c>
      <c r="K518" s="7" t="str">
        <f t="shared" si="31"/>
        <v xml:space="preserve"> </v>
      </c>
      <c r="L518" s="9"/>
    </row>
    <row r="519" spans="4:12" s="5" customFormat="1" ht="24.95" customHeight="1" x14ac:dyDescent="0.3">
      <c r="D519" s="6">
        <v>23</v>
      </c>
      <c r="E519" s="7"/>
      <c r="F519" s="8"/>
      <c r="G519" s="8"/>
      <c r="H519" s="8"/>
      <c r="I519" s="7"/>
      <c r="J519" s="8" t="str">
        <f t="shared" si="30"/>
        <v xml:space="preserve"> </v>
      </c>
      <c r="K519" s="7" t="str">
        <f t="shared" si="31"/>
        <v xml:space="preserve"> </v>
      </c>
      <c r="L519" s="9"/>
    </row>
    <row r="520" spans="4:12" s="5" customFormat="1" ht="24.95" customHeight="1" x14ac:dyDescent="0.3">
      <c r="D520" s="6">
        <v>24</v>
      </c>
      <c r="E520" s="7"/>
      <c r="F520" s="8"/>
      <c r="G520" s="8"/>
      <c r="H520" s="8"/>
      <c r="I520" s="7"/>
      <c r="J520" s="8" t="str">
        <f t="shared" si="30"/>
        <v xml:space="preserve"> </v>
      </c>
      <c r="K520" s="7" t="str">
        <f t="shared" si="31"/>
        <v xml:space="preserve"> </v>
      </c>
      <c r="L520" s="9"/>
    </row>
    <row r="521" spans="4:12" s="5" customFormat="1" ht="24.95" customHeight="1" x14ac:dyDescent="0.3">
      <c r="D521" s="6">
        <v>25</v>
      </c>
      <c r="E521" s="7"/>
      <c r="F521" s="8"/>
      <c r="G521" s="8"/>
      <c r="H521" s="8"/>
      <c r="I521" s="7"/>
      <c r="J521" s="8" t="str">
        <f t="shared" si="30"/>
        <v xml:space="preserve"> </v>
      </c>
      <c r="K521" s="7" t="str">
        <f t="shared" si="31"/>
        <v xml:space="preserve"> </v>
      </c>
      <c r="L521" s="9"/>
    </row>
    <row r="522" spans="4:12" s="5" customFormat="1" ht="24.95" customHeight="1" x14ac:dyDescent="0.3">
      <c r="D522" s="6">
        <v>26</v>
      </c>
      <c r="E522" s="7"/>
      <c r="F522" s="8"/>
      <c r="G522" s="8"/>
      <c r="H522" s="8"/>
      <c r="I522" s="7"/>
      <c r="J522" s="8" t="str">
        <f t="shared" si="30"/>
        <v xml:space="preserve"> </v>
      </c>
      <c r="K522" s="7" t="str">
        <f t="shared" si="31"/>
        <v xml:space="preserve"> </v>
      </c>
      <c r="L522" s="9"/>
    </row>
    <row r="523" spans="4:12" s="5" customFormat="1" ht="24.95" customHeight="1" x14ac:dyDescent="0.3">
      <c r="D523" s="6">
        <v>27</v>
      </c>
      <c r="E523" s="7"/>
      <c r="F523" s="8"/>
      <c r="G523" s="8"/>
      <c r="H523" s="8"/>
      <c r="I523" s="7"/>
      <c r="J523" s="8" t="str">
        <f t="shared" si="30"/>
        <v xml:space="preserve"> </v>
      </c>
      <c r="K523" s="7" t="str">
        <f t="shared" si="31"/>
        <v xml:space="preserve"> </v>
      </c>
      <c r="L523" s="9"/>
    </row>
    <row r="524" spans="4:12" s="5" customFormat="1" ht="24.95" customHeight="1" x14ac:dyDescent="0.3">
      <c r="D524" s="6">
        <v>28</v>
      </c>
      <c r="E524" s="7"/>
      <c r="F524" s="8"/>
      <c r="G524" s="8"/>
      <c r="H524" s="8"/>
      <c r="I524" s="7"/>
      <c r="J524" s="8" t="str">
        <f t="shared" si="30"/>
        <v xml:space="preserve"> </v>
      </c>
      <c r="K524" s="7" t="str">
        <f t="shared" si="31"/>
        <v xml:space="preserve"> </v>
      </c>
      <c r="L524" s="9"/>
    </row>
    <row r="525" spans="4:12" s="5" customFormat="1" ht="24.95" customHeight="1" x14ac:dyDescent="0.3">
      <c r="D525" s="6">
        <v>29</v>
      </c>
      <c r="E525" s="7"/>
      <c r="F525" s="8"/>
      <c r="G525" s="8"/>
      <c r="H525" s="8"/>
      <c r="I525" s="7"/>
      <c r="J525" s="8" t="str">
        <f t="shared" si="30"/>
        <v xml:space="preserve"> </v>
      </c>
      <c r="K525" s="7" t="str">
        <f t="shared" si="31"/>
        <v xml:space="preserve"> </v>
      </c>
      <c r="L525" s="9"/>
    </row>
    <row r="526" spans="4:12" s="5" customFormat="1" ht="24.95" customHeight="1" thickBot="1" x14ac:dyDescent="0.35">
      <c r="D526" s="13">
        <v>30</v>
      </c>
      <c r="E526" s="14"/>
      <c r="F526" s="15"/>
      <c r="G526" s="15"/>
      <c r="H526" s="15"/>
      <c r="I526" s="14"/>
      <c r="J526" s="15" t="str">
        <f t="shared" si="30"/>
        <v xml:space="preserve"> </v>
      </c>
      <c r="K526" s="14" t="str">
        <f t="shared" si="31"/>
        <v xml:space="preserve"> </v>
      </c>
      <c r="L526" s="16"/>
    </row>
    <row r="527" spans="4:12" ht="24.95" customHeight="1" x14ac:dyDescent="0.3">
      <c r="J527" s="32">
        <f>SUM(J1:J526)</f>
        <v>578.95000000000005</v>
      </c>
    </row>
    <row r="528" spans="4:12" ht="24.95" customHeight="1" x14ac:dyDescent="0.3">
      <c r="J528" s="33">
        <f>J527-80-13-19</f>
        <v>466.95000000000005</v>
      </c>
    </row>
  </sheetData>
  <mergeCells count="158">
    <mergeCell ref="L494:L496"/>
    <mergeCell ref="I495:I496"/>
    <mergeCell ref="J495:J496"/>
    <mergeCell ref="K495:K496"/>
    <mergeCell ref="D493:E493"/>
    <mergeCell ref="F493:K493"/>
    <mergeCell ref="D494:D496"/>
    <mergeCell ref="E494:E496"/>
    <mergeCell ref="F494:K494"/>
    <mergeCell ref="L459:L461"/>
    <mergeCell ref="I460:I461"/>
    <mergeCell ref="J460:J461"/>
    <mergeCell ref="K460:K461"/>
    <mergeCell ref="D492:E492"/>
    <mergeCell ref="F492:K492"/>
    <mergeCell ref="D458:E458"/>
    <mergeCell ref="F458:K458"/>
    <mergeCell ref="D459:D461"/>
    <mergeCell ref="E459:E461"/>
    <mergeCell ref="F459:K459"/>
    <mergeCell ref="L424:L426"/>
    <mergeCell ref="I425:I426"/>
    <mergeCell ref="J425:J426"/>
    <mergeCell ref="K425:K426"/>
    <mergeCell ref="D457:E457"/>
    <mergeCell ref="F457:K457"/>
    <mergeCell ref="D423:E423"/>
    <mergeCell ref="F423:K423"/>
    <mergeCell ref="D424:D426"/>
    <mergeCell ref="E424:E426"/>
    <mergeCell ref="F424:K424"/>
    <mergeCell ref="L389:L391"/>
    <mergeCell ref="I390:I391"/>
    <mergeCell ref="J390:J391"/>
    <mergeCell ref="K390:K391"/>
    <mergeCell ref="D422:E422"/>
    <mergeCell ref="F422:K422"/>
    <mergeCell ref="D388:E388"/>
    <mergeCell ref="F388:K388"/>
    <mergeCell ref="D389:D391"/>
    <mergeCell ref="E389:E391"/>
    <mergeCell ref="F389:K389"/>
    <mergeCell ref="L354:L356"/>
    <mergeCell ref="I355:I356"/>
    <mergeCell ref="J355:J356"/>
    <mergeCell ref="K355:K356"/>
    <mergeCell ref="D387:E387"/>
    <mergeCell ref="F387:K387"/>
    <mergeCell ref="D353:E353"/>
    <mergeCell ref="F353:K353"/>
    <mergeCell ref="D354:D356"/>
    <mergeCell ref="E354:E356"/>
    <mergeCell ref="F354:K354"/>
    <mergeCell ref="L319:L321"/>
    <mergeCell ref="I320:I321"/>
    <mergeCell ref="J320:J321"/>
    <mergeCell ref="K320:K321"/>
    <mergeCell ref="D352:E352"/>
    <mergeCell ref="F352:K352"/>
    <mergeCell ref="D318:E318"/>
    <mergeCell ref="F318:K318"/>
    <mergeCell ref="D319:D321"/>
    <mergeCell ref="E319:E321"/>
    <mergeCell ref="F319:K319"/>
    <mergeCell ref="L284:L286"/>
    <mergeCell ref="I285:I286"/>
    <mergeCell ref="J285:J286"/>
    <mergeCell ref="K285:K286"/>
    <mergeCell ref="D317:E317"/>
    <mergeCell ref="F317:K317"/>
    <mergeCell ref="D282:E282"/>
    <mergeCell ref="F282:K282"/>
    <mergeCell ref="D283:E283"/>
    <mergeCell ref="F283:K283"/>
    <mergeCell ref="D284:D286"/>
    <mergeCell ref="E284:E286"/>
    <mergeCell ref="F284:K284"/>
    <mergeCell ref="F143:K143"/>
    <mergeCell ref="F144:K144"/>
    <mergeCell ref="D143:E143"/>
    <mergeCell ref="D144:D146"/>
    <mergeCell ref="E144:E146"/>
    <mergeCell ref="D177:E177"/>
    <mergeCell ref="D212:E212"/>
    <mergeCell ref="D213:E213"/>
    <mergeCell ref="L144:L146"/>
    <mergeCell ref="I145:I146"/>
    <mergeCell ref="J145:J146"/>
    <mergeCell ref="K145:K146"/>
    <mergeCell ref="F212:K212"/>
    <mergeCell ref="F177:K177"/>
    <mergeCell ref="F178:K178"/>
    <mergeCell ref="F179:K179"/>
    <mergeCell ref="L179:L181"/>
    <mergeCell ref="I180:I181"/>
    <mergeCell ref="J180:J181"/>
    <mergeCell ref="K180:K181"/>
    <mergeCell ref="D2:E2"/>
    <mergeCell ref="D3:E3"/>
    <mergeCell ref="F2:K2"/>
    <mergeCell ref="F3:K3"/>
    <mergeCell ref="F37:K37"/>
    <mergeCell ref="F38:K38"/>
    <mergeCell ref="D37:E37"/>
    <mergeCell ref="D38:E38"/>
    <mergeCell ref="D39:D41"/>
    <mergeCell ref="E39:E41"/>
    <mergeCell ref="F39:K39"/>
    <mergeCell ref="L39:L41"/>
    <mergeCell ref="I40:I41"/>
    <mergeCell ref="J40:J41"/>
    <mergeCell ref="K40:K41"/>
    <mergeCell ref="D72:E72"/>
    <mergeCell ref="F72:K72"/>
    <mergeCell ref="D73:E73"/>
    <mergeCell ref="F73:K73"/>
    <mergeCell ref="F108:K108"/>
    <mergeCell ref="D74:D76"/>
    <mergeCell ref="E74:E76"/>
    <mergeCell ref="F74:K74"/>
    <mergeCell ref="L74:L76"/>
    <mergeCell ref="I75:I76"/>
    <mergeCell ref="J75:J76"/>
    <mergeCell ref="K75:K76"/>
    <mergeCell ref="D107:E107"/>
    <mergeCell ref="F107:K107"/>
    <mergeCell ref="D109:D111"/>
    <mergeCell ref="E109:E111"/>
    <mergeCell ref="F109:K109"/>
    <mergeCell ref="D108:E108"/>
    <mergeCell ref="L109:L111"/>
    <mergeCell ref="I110:I111"/>
    <mergeCell ref="J110:J111"/>
    <mergeCell ref="K110:K111"/>
    <mergeCell ref="D142:E142"/>
    <mergeCell ref="F142:K142"/>
    <mergeCell ref="D248:E248"/>
    <mergeCell ref="F248:K248"/>
    <mergeCell ref="D249:D251"/>
    <mergeCell ref="E249:E251"/>
    <mergeCell ref="F249:K249"/>
    <mergeCell ref="L249:L251"/>
    <mergeCell ref="I250:I251"/>
    <mergeCell ref="J250:J251"/>
    <mergeCell ref="K250:K251"/>
    <mergeCell ref="L214:L216"/>
    <mergeCell ref="I215:I216"/>
    <mergeCell ref="J215:J216"/>
    <mergeCell ref="K215:K216"/>
    <mergeCell ref="F247:K247"/>
    <mergeCell ref="D214:D216"/>
    <mergeCell ref="E214:E216"/>
    <mergeCell ref="D178:E178"/>
    <mergeCell ref="D179:D181"/>
    <mergeCell ref="E179:E181"/>
    <mergeCell ref="D247:E247"/>
    <mergeCell ref="F213:K213"/>
    <mergeCell ref="F214:K214"/>
  </mergeCells>
  <phoneticPr fontId="1" type="noConversion"/>
  <hyperlinks>
    <hyperlink ref="M7" location="'가금교 손상현황표_사진대지'!B1" display="'가금교 손상현황표_사진대지'!B1"/>
    <hyperlink ref="M8" location="'가금교 손상현황표_사진대지'!L1" display="'가금교 손상현황표_사진대지'!L1"/>
    <hyperlink ref="M9" location="'가금교 손상현황표_사진대지'!B20" display="'가금교 손상현황표_사진대지'!B20"/>
    <hyperlink ref="M10" location="'가금교 손상현황표_사진대지'!L20" display="'가금교 손상현황표_사진대지'!L20"/>
    <hyperlink ref="M42" location="'가금교 손상현황표_사진대지'!B39" display="'가금교 손상현황표_사진대지'!B39"/>
    <hyperlink ref="M43" location="'가금교 손상현황표_사진대지'!L39" display="'가금교 손상현황표_사진대지'!L39"/>
    <hyperlink ref="M44" location="'가금교 손상현황표_사진대지'!B58" display="'가금교 손상현황표_사진대지'!B58"/>
    <hyperlink ref="M45" location="'가금교 손상현황표_사진대지'!L58" display="'가금교 손상현황표_사진대지'!L58"/>
    <hyperlink ref="M47" location="'가금교 손상현황표_사진대지'!B77" display="'가금교 손상현황표_사진대지'!B77"/>
    <hyperlink ref="M48" location="'가금교 손상현황표_사진대지'!L77" display="'가금교 손상현황표_사진대지'!L77"/>
  </hyperlinks>
  <printOptions horizontalCentered="1" verticalCentered="1"/>
  <pageMargins left="0.39370078740157483" right="0.23622047244094491" top="0.39370078740157483" bottom="0.39370078740157483" header="0.31496062992125984" footer="0.31496062992125984"/>
  <pageSetup paperSize="9" fitToHeight="0" orientation="portrait" r:id="rId1"/>
  <rowBreaks count="2" manualBreakCount="2">
    <brk id="36" min="3" max="11" man="1"/>
    <brk id="71" min="3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3"/>
  <sheetViews>
    <sheetView view="pageBreakPreview" topLeftCell="A472" zoomScale="85" zoomScaleNormal="85" zoomScaleSheetLayoutView="85" workbookViewId="0">
      <selection activeCell="N490" sqref="N490"/>
    </sheetView>
  </sheetViews>
  <sheetFormatPr defaultRowHeight="24.95" customHeight="1" x14ac:dyDescent="0.3"/>
  <cols>
    <col min="1" max="1" width="11" style="5" bestFit="1" customWidth="1"/>
    <col min="2" max="2" width="12.5" style="5" customWidth="1"/>
    <col min="3" max="3" width="13" style="5" customWidth="1"/>
    <col min="4" max="4" width="4.625" customWidth="1"/>
    <col min="5" max="5" width="25.125" customWidth="1"/>
    <col min="6" max="9" width="5.875" customWidth="1"/>
    <col min="11" max="11" width="5.875" customWidth="1"/>
  </cols>
  <sheetData>
    <row r="1" spans="1:13" ht="24.95" customHeight="1" thickBot="1" x14ac:dyDescent="0.35"/>
    <row r="2" spans="1:13" ht="24.95" customHeight="1" x14ac:dyDescent="0.3">
      <c r="A2" s="17"/>
      <c r="D2" s="64" t="s">
        <v>13</v>
      </c>
      <c r="E2" s="55"/>
      <c r="F2" s="53" t="s">
        <v>33</v>
      </c>
      <c r="G2" s="54"/>
      <c r="H2" s="54"/>
      <c r="I2" s="54"/>
      <c r="J2" s="54"/>
      <c r="K2" s="55"/>
      <c r="L2" s="27" t="s">
        <v>12</v>
      </c>
    </row>
    <row r="3" spans="1:13" ht="24.95" customHeight="1" thickBot="1" x14ac:dyDescent="0.35">
      <c r="A3" s="17"/>
      <c r="D3" s="62" t="s">
        <v>14</v>
      </c>
      <c r="E3" s="63"/>
      <c r="F3" s="65" t="s">
        <v>16</v>
      </c>
      <c r="G3" s="66"/>
      <c r="H3" s="66"/>
      <c r="I3" s="66"/>
      <c r="J3" s="66"/>
      <c r="K3" s="63"/>
      <c r="L3" s="28">
        <v>1</v>
      </c>
    </row>
    <row r="4" spans="1:13" ht="24.95" customHeight="1" x14ac:dyDescent="0.3">
      <c r="A4" s="17"/>
      <c r="D4" s="39" t="s">
        <v>0</v>
      </c>
      <c r="E4" s="41" t="s">
        <v>1</v>
      </c>
      <c r="F4" s="43" t="s">
        <v>2</v>
      </c>
      <c r="G4" s="44"/>
      <c r="H4" s="44"/>
      <c r="I4" s="44"/>
      <c r="J4" s="44"/>
      <c r="K4" s="45"/>
      <c r="L4" s="35" t="s">
        <v>10</v>
      </c>
    </row>
    <row r="5" spans="1:13" ht="24.95" customHeight="1" thickBot="1" x14ac:dyDescent="0.35">
      <c r="D5" s="40"/>
      <c r="E5" s="42"/>
      <c r="F5" s="1" t="s">
        <v>3</v>
      </c>
      <c r="G5" s="2" t="s">
        <v>4</v>
      </c>
      <c r="H5" s="2" t="s">
        <v>5</v>
      </c>
      <c r="I5" s="37" t="s">
        <v>7</v>
      </c>
      <c r="J5" s="38" t="s">
        <v>11</v>
      </c>
      <c r="K5" s="38" t="s">
        <v>6</v>
      </c>
      <c r="L5" s="36"/>
    </row>
    <row r="6" spans="1:13" ht="24.95" customHeight="1" thickBot="1" x14ac:dyDescent="0.35">
      <c r="A6" s="5" t="s">
        <v>81</v>
      </c>
      <c r="B6" s="5" t="s">
        <v>80</v>
      </c>
      <c r="C6" s="5" t="s">
        <v>15</v>
      </c>
      <c r="D6" s="39" t="s">
        <v>89</v>
      </c>
      <c r="E6" s="41" t="s">
        <v>1</v>
      </c>
      <c r="F6" s="1" t="s">
        <v>3</v>
      </c>
      <c r="G6" s="2" t="s">
        <v>4</v>
      </c>
      <c r="H6" s="2" t="s">
        <v>5</v>
      </c>
      <c r="I6" s="37" t="s">
        <v>7</v>
      </c>
      <c r="J6" s="38" t="s">
        <v>11</v>
      </c>
      <c r="K6" s="38" t="s">
        <v>6</v>
      </c>
      <c r="L6" s="35" t="s">
        <v>10</v>
      </c>
      <c r="M6" s="34" t="s">
        <v>88</v>
      </c>
    </row>
    <row r="7" spans="1:13" s="5" customFormat="1" ht="24.95" customHeight="1" thickTop="1" x14ac:dyDescent="0.3">
      <c r="A7" s="5" t="s">
        <v>68</v>
      </c>
      <c r="B7" s="5" t="s">
        <v>34</v>
      </c>
      <c r="C7" s="5" t="s">
        <v>35</v>
      </c>
      <c r="D7" s="10">
        <v>1</v>
      </c>
      <c r="E7" s="11" t="s">
        <v>37</v>
      </c>
      <c r="F7" s="12"/>
      <c r="G7" s="12">
        <v>11</v>
      </c>
      <c r="H7" s="12">
        <v>1.5</v>
      </c>
      <c r="I7" s="11">
        <v>1</v>
      </c>
      <c r="J7" s="12">
        <f t="shared" ref="J7:J36" si="0">IF(K7="m",G7*I7,IF(K7="㎡",G7*H7*I7,IF(K7="EA",I7," ")))</f>
        <v>16.5</v>
      </c>
      <c r="K7" s="11" t="str">
        <f t="shared" ref="K7:K36" si="1">IF(ISNUMBER(H7),"㎡",IF(ISNUMBER(G7),"m",IF(ISNUMBER(I7),"EA"," ")))</f>
        <v>㎡</v>
      </c>
      <c r="L7" s="31">
        <v>1</v>
      </c>
      <c r="M7" s="79">
        <v>2</v>
      </c>
    </row>
    <row r="8" spans="1:13" s="5" customFormat="1" ht="24.95" customHeight="1" x14ac:dyDescent="0.3">
      <c r="A8" s="5" t="s">
        <v>69</v>
      </c>
      <c r="B8" s="5" t="s">
        <v>34</v>
      </c>
      <c r="C8" s="5" t="s">
        <v>76</v>
      </c>
      <c r="D8" s="6">
        <v>2</v>
      </c>
      <c r="E8" s="7" t="s">
        <v>38</v>
      </c>
      <c r="F8" s="8"/>
      <c r="G8" s="8">
        <v>5</v>
      </c>
      <c r="H8" s="8"/>
      <c r="I8" s="7">
        <v>1</v>
      </c>
      <c r="J8" s="8">
        <f t="shared" si="0"/>
        <v>5</v>
      </c>
      <c r="K8" s="7" t="str">
        <f t="shared" si="1"/>
        <v>m</v>
      </c>
      <c r="L8" s="9">
        <v>2</v>
      </c>
      <c r="M8" s="79">
        <v>3</v>
      </c>
    </row>
    <row r="9" spans="1:13" s="5" customFormat="1" ht="24.95" customHeight="1" x14ac:dyDescent="0.3">
      <c r="A9" s="5" t="s">
        <v>71</v>
      </c>
      <c r="B9" s="5" t="s">
        <v>34</v>
      </c>
      <c r="C9" s="5" t="s">
        <v>77</v>
      </c>
      <c r="D9" s="6">
        <v>3</v>
      </c>
      <c r="E9" s="7" t="s">
        <v>39</v>
      </c>
      <c r="F9" s="8"/>
      <c r="G9" s="8">
        <v>11</v>
      </c>
      <c r="H9" s="8">
        <v>0.2</v>
      </c>
      <c r="I9" s="7">
        <v>2</v>
      </c>
      <c r="J9" s="8">
        <f t="shared" si="0"/>
        <v>4.4000000000000004</v>
      </c>
      <c r="K9" s="7" t="str">
        <f t="shared" si="1"/>
        <v>㎡</v>
      </c>
      <c r="L9" s="9">
        <v>3</v>
      </c>
      <c r="M9" s="79">
        <v>4</v>
      </c>
    </row>
    <row r="10" spans="1:13" s="5" customFormat="1" ht="24.95" customHeight="1" x14ac:dyDescent="0.3">
      <c r="A10" s="5" t="s">
        <v>68</v>
      </c>
      <c r="B10" s="5" t="s">
        <v>34</v>
      </c>
      <c r="C10" s="5" t="s">
        <v>35</v>
      </c>
      <c r="D10" s="6">
        <v>4</v>
      </c>
      <c r="E10" s="7" t="s">
        <v>37</v>
      </c>
      <c r="F10" s="8"/>
      <c r="G10" s="8">
        <v>11</v>
      </c>
      <c r="H10" s="8">
        <v>1.5</v>
      </c>
      <c r="I10" s="7">
        <v>1</v>
      </c>
      <c r="J10" s="8">
        <f t="shared" si="0"/>
        <v>16.5</v>
      </c>
      <c r="K10" s="7" t="str">
        <f t="shared" si="1"/>
        <v>㎡</v>
      </c>
      <c r="L10" s="9">
        <v>4</v>
      </c>
      <c r="M10" s="79">
        <v>5</v>
      </c>
    </row>
    <row r="11" spans="1:13" s="5" customFormat="1" ht="24.95" customHeight="1" x14ac:dyDescent="0.3">
      <c r="D11" s="6">
        <v>5</v>
      </c>
      <c r="E11" s="7"/>
      <c r="F11" s="8"/>
      <c r="G11" s="8"/>
      <c r="H11" s="8"/>
      <c r="I11" s="7"/>
      <c r="J11" s="8" t="str">
        <f t="shared" si="0"/>
        <v xml:space="preserve"> </v>
      </c>
      <c r="K11" s="7" t="str">
        <f t="shared" si="1"/>
        <v xml:space="preserve"> </v>
      </c>
      <c r="L11" s="9"/>
    </row>
    <row r="12" spans="1:13" s="5" customFormat="1" ht="24.95" customHeight="1" x14ac:dyDescent="0.3">
      <c r="D12" s="6">
        <v>6</v>
      </c>
      <c r="E12" s="7"/>
      <c r="F12" s="8"/>
      <c r="G12" s="8"/>
      <c r="H12" s="8"/>
      <c r="I12" s="7"/>
      <c r="J12" s="8" t="str">
        <f t="shared" si="0"/>
        <v xml:space="preserve"> </v>
      </c>
      <c r="K12" s="7" t="str">
        <f t="shared" si="1"/>
        <v xml:space="preserve"> </v>
      </c>
      <c r="L12" s="9"/>
    </row>
    <row r="13" spans="1:13" s="5" customFormat="1" ht="24.95" customHeight="1" x14ac:dyDescent="0.3">
      <c r="D13" s="6">
        <v>7</v>
      </c>
      <c r="E13" s="7"/>
      <c r="F13" s="8"/>
      <c r="G13" s="8"/>
      <c r="H13" s="8"/>
      <c r="I13" s="7"/>
      <c r="J13" s="8" t="str">
        <f t="shared" si="0"/>
        <v xml:space="preserve"> </v>
      </c>
      <c r="K13" s="7" t="str">
        <f t="shared" si="1"/>
        <v xml:space="preserve"> </v>
      </c>
      <c r="L13" s="9"/>
    </row>
    <row r="14" spans="1:13" s="5" customFormat="1" ht="24.95" customHeight="1" x14ac:dyDescent="0.3">
      <c r="D14" s="6">
        <v>8</v>
      </c>
      <c r="E14" s="7"/>
      <c r="F14" s="8"/>
      <c r="G14" s="8"/>
      <c r="H14" s="8"/>
      <c r="I14" s="7"/>
      <c r="J14" s="8" t="str">
        <f t="shared" si="0"/>
        <v xml:space="preserve"> </v>
      </c>
      <c r="K14" s="7" t="str">
        <f t="shared" si="1"/>
        <v xml:space="preserve"> </v>
      </c>
      <c r="L14" s="9"/>
    </row>
    <row r="15" spans="1:13" s="5" customFormat="1" ht="24.95" customHeight="1" x14ac:dyDescent="0.3">
      <c r="D15" s="6">
        <v>9</v>
      </c>
      <c r="E15" s="7"/>
      <c r="F15" s="8"/>
      <c r="G15" s="8"/>
      <c r="H15" s="8"/>
      <c r="I15" s="7"/>
      <c r="J15" s="8" t="str">
        <f t="shared" si="0"/>
        <v xml:space="preserve"> </v>
      </c>
      <c r="K15" s="7" t="str">
        <f t="shared" si="1"/>
        <v xml:space="preserve"> </v>
      </c>
      <c r="L15" s="9"/>
    </row>
    <row r="16" spans="1:13" s="5" customFormat="1" ht="24.95" customHeight="1" x14ac:dyDescent="0.3">
      <c r="D16" s="6">
        <v>10</v>
      </c>
      <c r="E16" s="7"/>
      <c r="F16" s="8"/>
      <c r="G16" s="8"/>
      <c r="H16" s="8"/>
      <c r="I16" s="7"/>
      <c r="J16" s="8" t="str">
        <f t="shared" si="0"/>
        <v xml:space="preserve"> </v>
      </c>
      <c r="K16" s="7" t="str">
        <f t="shared" si="1"/>
        <v xml:space="preserve"> </v>
      </c>
      <c r="L16" s="9"/>
    </row>
    <row r="17" spans="4:12" s="5" customFormat="1" ht="24.95" customHeight="1" x14ac:dyDescent="0.3">
      <c r="D17" s="6">
        <v>11</v>
      </c>
      <c r="E17" s="7"/>
      <c r="F17" s="8"/>
      <c r="G17" s="8"/>
      <c r="H17" s="8"/>
      <c r="I17" s="7"/>
      <c r="J17" s="8" t="str">
        <f t="shared" si="0"/>
        <v xml:space="preserve"> </v>
      </c>
      <c r="K17" s="7" t="str">
        <f t="shared" si="1"/>
        <v xml:space="preserve"> </v>
      </c>
      <c r="L17" s="9"/>
    </row>
    <row r="18" spans="4:12" s="5" customFormat="1" ht="24.95" customHeight="1" x14ac:dyDescent="0.3">
      <c r="D18" s="6">
        <v>12</v>
      </c>
      <c r="E18" s="7"/>
      <c r="F18" s="8"/>
      <c r="G18" s="8"/>
      <c r="H18" s="8"/>
      <c r="I18" s="7"/>
      <c r="J18" s="8" t="str">
        <f t="shared" si="0"/>
        <v xml:space="preserve"> </v>
      </c>
      <c r="K18" s="7" t="str">
        <f t="shared" si="1"/>
        <v xml:space="preserve"> </v>
      </c>
      <c r="L18" s="9"/>
    </row>
    <row r="19" spans="4:12" s="5" customFormat="1" ht="24.95" customHeight="1" x14ac:dyDescent="0.3">
      <c r="D19" s="6">
        <v>13</v>
      </c>
      <c r="E19" s="7"/>
      <c r="F19" s="8"/>
      <c r="G19" s="8"/>
      <c r="H19" s="8"/>
      <c r="I19" s="7"/>
      <c r="J19" s="8" t="str">
        <f t="shared" si="0"/>
        <v xml:space="preserve"> </v>
      </c>
      <c r="K19" s="7" t="str">
        <f t="shared" si="1"/>
        <v xml:space="preserve"> </v>
      </c>
      <c r="L19" s="9"/>
    </row>
    <row r="20" spans="4:12" s="5" customFormat="1" ht="24.95" customHeight="1" x14ac:dyDescent="0.3">
      <c r="D20" s="6">
        <v>14</v>
      </c>
      <c r="E20" s="7"/>
      <c r="F20" s="8"/>
      <c r="G20" s="8"/>
      <c r="H20" s="8"/>
      <c r="I20" s="7"/>
      <c r="J20" s="8" t="str">
        <f t="shared" si="0"/>
        <v xml:space="preserve"> </v>
      </c>
      <c r="K20" s="7" t="str">
        <f t="shared" si="1"/>
        <v xml:space="preserve"> </v>
      </c>
      <c r="L20" s="9"/>
    </row>
    <row r="21" spans="4:12" s="5" customFormat="1" ht="24.95" customHeight="1" x14ac:dyDescent="0.3">
      <c r="D21" s="6">
        <v>15</v>
      </c>
      <c r="E21" s="7"/>
      <c r="F21" s="8"/>
      <c r="G21" s="8"/>
      <c r="H21" s="8"/>
      <c r="I21" s="7"/>
      <c r="J21" s="8" t="str">
        <f t="shared" si="0"/>
        <v xml:space="preserve"> </v>
      </c>
      <c r="K21" s="7" t="str">
        <f t="shared" si="1"/>
        <v xml:space="preserve"> </v>
      </c>
      <c r="L21" s="9"/>
    </row>
    <row r="22" spans="4:12" s="5" customFormat="1" ht="24.95" customHeight="1" x14ac:dyDescent="0.3">
      <c r="D22" s="6">
        <v>16</v>
      </c>
      <c r="E22" s="7"/>
      <c r="F22" s="8"/>
      <c r="G22" s="8"/>
      <c r="H22" s="8"/>
      <c r="I22" s="7"/>
      <c r="J22" s="8" t="str">
        <f t="shared" si="0"/>
        <v xml:space="preserve"> </v>
      </c>
      <c r="K22" s="7" t="str">
        <f t="shared" si="1"/>
        <v xml:space="preserve"> </v>
      </c>
      <c r="L22" s="9"/>
    </row>
    <row r="23" spans="4:12" s="5" customFormat="1" ht="24.95" customHeight="1" x14ac:dyDescent="0.3">
      <c r="D23" s="6">
        <v>17</v>
      </c>
      <c r="E23" s="7"/>
      <c r="F23" s="8"/>
      <c r="G23" s="8"/>
      <c r="H23" s="8"/>
      <c r="I23" s="7"/>
      <c r="J23" s="8" t="str">
        <f t="shared" si="0"/>
        <v xml:space="preserve"> </v>
      </c>
      <c r="K23" s="7" t="str">
        <f t="shared" si="1"/>
        <v xml:space="preserve"> </v>
      </c>
      <c r="L23" s="9"/>
    </row>
    <row r="24" spans="4:12" s="5" customFormat="1" ht="24.95" customHeight="1" x14ac:dyDescent="0.3">
      <c r="D24" s="6">
        <v>18</v>
      </c>
      <c r="E24" s="7"/>
      <c r="F24" s="8"/>
      <c r="G24" s="8"/>
      <c r="H24" s="8"/>
      <c r="I24" s="7"/>
      <c r="J24" s="8" t="str">
        <f t="shared" si="0"/>
        <v xml:space="preserve"> </v>
      </c>
      <c r="K24" s="7" t="str">
        <f t="shared" si="1"/>
        <v xml:space="preserve"> </v>
      </c>
      <c r="L24" s="9"/>
    </row>
    <row r="25" spans="4:12" s="5" customFormat="1" ht="24.95" customHeight="1" x14ac:dyDescent="0.3">
      <c r="D25" s="6">
        <v>19</v>
      </c>
      <c r="E25" s="7"/>
      <c r="F25" s="8"/>
      <c r="G25" s="8"/>
      <c r="H25" s="8"/>
      <c r="I25" s="7"/>
      <c r="J25" s="8" t="str">
        <f t="shared" si="0"/>
        <v xml:space="preserve"> </v>
      </c>
      <c r="K25" s="7" t="str">
        <f t="shared" si="1"/>
        <v xml:space="preserve"> </v>
      </c>
      <c r="L25" s="9"/>
    </row>
    <row r="26" spans="4:12" s="5" customFormat="1" ht="24.95" customHeight="1" x14ac:dyDescent="0.3">
      <c r="D26" s="6">
        <v>20</v>
      </c>
      <c r="E26" s="7"/>
      <c r="F26" s="8"/>
      <c r="G26" s="8"/>
      <c r="H26" s="8"/>
      <c r="I26" s="7"/>
      <c r="J26" s="8" t="str">
        <f t="shared" si="0"/>
        <v xml:space="preserve"> </v>
      </c>
      <c r="K26" s="7" t="str">
        <f t="shared" si="1"/>
        <v xml:space="preserve"> </v>
      </c>
      <c r="L26" s="9"/>
    </row>
    <row r="27" spans="4:12" s="5" customFormat="1" ht="24.95" customHeight="1" x14ac:dyDescent="0.3">
      <c r="D27" s="6">
        <v>21</v>
      </c>
      <c r="E27" s="7"/>
      <c r="F27" s="8"/>
      <c r="G27" s="8"/>
      <c r="H27" s="8"/>
      <c r="I27" s="7"/>
      <c r="J27" s="8" t="str">
        <f t="shared" si="0"/>
        <v xml:space="preserve"> </v>
      </c>
      <c r="K27" s="7" t="str">
        <f t="shared" si="1"/>
        <v xml:space="preserve"> </v>
      </c>
      <c r="L27" s="9"/>
    </row>
    <row r="28" spans="4:12" s="5" customFormat="1" ht="24.95" customHeight="1" x14ac:dyDescent="0.3">
      <c r="D28" s="6">
        <v>22</v>
      </c>
      <c r="E28" s="7"/>
      <c r="F28" s="8"/>
      <c r="G28" s="8"/>
      <c r="H28" s="8"/>
      <c r="I28" s="7"/>
      <c r="J28" s="8" t="str">
        <f t="shared" si="0"/>
        <v xml:space="preserve"> </v>
      </c>
      <c r="K28" s="7" t="str">
        <f t="shared" si="1"/>
        <v xml:space="preserve"> </v>
      </c>
      <c r="L28" s="9"/>
    </row>
    <row r="29" spans="4:12" s="5" customFormat="1" ht="24.95" customHeight="1" x14ac:dyDescent="0.3">
      <c r="D29" s="6">
        <v>23</v>
      </c>
      <c r="E29" s="7"/>
      <c r="F29" s="8"/>
      <c r="G29" s="8"/>
      <c r="H29" s="8"/>
      <c r="I29" s="7"/>
      <c r="J29" s="8" t="str">
        <f t="shared" si="0"/>
        <v xml:space="preserve"> </v>
      </c>
      <c r="K29" s="7" t="str">
        <f t="shared" si="1"/>
        <v xml:space="preserve"> </v>
      </c>
      <c r="L29" s="9"/>
    </row>
    <row r="30" spans="4:12" s="5" customFormat="1" ht="24.95" customHeight="1" x14ac:dyDescent="0.3">
      <c r="D30" s="6">
        <v>24</v>
      </c>
      <c r="E30" s="7"/>
      <c r="F30" s="8"/>
      <c r="G30" s="8"/>
      <c r="H30" s="8"/>
      <c r="I30" s="7"/>
      <c r="J30" s="8" t="str">
        <f t="shared" si="0"/>
        <v xml:space="preserve"> </v>
      </c>
      <c r="K30" s="7" t="str">
        <f t="shared" si="1"/>
        <v xml:space="preserve"> </v>
      </c>
      <c r="L30" s="9"/>
    </row>
    <row r="31" spans="4:12" s="5" customFormat="1" ht="24.95" customHeight="1" x14ac:dyDescent="0.3">
      <c r="D31" s="6">
        <v>25</v>
      </c>
      <c r="E31" s="7"/>
      <c r="F31" s="8"/>
      <c r="G31" s="8"/>
      <c r="H31" s="8"/>
      <c r="I31" s="7"/>
      <c r="J31" s="8" t="str">
        <f t="shared" si="0"/>
        <v xml:space="preserve"> </v>
      </c>
      <c r="K31" s="7" t="str">
        <f t="shared" si="1"/>
        <v xml:space="preserve"> </v>
      </c>
      <c r="L31" s="9"/>
    </row>
    <row r="32" spans="4:12" s="5" customFormat="1" ht="24.95" customHeight="1" x14ac:dyDescent="0.3">
      <c r="D32" s="6">
        <v>26</v>
      </c>
      <c r="E32" s="7"/>
      <c r="F32" s="8"/>
      <c r="G32" s="8"/>
      <c r="H32" s="8"/>
      <c r="I32" s="7"/>
      <c r="J32" s="8" t="str">
        <f t="shared" si="0"/>
        <v xml:space="preserve"> </v>
      </c>
      <c r="K32" s="7" t="str">
        <f t="shared" si="1"/>
        <v xml:space="preserve"> </v>
      </c>
      <c r="L32" s="9"/>
    </row>
    <row r="33" spans="1:13" s="5" customFormat="1" ht="24.95" customHeight="1" x14ac:dyDescent="0.3">
      <c r="D33" s="6">
        <v>27</v>
      </c>
      <c r="E33" s="7"/>
      <c r="F33" s="8"/>
      <c r="G33" s="8"/>
      <c r="H33" s="8"/>
      <c r="I33" s="7"/>
      <c r="J33" s="8" t="str">
        <f t="shared" si="0"/>
        <v xml:space="preserve"> </v>
      </c>
      <c r="K33" s="7" t="str">
        <f t="shared" si="1"/>
        <v xml:space="preserve"> </v>
      </c>
      <c r="L33" s="9"/>
    </row>
    <row r="34" spans="1:13" s="5" customFormat="1" ht="24.95" customHeight="1" x14ac:dyDescent="0.3">
      <c r="D34" s="6">
        <v>28</v>
      </c>
      <c r="E34" s="7"/>
      <c r="F34" s="8"/>
      <c r="G34" s="8"/>
      <c r="H34" s="8"/>
      <c r="I34" s="7"/>
      <c r="J34" s="8" t="str">
        <f t="shared" si="0"/>
        <v xml:space="preserve"> </v>
      </c>
      <c r="K34" s="7" t="str">
        <f t="shared" si="1"/>
        <v xml:space="preserve"> </v>
      </c>
      <c r="L34" s="9"/>
    </row>
    <row r="35" spans="1:13" s="5" customFormat="1" ht="24.95" customHeight="1" x14ac:dyDescent="0.3">
      <c r="D35" s="6">
        <v>29</v>
      </c>
      <c r="E35" s="7"/>
      <c r="F35" s="8"/>
      <c r="G35" s="8"/>
      <c r="H35" s="8"/>
      <c r="I35" s="7"/>
      <c r="J35" s="8" t="str">
        <f t="shared" si="0"/>
        <v xml:space="preserve"> </v>
      </c>
      <c r="K35" s="7" t="str">
        <f t="shared" si="1"/>
        <v xml:space="preserve"> </v>
      </c>
      <c r="L35" s="9"/>
    </row>
    <row r="36" spans="1:13" s="5" customFormat="1" ht="24.95" customHeight="1" thickBot="1" x14ac:dyDescent="0.35">
      <c r="D36" s="13">
        <v>30</v>
      </c>
      <c r="E36" s="14"/>
      <c r="F36" s="15"/>
      <c r="G36" s="15"/>
      <c r="H36" s="15"/>
      <c r="I36" s="14"/>
      <c r="J36" s="15" t="str">
        <f t="shared" si="0"/>
        <v xml:space="preserve"> </v>
      </c>
      <c r="K36" s="14" t="str">
        <f t="shared" si="1"/>
        <v xml:space="preserve"> </v>
      </c>
      <c r="L36" s="16"/>
    </row>
    <row r="37" spans="1:13" ht="24.95" customHeight="1" x14ac:dyDescent="0.3">
      <c r="A37" s="17"/>
      <c r="D37" s="64" t="s">
        <v>13</v>
      </c>
      <c r="E37" s="55"/>
      <c r="F37" s="53" t="str">
        <f>$F$2</f>
        <v>가금교</v>
      </c>
      <c r="G37" s="54"/>
      <c r="H37" s="54"/>
      <c r="I37" s="54"/>
      <c r="J37" s="54"/>
      <c r="K37" s="55"/>
      <c r="L37" s="27" t="s">
        <v>12</v>
      </c>
    </row>
    <row r="38" spans="1:13" ht="24.95" customHeight="1" thickBot="1" x14ac:dyDescent="0.35">
      <c r="A38" s="17"/>
      <c r="D38" s="62" t="s">
        <v>14</v>
      </c>
      <c r="E38" s="63"/>
      <c r="F38" s="65" t="s">
        <v>20</v>
      </c>
      <c r="G38" s="66"/>
      <c r="H38" s="66"/>
      <c r="I38" s="66"/>
      <c r="J38" s="66"/>
      <c r="K38" s="63"/>
      <c r="L38" s="28">
        <f>L3+1</f>
        <v>2</v>
      </c>
    </row>
    <row r="39" spans="1:13" ht="24.95" customHeight="1" x14ac:dyDescent="0.3">
      <c r="A39" s="17"/>
      <c r="D39" s="56" t="s">
        <v>0</v>
      </c>
      <c r="E39" s="59" t="s">
        <v>1</v>
      </c>
      <c r="F39" s="67" t="s">
        <v>2</v>
      </c>
      <c r="G39" s="68"/>
      <c r="H39" s="68"/>
      <c r="I39" s="68"/>
      <c r="J39" s="68"/>
      <c r="K39" s="69"/>
      <c r="L39" s="46" t="s">
        <v>10</v>
      </c>
    </row>
    <row r="40" spans="1:13" ht="24.95" customHeight="1" x14ac:dyDescent="0.3">
      <c r="D40" s="57"/>
      <c r="E40" s="60"/>
      <c r="F40" s="1" t="s">
        <v>3</v>
      </c>
      <c r="G40" s="2" t="s">
        <v>4</v>
      </c>
      <c r="H40" s="2" t="s">
        <v>5</v>
      </c>
      <c r="I40" s="49" t="s">
        <v>7</v>
      </c>
      <c r="J40" s="51" t="s">
        <v>11</v>
      </c>
      <c r="K40" s="51" t="s">
        <v>6</v>
      </c>
      <c r="L40" s="47"/>
    </row>
    <row r="41" spans="1:13" ht="24.95" customHeight="1" thickBot="1" x14ac:dyDescent="0.35">
      <c r="D41" s="58"/>
      <c r="E41" s="61"/>
      <c r="F41" s="3" t="s">
        <v>8</v>
      </c>
      <c r="G41" s="4" t="s">
        <v>9</v>
      </c>
      <c r="H41" s="4" t="s">
        <v>9</v>
      </c>
      <c r="I41" s="50"/>
      <c r="J41" s="52"/>
      <c r="K41" s="52"/>
      <c r="L41" s="48"/>
    </row>
    <row r="42" spans="1:13" s="5" customFormat="1" ht="24.95" customHeight="1" thickTop="1" x14ac:dyDescent="0.3">
      <c r="A42" s="5" t="s">
        <v>68</v>
      </c>
      <c r="B42" s="5" t="s">
        <v>42</v>
      </c>
      <c r="C42" s="5" t="s">
        <v>35</v>
      </c>
      <c r="D42" s="10">
        <v>1</v>
      </c>
      <c r="E42" s="11" t="s">
        <v>37</v>
      </c>
      <c r="F42" s="12"/>
      <c r="G42" s="12">
        <v>9</v>
      </c>
      <c r="H42" s="12">
        <v>1.5</v>
      </c>
      <c r="I42" s="11">
        <v>1</v>
      </c>
      <c r="J42" s="12">
        <f t="shared" ref="J42:J71" si="2">IF(K42="m",G42*I42,IF(K42="㎡",G42*H42*I42,IF(K42="EA",I42," ")))</f>
        <v>13.5</v>
      </c>
      <c r="K42" s="11" t="str">
        <f t="shared" ref="K42:K71" si="3">IF(ISNUMBER(H42),"㎡",IF(ISNUMBER(G42),"m",IF(ISNUMBER(I42),"EA"," ")))</f>
        <v>㎡</v>
      </c>
      <c r="L42" s="31"/>
      <c r="M42" s="79">
        <v>6</v>
      </c>
    </row>
    <row r="43" spans="1:13" s="5" customFormat="1" ht="24.95" customHeight="1" x14ac:dyDescent="0.3">
      <c r="A43" s="5" t="s">
        <v>69</v>
      </c>
      <c r="B43" s="5" t="s">
        <v>42</v>
      </c>
      <c r="C43" s="5" t="s">
        <v>76</v>
      </c>
      <c r="D43" s="6">
        <v>2</v>
      </c>
      <c r="E43" s="7" t="s">
        <v>31</v>
      </c>
      <c r="F43" s="8"/>
      <c r="G43" s="8">
        <v>0.1</v>
      </c>
      <c r="H43" s="8">
        <v>0.1</v>
      </c>
      <c r="I43" s="7">
        <v>1</v>
      </c>
      <c r="J43" s="8">
        <f t="shared" si="2"/>
        <v>1.0000000000000002E-2</v>
      </c>
      <c r="K43" s="7" t="str">
        <f t="shared" si="3"/>
        <v>㎡</v>
      </c>
      <c r="L43" s="9"/>
      <c r="M43" s="79">
        <v>7</v>
      </c>
    </row>
    <row r="44" spans="1:13" s="5" customFormat="1" ht="24.95" customHeight="1" x14ac:dyDescent="0.3">
      <c r="A44" s="5" t="s">
        <v>69</v>
      </c>
      <c r="B44" s="5" t="s">
        <v>42</v>
      </c>
      <c r="C44" s="5" t="s">
        <v>76</v>
      </c>
      <c r="D44" s="6">
        <v>3</v>
      </c>
      <c r="E44" s="7" t="s">
        <v>38</v>
      </c>
      <c r="F44" s="8"/>
      <c r="G44" s="8">
        <v>1</v>
      </c>
      <c r="H44" s="8"/>
      <c r="I44" s="7">
        <v>3</v>
      </c>
      <c r="J44" s="8">
        <f t="shared" si="2"/>
        <v>3</v>
      </c>
      <c r="K44" s="7" t="str">
        <f t="shared" si="3"/>
        <v>m</v>
      </c>
      <c r="L44" s="9"/>
      <c r="M44" s="79">
        <v>8</v>
      </c>
    </row>
    <row r="45" spans="1:13" s="5" customFormat="1" ht="24.95" customHeight="1" x14ac:dyDescent="0.3">
      <c r="A45" s="5" t="s">
        <v>71</v>
      </c>
      <c r="B45" s="5" t="s">
        <v>42</v>
      </c>
      <c r="C45" s="5" t="s">
        <v>77</v>
      </c>
      <c r="D45" s="6">
        <v>4</v>
      </c>
      <c r="E45" s="7" t="s">
        <v>39</v>
      </c>
      <c r="F45" s="8"/>
      <c r="G45" s="8">
        <v>5</v>
      </c>
      <c r="H45" s="8">
        <v>0.2</v>
      </c>
      <c r="I45" s="7">
        <v>2</v>
      </c>
      <c r="J45" s="8">
        <f t="shared" si="2"/>
        <v>2</v>
      </c>
      <c r="K45" s="7" t="str">
        <f t="shared" si="3"/>
        <v>㎡</v>
      </c>
      <c r="L45" s="9"/>
      <c r="M45" s="79">
        <v>9</v>
      </c>
    </row>
    <row r="46" spans="1:13" s="5" customFormat="1" ht="24.95" customHeight="1" x14ac:dyDescent="0.3">
      <c r="A46" s="5" t="s">
        <v>69</v>
      </c>
      <c r="B46" s="5" t="s">
        <v>78</v>
      </c>
      <c r="C46" s="5" t="s">
        <v>36</v>
      </c>
      <c r="D46" s="6">
        <v>5</v>
      </c>
      <c r="E46" s="7" t="s">
        <v>40</v>
      </c>
      <c r="F46" s="8">
        <v>0.3</v>
      </c>
      <c r="G46" s="8">
        <v>1</v>
      </c>
      <c r="H46" s="8"/>
      <c r="I46" s="7">
        <v>1</v>
      </c>
      <c r="J46" s="8">
        <f t="shared" si="2"/>
        <v>1</v>
      </c>
      <c r="K46" s="7" t="str">
        <f t="shared" si="3"/>
        <v>m</v>
      </c>
      <c r="L46" s="9"/>
      <c r="M46" s="79">
        <v>10</v>
      </c>
    </row>
    <row r="47" spans="1:13" s="5" customFormat="1" ht="24.95" customHeight="1" x14ac:dyDescent="0.3">
      <c r="A47" s="5" t="s">
        <v>68</v>
      </c>
      <c r="B47" s="5" t="s">
        <v>42</v>
      </c>
      <c r="C47" s="5" t="s">
        <v>35</v>
      </c>
      <c r="D47" s="6">
        <v>6</v>
      </c>
      <c r="E47" s="7" t="s">
        <v>41</v>
      </c>
      <c r="F47" s="8"/>
      <c r="G47" s="8">
        <v>0.5</v>
      </c>
      <c r="H47" s="8">
        <v>0.1</v>
      </c>
      <c r="I47" s="7">
        <v>1</v>
      </c>
      <c r="J47" s="8">
        <f t="shared" si="2"/>
        <v>0.05</v>
      </c>
      <c r="K47" s="7" t="str">
        <f t="shared" si="3"/>
        <v>㎡</v>
      </c>
      <c r="L47" s="9"/>
      <c r="M47" s="79">
        <v>11</v>
      </c>
    </row>
    <row r="48" spans="1:13" s="5" customFormat="1" ht="24.95" customHeight="1" x14ac:dyDescent="0.3">
      <c r="A48" s="5" t="s">
        <v>68</v>
      </c>
      <c r="B48" s="5" t="s">
        <v>42</v>
      </c>
      <c r="C48" s="5" t="s">
        <v>35</v>
      </c>
      <c r="D48" s="6">
        <v>7</v>
      </c>
      <c r="E48" s="7" t="s">
        <v>37</v>
      </c>
      <c r="F48" s="8"/>
      <c r="G48" s="8">
        <v>9</v>
      </c>
      <c r="H48" s="8">
        <v>1.5</v>
      </c>
      <c r="I48" s="7">
        <v>1</v>
      </c>
      <c r="J48" s="8">
        <f t="shared" si="2"/>
        <v>13.5</v>
      </c>
      <c r="K48" s="7" t="str">
        <f t="shared" si="3"/>
        <v>㎡</v>
      </c>
      <c r="L48" s="9"/>
      <c r="M48" s="79">
        <v>12</v>
      </c>
    </row>
    <row r="49" spans="4:12" s="5" customFormat="1" ht="24.95" customHeight="1" x14ac:dyDescent="0.3">
      <c r="D49" s="6">
        <v>8</v>
      </c>
      <c r="E49" s="7"/>
      <c r="F49" s="8"/>
      <c r="G49" s="8"/>
      <c r="H49" s="8"/>
      <c r="I49" s="7"/>
      <c r="J49" s="8" t="str">
        <f t="shared" si="2"/>
        <v xml:space="preserve"> </v>
      </c>
      <c r="K49" s="7" t="str">
        <f t="shared" si="3"/>
        <v xml:space="preserve"> </v>
      </c>
      <c r="L49" s="9"/>
    </row>
    <row r="50" spans="4:12" s="5" customFormat="1" ht="24.95" customHeight="1" x14ac:dyDescent="0.3">
      <c r="D50" s="6">
        <v>9</v>
      </c>
      <c r="E50" s="7"/>
      <c r="F50" s="8"/>
      <c r="G50" s="8"/>
      <c r="H50" s="8"/>
      <c r="I50" s="7"/>
      <c r="J50" s="8" t="str">
        <f t="shared" si="2"/>
        <v xml:space="preserve"> </v>
      </c>
      <c r="K50" s="7" t="str">
        <f t="shared" si="3"/>
        <v xml:space="preserve"> </v>
      </c>
      <c r="L50" s="9"/>
    </row>
    <row r="51" spans="4:12" s="5" customFormat="1" ht="24.95" customHeight="1" x14ac:dyDescent="0.3">
      <c r="D51" s="6">
        <v>10</v>
      </c>
      <c r="E51" s="7"/>
      <c r="F51" s="8"/>
      <c r="G51" s="8"/>
      <c r="H51" s="8"/>
      <c r="I51" s="7"/>
      <c r="J51" s="8" t="str">
        <f t="shared" si="2"/>
        <v xml:space="preserve"> </v>
      </c>
      <c r="K51" s="7" t="str">
        <f t="shared" si="3"/>
        <v xml:space="preserve"> </v>
      </c>
      <c r="L51" s="9"/>
    </row>
    <row r="52" spans="4:12" s="5" customFormat="1" ht="24.95" customHeight="1" x14ac:dyDescent="0.3">
      <c r="D52" s="6">
        <v>11</v>
      </c>
      <c r="E52" s="7"/>
      <c r="F52" s="8"/>
      <c r="G52" s="8"/>
      <c r="H52" s="8"/>
      <c r="I52" s="7"/>
      <c r="J52" s="8" t="str">
        <f t="shared" si="2"/>
        <v xml:space="preserve"> </v>
      </c>
      <c r="K52" s="7" t="str">
        <f t="shared" si="3"/>
        <v xml:space="preserve"> </v>
      </c>
      <c r="L52" s="9"/>
    </row>
    <row r="53" spans="4:12" s="5" customFormat="1" ht="24.95" customHeight="1" x14ac:dyDescent="0.3">
      <c r="D53" s="6">
        <v>12</v>
      </c>
      <c r="E53" s="7"/>
      <c r="F53" s="8"/>
      <c r="G53" s="8"/>
      <c r="H53" s="8"/>
      <c r="I53" s="7"/>
      <c r="J53" s="8" t="str">
        <f t="shared" si="2"/>
        <v xml:space="preserve"> </v>
      </c>
      <c r="K53" s="7" t="str">
        <f t="shared" si="3"/>
        <v xml:space="preserve"> </v>
      </c>
      <c r="L53" s="9"/>
    </row>
    <row r="54" spans="4:12" s="5" customFormat="1" ht="24.95" customHeight="1" x14ac:dyDescent="0.3">
      <c r="D54" s="6">
        <v>13</v>
      </c>
      <c r="E54" s="7"/>
      <c r="F54" s="8"/>
      <c r="G54" s="8"/>
      <c r="H54" s="8"/>
      <c r="I54" s="7"/>
      <c r="J54" s="8" t="str">
        <f t="shared" si="2"/>
        <v xml:space="preserve"> </v>
      </c>
      <c r="K54" s="7" t="str">
        <f t="shared" si="3"/>
        <v xml:space="preserve"> </v>
      </c>
      <c r="L54" s="9"/>
    </row>
    <row r="55" spans="4:12" s="5" customFormat="1" ht="24.95" customHeight="1" x14ac:dyDescent="0.3">
      <c r="D55" s="6">
        <v>14</v>
      </c>
      <c r="E55" s="7"/>
      <c r="F55" s="8"/>
      <c r="G55" s="8"/>
      <c r="H55" s="8"/>
      <c r="I55" s="7"/>
      <c r="J55" s="8" t="str">
        <f t="shared" si="2"/>
        <v xml:space="preserve"> </v>
      </c>
      <c r="K55" s="7" t="str">
        <f t="shared" si="3"/>
        <v xml:space="preserve"> </v>
      </c>
      <c r="L55" s="9"/>
    </row>
    <row r="56" spans="4:12" s="5" customFormat="1" ht="24.95" customHeight="1" x14ac:dyDescent="0.3">
      <c r="D56" s="6">
        <v>15</v>
      </c>
      <c r="E56" s="7"/>
      <c r="F56" s="8"/>
      <c r="G56" s="8"/>
      <c r="H56" s="8"/>
      <c r="I56" s="7"/>
      <c r="J56" s="8" t="str">
        <f t="shared" si="2"/>
        <v xml:space="preserve"> </v>
      </c>
      <c r="K56" s="7" t="str">
        <f t="shared" si="3"/>
        <v xml:space="preserve"> </v>
      </c>
      <c r="L56" s="9"/>
    </row>
    <row r="57" spans="4:12" s="5" customFormat="1" ht="24.95" customHeight="1" x14ac:dyDescent="0.3">
      <c r="D57" s="6">
        <v>16</v>
      </c>
      <c r="E57" s="7"/>
      <c r="F57" s="8"/>
      <c r="G57" s="8"/>
      <c r="H57" s="8"/>
      <c r="I57" s="7"/>
      <c r="J57" s="8" t="str">
        <f t="shared" si="2"/>
        <v xml:space="preserve"> </v>
      </c>
      <c r="K57" s="7" t="str">
        <f t="shared" si="3"/>
        <v xml:space="preserve"> </v>
      </c>
      <c r="L57" s="9"/>
    </row>
    <row r="58" spans="4:12" s="5" customFormat="1" ht="24.95" customHeight="1" x14ac:dyDescent="0.3">
      <c r="D58" s="6">
        <v>17</v>
      </c>
      <c r="E58" s="7"/>
      <c r="F58" s="8"/>
      <c r="G58" s="8"/>
      <c r="H58" s="8"/>
      <c r="I58" s="7"/>
      <c r="J58" s="8" t="str">
        <f t="shared" si="2"/>
        <v xml:space="preserve"> </v>
      </c>
      <c r="K58" s="7" t="str">
        <f t="shared" si="3"/>
        <v xml:space="preserve"> </v>
      </c>
      <c r="L58" s="9"/>
    </row>
    <row r="59" spans="4:12" s="5" customFormat="1" ht="24.95" customHeight="1" x14ac:dyDescent="0.3">
      <c r="D59" s="6">
        <v>18</v>
      </c>
      <c r="E59" s="7"/>
      <c r="F59" s="8"/>
      <c r="G59" s="8"/>
      <c r="H59" s="8"/>
      <c r="I59" s="7"/>
      <c r="J59" s="8" t="str">
        <f t="shared" si="2"/>
        <v xml:space="preserve"> </v>
      </c>
      <c r="K59" s="7" t="str">
        <f t="shared" si="3"/>
        <v xml:space="preserve"> </v>
      </c>
      <c r="L59" s="9"/>
    </row>
    <row r="60" spans="4:12" s="5" customFormat="1" ht="24.95" customHeight="1" x14ac:dyDescent="0.3">
      <c r="D60" s="6">
        <v>19</v>
      </c>
      <c r="E60" s="7"/>
      <c r="F60" s="8"/>
      <c r="G60" s="8"/>
      <c r="H60" s="8"/>
      <c r="I60" s="7"/>
      <c r="J60" s="8" t="str">
        <f t="shared" si="2"/>
        <v xml:space="preserve"> </v>
      </c>
      <c r="K60" s="7" t="str">
        <f t="shared" si="3"/>
        <v xml:space="preserve"> </v>
      </c>
      <c r="L60" s="9"/>
    </row>
    <row r="61" spans="4:12" s="5" customFormat="1" ht="24.95" customHeight="1" x14ac:dyDescent="0.3">
      <c r="D61" s="6">
        <v>20</v>
      </c>
      <c r="E61" s="7"/>
      <c r="F61" s="8"/>
      <c r="G61" s="8"/>
      <c r="H61" s="8"/>
      <c r="I61" s="7"/>
      <c r="J61" s="8" t="str">
        <f t="shared" si="2"/>
        <v xml:space="preserve"> </v>
      </c>
      <c r="K61" s="7" t="str">
        <f t="shared" si="3"/>
        <v xml:space="preserve"> </v>
      </c>
      <c r="L61" s="9"/>
    </row>
    <row r="62" spans="4:12" s="5" customFormat="1" ht="24.95" customHeight="1" x14ac:dyDescent="0.3">
      <c r="D62" s="6">
        <v>21</v>
      </c>
      <c r="E62" s="7"/>
      <c r="F62" s="8"/>
      <c r="G62" s="8"/>
      <c r="H62" s="8"/>
      <c r="I62" s="7"/>
      <c r="J62" s="8" t="str">
        <f t="shared" si="2"/>
        <v xml:space="preserve"> </v>
      </c>
      <c r="K62" s="7" t="str">
        <f t="shared" si="3"/>
        <v xml:space="preserve"> </v>
      </c>
      <c r="L62" s="9"/>
    </row>
    <row r="63" spans="4:12" s="5" customFormat="1" ht="24.95" customHeight="1" x14ac:dyDescent="0.3">
      <c r="D63" s="6">
        <v>22</v>
      </c>
      <c r="E63" s="7"/>
      <c r="F63" s="8"/>
      <c r="G63" s="8"/>
      <c r="H63" s="8"/>
      <c r="I63" s="7"/>
      <c r="J63" s="8" t="str">
        <f t="shared" si="2"/>
        <v xml:space="preserve"> </v>
      </c>
      <c r="K63" s="7" t="str">
        <f t="shared" si="3"/>
        <v xml:space="preserve"> </v>
      </c>
      <c r="L63" s="9"/>
    </row>
    <row r="64" spans="4:12" s="5" customFormat="1" ht="24.95" customHeight="1" x14ac:dyDescent="0.3">
      <c r="D64" s="6">
        <v>23</v>
      </c>
      <c r="E64" s="7"/>
      <c r="F64" s="8"/>
      <c r="G64" s="8"/>
      <c r="H64" s="8"/>
      <c r="I64" s="7"/>
      <c r="J64" s="8" t="str">
        <f t="shared" si="2"/>
        <v xml:space="preserve"> </v>
      </c>
      <c r="K64" s="7" t="str">
        <f t="shared" si="3"/>
        <v xml:space="preserve"> </v>
      </c>
      <c r="L64" s="9"/>
    </row>
    <row r="65" spans="1:12" s="5" customFormat="1" ht="24.95" customHeight="1" x14ac:dyDescent="0.3">
      <c r="D65" s="6">
        <v>24</v>
      </c>
      <c r="E65" s="7"/>
      <c r="F65" s="8"/>
      <c r="G65" s="8"/>
      <c r="H65" s="8"/>
      <c r="I65" s="7"/>
      <c r="J65" s="8" t="str">
        <f t="shared" si="2"/>
        <v xml:space="preserve"> </v>
      </c>
      <c r="K65" s="7" t="str">
        <f t="shared" si="3"/>
        <v xml:space="preserve"> </v>
      </c>
      <c r="L65" s="9"/>
    </row>
    <row r="66" spans="1:12" s="5" customFormat="1" ht="24.95" customHeight="1" x14ac:dyDescent="0.3">
      <c r="D66" s="6">
        <v>25</v>
      </c>
      <c r="E66" s="7"/>
      <c r="F66" s="8"/>
      <c r="G66" s="8"/>
      <c r="H66" s="8"/>
      <c r="I66" s="7"/>
      <c r="J66" s="8" t="str">
        <f t="shared" si="2"/>
        <v xml:space="preserve"> </v>
      </c>
      <c r="K66" s="7" t="str">
        <f t="shared" si="3"/>
        <v xml:space="preserve"> </v>
      </c>
      <c r="L66" s="9"/>
    </row>
    <row r="67" spans="1:12" s="5" customFormat="1" ht="24.95" customHeight="1" x14ac:dyDescent="0.3">
      <c r="D67" s="6">
        <v>26</v>
      </c>
      <c r="E67" s="7"/>
      <c r="F67" s="8"/>
      <c r="G67" s="8"/>
      <c r="H67" s="8"/>
      <c r="I67" s="7"/>
      <c r="J67" s="8" t="str">
        <f t="shared" si="2"/>
        <v xml:space="preserve"> </v>
      </c>
      <c r="K67" s="7" t="str">
        <f t="shared" si="3"/>
        <v xml:space="preserve"> </v>
      </c>
      <c r="L67" s="9"/>
    </row>
    <row r="68" spans="1:12" s="5" customFormat="1" ht="24.95" customHeight="1" x14ac:dyDescent="0.3">
      <c r="D68" s="6">
        <v>27</v>
      </c>
      <c r="E68" s="7"/>
      <c r="F68" s="8"/>
      <c r="G68" s="8"/>
      <c r="H68" s="8"/>
      <c r="I68" s="7"/>
      <c r="J68" s="8" t="str">
        <f t="shared" si="2"/>
        <v xml:space="preserve"> </v>
      </c>
      <c r="K68" s="7" t="str">
        <f t="shared" si="3"/>
        <v xml:space="preserve"> </v>
      </c>
      <c r="L68" s="9"/>
    </row>
    <row r="69" spans="1:12" s="5" customFormat="1" ht="24.95" customHeight="1" x14ac:dyDescent="0.3">
      <c r="D69" s="6">
        <v>28</v>
      </c>
      <c r="E69" s="7"/>
      <c r="F69" s="8"/>
      <c r="G69" s="8"/>
      <c r="H69" s="8"/>
      <c r="I69" s="7"/>
      <c r="J69" s="8" t="str">
        <f t="shared" si="2"/>
        <v xml:space="preserve"> </v>
      </c>
      <c r="K69" s="7" t="str">
        <f t="shared" si="3"/>
        <v xml:space="preserve"> </v>
      </c>
      <c r="L69" s="9"/>
    </row>
    <row r="70" spans="1:12" s="5" customFormat="1" ht="24.95" customHeight="1" x14ac:dyDescent="0.3">
      <c r="D70" s="6">
        <v>29</v>
      </c>
      <c r="E70" s="7"/>
      <c r="F70" s="8"/>
      <c r="G70" s="8"/>
      <c r="H70" s="8"/>
      <c r="I70" s="7"/>
      <c r="J70" s="8" t="str">
        <f t="shared" si="2"/>
        <v xml:space="preserve"> </v>
      </c>
      <c r="K70" s="7" t="str">
        <f t="shared" si="3"/>
        <v xml:space="preserve"> </v>
      </c>
      <c r="L70" s="9"/>
    </row>
    <row r="71" spans="1:12" s="5" customFormat="1" ht="24.95" customHeight="1" thickBot="1" x14ac:dyDescent="0.35">
      <c r="D71" s="13">
        <v>30</v>
      </c>
      <c r="E71" s="14"/>
      <c r="F71" s="15"/>
      <c r="G71" s="15"/>
      <c r="H71" s="15"/>
      <c r="I71" s="14"/>
      <c r="J71" s="15" t="str">
        <f t="shared" si="2"/>
        <v xml:space="preserve"> </v>
      </c>
      <c r="K71" s="14" t="str">
        <f t="shared" si="3"/>
        <v xml:space="preserve"> </v>
      </c>
      <c r="L71" s="16"/>
    </row>
    <row r="72" spans="1:12" ht="24.95" customHeight="1" x14ac:dyDescent="0.3">
      <c r="A72" s="17"/>
      <c r="D72" s="64" t="s">
        <v>13</v>
      </c>
      <c r="E72" s="55"/>
      <c r="F72" s="53" t="str">
        <f>$F$2</f>
        <v>가금교</v>
      </c>
      <c r="G72" s="54"/>
      <c r="H72" s="54"/>
      <c r="I72" s="54"/>
      <c r="J72" s="54"/>
      <c r="K72" s="55"/>
      <c r="L72" s="27" t="s">
        <v>12</v>
      </c>
    </row>
    <row r="73" spans="1:12" ht="24.95" customHeight="1" thickBot="1" x14ac:dyDescent="0.35">
      <c r="A73" s="17"/>
      <c r="D73" s="62" t="s">
        <v>14</v>
      </c>
      <c r="E73" s="63"/>
      <c r="F73" s="65" t="s">
        <v>19</v>
      </c>
      <c r="G73" s="66"/>
      <c r="H73" s="66"/>
      <c r="I73" s="66"/>
      <c r="J73" s="66"/>
      <c r="K73" s="63"/>
      <c r="L73" s="28">
        <f>L38+1</f>
        <v>3</v>
      </c>
    </row>
    <row r="74" spans="1:12" ht="24.95" customHeight="1" x14ac:dyDescent="0.3">
      <c r="A74" s="17"/>
      <c r="D74" s="56" t="s">
        <v>0</v>
      </c>
      <c r="E74" s="59" t="s">
        <v>1</v>
      </c>
      <c r="F74" s="67" t="s">
        <v>2</v>
      </c>
      <c r="G74" s="68"/>
      <c r="H74" s="68"/>
      <c r="I74" s="68"/>
      <c r="J74" s="68"/>
      <c r="K74" s="69"/>
      <c r="L74" s="46" t="s">
        <v>10</v>
      </c>
    </row>
    <row r="75" spans="1:12" ht="24.95" customHeight="1" x14ac:dyDescent="0.3">
      <c r="D75" s="57"/>
      <c r="E75" s="60"/>
      <c r="F75" s="1" t="s">
        <v>3</v>
      </c>
      <c r="G75" s="2" t="s">
        <v>4</v>
      </c>
      <c r="H75" s="2" t="s">
        <v>5</v>
      </c>
      <c r="I75" s="49" t="s">
        <v>7</v>
      </c>
      <c r="J75" s="51" t="s">
        <v>11</v>
      </c>
      <c r="K75" s="51" t="s">
        <v>6</v>
      </c>
      <c r="L75" s="47"/>
    </row>
    <row r="76" spans="1:12" ht="24.95" customHeight="1" thickBot="1" x14ac:dyDescent="0.35">
      <c r="D76" s="58"/>
      <c r="E76" s="61"/>
      <c r="F76" s="3" t="s">
        <v>8</v>
      </c>
      <c r="G76" s="4" t="s">
        <v>9</v>
      </c>
      <c r="H76" s="4" t="s">
        <v>9</v>
      </c>
      <c r="I76" s="50"/>
      <c r="J76" s="52"/>
      <c r="K76" s="52"/>
      <c r="L76" s="48"/>
    </row>
    <row r="77" spans="1:12" s="5" customFormat="1" ht="24.95" customHeight="1" thickTop="1" x14ac:dyDescent="0.3">
      <c r="A77" s="5" t="s">
        <v>68</v>
      </c>
      <c r="B77" s="5" t="s">
        <v>43</v>
      </c>
      <c r="C77" s="5" t="s">
        <v>35</v>
      </c>
      <c r="D77" s="10">
        <v>1</v>
      </c>
      <c r="E77" s="11" t="s">
        <v>37</v>
      </c>
      <c r="F77" s="12"/>
      <c r="G77" s="12">
        <v>9</v>
      </c>
      <c r="H77" s="12">
        <v>1.5</v>
      </c>
      <c r="I77" s="11">
        <v>1</v>
      </c>
      <c r="J77" s="12">
        <f t="shared" ref="J77:J106" si="4">IF(K77="m",G77*I77,IF(K77="㎡",G77*H77*I77,IF(K77="EA",I77," ")))</f>
        <v>13.5</v>
      </c>
      <c r="K77" s="11" t="str">
        <f t="shared" ref="K77:K106" si="5">IF(ISNUMBER(H77),"㎡",IF(ISNUMBER(G77),"m",IF(ISNUMBER(I77),"EA"," ")))</f>
        <v>㎡</v>
      </c>
      <c r="L77" s="31"/>
    </row>
    <row r="78" spans="1:12" s="5" customFormat="1" ht="24.95" customHeight="1" x14ac:dyDescent="0.3">
      <c r="A78" s="5" t="s">
        <v>71</v>
      </c>
      <c r="B78" s="5" t="s">
        <v>43</v>
      </c>
      <c r="C78" s="5" t="s">
        <v>77</v>
      </c>
      <c r="D78" s="6">
        <v>2</v>
      </c>
      <c r="E78" s="7" t="s">
        <v>44</v>
      </c>
      <c r="F78" s="8"/>
      <c r="G78" s="8">
        <v>1</v>
      </c>
      <c r="H78" s="8">
        <v>0.2</v>
      </c>
      <c r="I78" s="7">
        <v>1</v>
      </c>
      <c r="J78" s="8">
        <f t="shared" si="4"/>
        <v>0.2</v>
      </c>
      <c r="K78" s="7" t="str">
        <f t="shared" si="5"/>
        <v>㎡</v>
      </c>
      <c r="L78" s="9"/>
    </row>
    <row r="79" spans="1:12" s="5" customFormat="1" ht="24.95" customHeight="1" x14ac:dyDescent="0.3">
      <c r="A79" s="5" t="s">
        <v>69</v>
      </c>
      <c r="B79" s="5" t="s">
        <v>43</v>
      </c>
      <c r="C79" s="5" t="s">
        <v>76</v>
      </c>
      <c r="D79" s="6">
        <v>3</v>
      </c>
      <c r="E79" s="7" t="s">
        <v>45</v>
      </c>
      <c r="F79" s="8"/>
      <c r="G79" s="8">
        <v>0.4</v>
      </c>
      <c r="H79" s="8">
        <v>0.4</v>
      </c>
      <c r="I79" s="7">
        <v>1</v>
      </c>
      <c r="J79" s="8">
        <f t="shared" si="4"/>
        <v>0.16000000000000003</v>
      </c>
      <c r="K79" s="7" t="str">
        <f t="shared" si="5"/>
        <v>㎡</v>
      </c>
      <c r="L79" s="9"/>
    </row>
    <row r="80" spans="1:12" s="5" customFormat="1" ht="24.95" customHeight="1" x14ac:dyDescent="0.3">
      <c r="A80" s="5" t="s">
        <v>68</v>
      </c>
      <c r="B80" s="5" t="s">
        <v>43</v>
      </c>
      <c r="C80" s="5" t="s">
        <v>35</v>
      </c>
      <c r="D80" s="6">
        <v>4</v>
      </c>
      <c r="E80" s="7" t="s">
        <v>37</v>
      </c>
      <c r="F80" s="8"/>
      <c r="G80" s="8">
        <v>9</v>
      </c>
      <c r="H80" s="8">
        <v>1.5</v>
      </c>
      <c r="I80" s="7">
        <v>1</v>
      </c>
      <c r="J80" s="8">
        <f t="shared" si="4"/>
        <v>13.5</v>
      </c>
      <c r="K80" s="7" t="str">
        <f t="shared" si="5"/>
        <v>㎡</v>
      </c>
      <c r="L80" s="9"/>
    </row>
    <row r="81" spans="4:12" s="5" customFormat="1" ht="24.95" customHeight="1" x14ac:dyDescent="0.3">
      <c r="D81" s="6">
        <v>5</v>
      </c>
      <c r="E81" s="7"/>
      <c r="F81" s="8"/>
      <c r="G81" s="8"/>
      <c r="H81" s="8"/>
      <c r="I81" s="7"/>
      <c r="J81" s="8" t="str">
        <f t="shared" si="4"/>
        <v xml:space="preserve"> </v>
      </c>
      <c r="K81" s="7" t="str">
        <f t="shared" si="5"/>
        <v xml:space="preserve"> </v>
      </c>
      <c r="L81" s="9"/>
    </row>
    <row r="82" spans="4:12" s="5" customFormat="1" ht="24.95" customHeight="1" x14ac:dyDescent="0.3">
      <c r="D82" s="6">
        <v>6</v>
      </c>
      <c r="E82" s="7"/>
      <c r="F82" s="8"/>
      <c r="G82" s="8"/>
      <c r="H82" s="8"/>
      <c r="I82" s="7"/>
      <c r="J82" s="8" t="str">
        <f t="shared" si="4"/>
        <v xml:space="preserve"> </v>
      </c>
      <c r="K82" s="7" t="str">
        <f t="shared" si="5"/>
        <v xml:space="preserve"> </v>
      </c>
      <c r="L82" s="9"/>
    </row>
    <row r="83" spans="4:12" s="5" customFormat="1" ht="24.95" customHeight="1" x14ac:dyDescent="0.3">
      <c r="D83" s="6">
        <v>7</v>
      </c>
      <c r="E83" s="7"/>
      <c r="F83" s="8"/>
      <c r="G83" s="8"/>
      <c r="H83" s="8"/>
      <c r="I83" s="7"/>
      <c r="J83" s="8" t="str">
        <f t="shared" si="4"/>
        <v xml:space="preserve"> </v>
      </c>
      <c r="K83" s="7" t="str">
        <f t="shared" si="5"/>
        <v xml:space="preserve"> </v>
      </c>
      <c r="L83" s="9"/>
    </row>
    <row r="84" spans="4:12" s="5" customFormat="1" ht="24.95" customHeight="1" x14ac:dyDescent="0.3">
      <c r="D84" s="6">
        <v>8</v>
      </c>
      <c r="E84" s="7"/>
      <c r="F84" s="8"/>
      <c r="G84" s="8"/>
      <c r="H84" s="8"/>
      <c r="I84" s="7"/>
      <c r="J84" s="8" t="str">
        <f t="shared" si="4"/>
        <v xml:space="preserve"> </v>
      </c>
      <c r="K84" s="7" t="str">
        <f t="shared" si="5"/>
        <v xml:space="preserve"> </v>
      </c>
      <c r="L84" s="9"/>
    </row>
    <row r="85" spans="4:12" s="5" customFormat="1" ht="24.95" customHeight="1" x14ac:dyDescent="0.3">
      <c r="D85" s="6">
        <v>9</v>
      </c>
      <c r="E85" s="7"/>
      <c r="F85" s="8"/>
      <c r="G85" s="8"/>
      <c r="H85" s="8"/>
      <c r="I85" s="7"/>
      <c r="J85" s="8" t="str">
        <f t="shared" si="4"/>
        <v xml:space="preserve"> </v>
      </c>
      <c r="K85" s="7" t="str">
        <f t="shared" si="5"/>
        <v xml:space="preserve"> </v>
      </c>
      <c r="L85" s="9"/>
    </row>
    <row r="86" spans="4:12" s="5" customFormat="1" ht="24.95" customHeight="1" x14ac:dyDescent="0.3">
      <c r="D86" s="6">
        <v>10</v>
      </c>
      <c r="E86" s="7"/>
      <c r="F86" s="8"/>
      <c r="G86" s="8"/>
      <c r="H86" s="8"/>
      <c r="I86" s="7"/>
      <c r="J86" s="8" t="str">
        <f t="shared" si="4"/>
        <v xml:space="preserve"> </v>
      </c>
      <c r="K86" s="7" t="str">
        <f t="shared" si="5"/>
        <v xml:space="preserve"> </v>
      </c>
      <c r="L86" s="9"/>
    </row>
    <row r="87" spans="4:12" s="5" customFormat="1" ht="24.95" customHeight="1" x14ac:dyDescent="0.3">
      <c r="D87" s="6">
        <v>11</v>
      </c>
      <c r="E87" s="7"/>
      <c r="F87" s="8"/>
      <c r="G87" s="8"/>
      <c r="H87" s="8"/>
      <c r="I87" s="7"/>
      <c r="J87" s="8" t="str">
        <f t="shared" si="4"/>
        <v xml:space="preserve"> </v>
      </c>
      <c r="K87" s="7" t="str">
        <f t="shared" si="5"/>
        <v xml:space="preserve"> </v>
      </c>
      <c r="L87" s="9"/>
    </row>
    <row r="88" spans="4:12" s="5" customFormat="1" ht="24.95" customHeight="1" x14ac:dyDescent="0.3">
      <c r="D88" s="6">
        <v>12</v>
      </c>
      <c r="E88" s="7"/>
      <c r="F88" s="8"/>
      <c r="G88" s="8"/>
      <c r="H88" s="8"/>
      <c r="I88" s="7"/>
      <c r="J88" s="8" t="str">
        <f t="shared" si="4"/>
        <v xml:space="preserve"> </v>
      </c>
      <c r="K88" s="7" t="str">
        <f t="shared" si="5"/>
        <v xml:space="preserve"> </v>
      </c>
      <c r="L88" s="9"/>
    </row>
    <row r="89" spans="4:12" s="5" customFormat="1" ht="24.95" customHeight="1" x14ac:dyDescent="0.3">
      <c r="D89" s="6">
        <v>13</v>
      </c>
      <c r="E89" s="7"/>
      <c r="F89" s="8"/>
      <c r="G89" s="8"/>
      <c r="H89" s="8"/>
      <c r="I89" s="7"/>
      <c r="J89" s="8" t="str">
        <f t="shared" si="4"/>
        <v xml:space="preserve"> </v>
      </c>
      <c r="K89" s="7" t="str">
        <f t="shared" si="5"/>
        <v xml:space="preserve"> </v>
      </c>
      <c r="L89" s="9"/>
    </row>
    <row r="90" spans="4:12" s="5" customFormat="1" ht="24.95" customHeight="1" x14ac:dyDescent="0.3">
      <c r="D90" s="6">
        <v>14</v>
      </c>
      <c r="E90" s="7"/>
      <c r="F90" s="8"/>
      <c r="G90" s="8"/>
      <c r="H90" s="8"/>
      <c r="I90" s="7"/>
      <c r="J90" s="8" t="str">
        <f t="shared" si="4"/>
        <v xml:space="preserve"> </v>
      </c>
      <c r="K90" s="7" t="str">
        <f t="shared" si="5"/>
        <v xml:space="preserve"> </v>
      </c>
      <c r="L90" s="9"/>
    </row>
    <row r="91" spans="4:12" s="5" customFormat="1" ht="24.95" customHeight="1" x14ac:dyDescent="0.3">
      <c r="D91" s="6">
        <v>15</v>
      </c>
      <c r="E91" s="7"/>
      <c r="F91" s="8"/>
      <c r="G91" s="8"/>
      <c r="H91" s="8"/>
      <c r="I91" s="7"/>
      <c r="J91" s="8" t="str">
        <f t="shared" si="4"/>
        <v xml:space="preserve"> </v>
      </c>
      <c r="K91" s="7" t="str">
        <f t="shared" si="5"/>
        <v xml:space="preserve"> </v>
      </c>
      <c r="L91" s="9"/>
    </row>
    <row r="92" spans="4:12" s="5" customFormat="1" ht="24.95" customHeight="1" x14ac:dyDescent="0.3">
      <c r="D92" s="6">
        <v>16</v>
      </c>
      <c r="E92" s="7"/>
      <c r="F92" s="8"/>
      <c r="G92" s="8"/>
      <c r="H92" s="8"/>
      <c r="I92" s="7"/>
      <c r="J92" s="8" t="str">
        <f t="shared" si="4"/>
        <v xml:space="preserve"> </v>
      </c>
      <c r="K92" s="7" t="str">
        <f t="shared" si="5"/>
        <v xml:space="preserve"> </v>
      </c>
      <c r="L92" s="9"/>
    </row>
    <row r="93" spans="4:12" s="5" customFormat="1" ht="24.95" customHeight="1" x14ac:dyDescent="0.3">
      <c r="D93" s="6">
        <v>17</v>
      </c>
      <c r="E93" s="7"/>
      <c r="F93" s="8"/>
      <c r="G93" s="8"/>
      <c r="H93" s="8"/>
      <c r="I93" s="7"/>
      <c r="J93" s="8" t="str">
        <f t="shared" si="4"/>
        <v xml:space="preserve"> </v>
      </c>
      <c r="K93" s="7" t="str">
        <f t="shared" si="5"/>
        <v xml:space="preserve"> </v>
      </c>
      <c r="L93" s="9"/>
    </row>
    <row r="94" spans="4:12" s="5" customFormat="1" ht="24.95" customHeight="1" x14ac:dyDescent="0.3">
      <c r="D94" s="6">
        <v>18</v>
      </c>
      <c r="E94" s="7"/>
      <c r="F94" s="8"/>
      <c r="G94" s="8"/>
      <c r="H94" s="8"/>
      <c r="I94" s="7"/>
      <c r="J94" s="8" t="str">
        <f t="shared" si="4"/>
        <v xml:space="preserve"> </v>
      </c>
      <c r="K94" s="7" t="str">
        <f t="shared" si="5"/>
        <v xml:space="preserve"> </v>
      </c>
      <c r="L94" s="9"/>
    </row>
    <row r="95" spans="4:12" s="5" customFormat="1" ht="24.95" customHeight="1" x14ac:dyDescent="0.3">
      <c r="D95" s="6">
        <v>19</v>
      </c>
      <c r="E95" s="7"/>
      <c r="F95" s="8"/>
      <c r="G95" s="8"/>
      <c r="H95" s="8"/>
      <c r="I95" s="7"/>
      <c r="J95" s="8" t="str">
        <f t="shared" si="4"/>
        <v xml:space="preserve"> </v>
      </c>
      <c r="K95" s="7" t="str">
        <f t="shared" si="5"/>
        <v xml:space="preserve"> </v>
      </c>
      <c r="L95" s="9"/>
    </row>
    <row r="96" spans="4:12" s="5" customFormat="1" ht="24.95" customHeight="1" x14ac:dyDescent="0.3">
      <c r="D96" s="6">
        <v>20</v>
      </c>
      <c r="E96" s="7"/>
      <c r="F96" s="8"/>
      <c r="G96" s="8"/>
      <c r="H96" s="8"/>
      <c r="I96" s="7"/>
      <c r="J96" s="8" t="str">
        <f t="shared" si="4"/>
        <v xml:space="preserve"> </v>
      </c>
      <c r="K96" s="7" t="str">
        <f t="shared" si="5"/>
        <v xml:space="preserve"> </v>
      </c>
      <c r="L96" s="9"/>
    </row>
    <row r="97" spans="1:12" s="5" customFormat="1" ht="24.95" customHeight="1" x14ac:dyDescent="0.3">
      <c r="D97" s="6">
        <v>21</v>
      </c>
      <c r="E97" s="7"/>
      <c r="F97" s="8"/>
      <c r="G97" s="8"/>
      <c r="H97" s="8"/>
      <c r="I97" s="7"/>
      <c r="J97" s="8" t="str">
        <f t="shared" si="4"/>
        <v xml:space="preserve"> </v>
      </c>
      <c r="K97" s="7" t="str">
        <f t="shared" si="5"/>
        <v xml:space="preserve"> </v>
      </c>
      <c r="L97" s="9"/>
    </row>
    <row r="98" spans="1:12" s="5" customFormat="1" ht="24.95" customHeight="1" x14ac:dyDescent="0.3">
      <c r="D98" s="6">
        <v>22</v>
      </c>
      <c r="E98" s="7"/>
      <c r="F98" s="8"/>
      <c r="G98" s="8"/>
      <c r="H98" s="8"/>
      <c r="I98" s="7"/>
      <c r="J98" s="8" t="str">
        <f t="shared" si="4"/>
        <v xml:space="preserve"> </v>
      </c>
      <c r="K98" s="7" t="str">
        <f t="shared" si="5"/>
        <v xml:space="preserve"> </v>
      </c>
      <c r="L98" s="9"/>
    </row>
    <row r="99" spans="1:12" s="5" customFormat="1" ht="24.95" customHeight="1" x14ac:dyDescent="0.3">
      <c r="D99" s="6">
        <v>23</v>
      </c>
      <c r="E99" s="7"/>
      <c r="F99" s="8"/>
      <c r="G99" s="8"/>
      <c r="H99" s="8"/>
      <c r="I99" s="7"/>
      <c r="J99" s="8" t="str">
        <f t="shared" si="4"/>
        <v xml:space="preserve"> </v>
      </c>
      <c r="K99" s="7" t="str">
        <f t="shared" si="5"/>
        <v xml:space="preserve"> </v>
      </c>
      <c r="L99" s="9"/>
    </row>
    <row r="100" spans="1:12" s="5" customFormat="1" ht="24.95" customHeight="1" x14ac:dyDescent="0.3">
      <c r="D100" s="6">
        <v>24</v>
      </c>
      <c r="E100" s="7"/>
      <c r="F100" s="8"/>
      <c r="G100" s="8"/>
      <c r="H100" s="8"/>
      <c r="I100" s="7"/>
      <c r="J100" s="8" t="str">
        <f t="shared" si="4"/>
        <v xml:space="preserve"> </v>
      </c>
      <c r="K100" s="7" t="str">
        <f t="shared" si="5"/>
        <v xml:space="preserve"> </v>
      </c>
      <c r="L100" s="9"/>
    </row>
    <row r="101" spans="1:12" s="5" customFormat="1" ht="24.95" customHeight="1" x14ac:dyDescent="0.3">
      <c r="D101" s="6">
        <v>25</v>
      </c>
      <c r="E101" s="7"/>
      <c r="F101" s="8"/>
      <c r="G101" s="8"/>
      <c r="H101" s="8"/>
      <c r="I101" s="7"/>
      <c r="J101" s="8" t="str">
        <f t="shared" si="4"/>
        <v xml:space="preserve"> </v>
      </c>
      <c r="K101" s="7" t="str">
        <f t="shared" si="5"/>
        <v xml:space="preserve"> </v>
      </c>
      <c r="L101" s="9"/>
    </row>
    <row r="102" spans="1:12" s="5" customFormat="1" ht="24.95" customHeight="1" x14ac:dyDescent="0.3">
      <c r="D102" s="6">
        <v>26</v>
      </c>
      <c r="E102" s="7"/>
      <c r="F102" s="8"/>
      <c r="G102" s="8"/>
      <c r="H102" s="8"/>
      <c r="I102" s="7"/>
      <c r="J102" s="8" t="str">
        <f t="shared" si="4"/>
        <v xml:space="preserve"> </v>
      </c>
      <c r="K102" s="7" t="str">
        <f t="shared" si="5"/>
        <v xml:space="preserve"> </v>
      </c>
      <c r="L102" s="9"/>
    </row>
    <row r="103" spans="1:12" s="5" customFormat="1" ht="24.95" customHeight="1" x14ac:dyDescent="0.3">
      <c r="D103" s="6">
        <v>27</v>
      </c>
      <c r="E103" s="7"/>
      <c r="F103" s="8"/>
      <c r="G103" s="8"/>
      <c r="H103" s="8"/>
      <c r="I103" s="7"/>
      <c r="J103" s="8" t="str">
        <f t="shared" si="4"/>
        <v xml:space="preserve"> </v>
      </c>
      <c r="K103" s="7" t="str">
        <f t="shared" si="5"/>
        <v xml:space="preserve"> </v>
      </c>
      <c r="L103" s="9"/>
    </row>
    <row r="104" spans="1:12" s="5" customFormat="1" ht="24.95" customHeight="1" x14ac:dyDescent="0.3">
      <c r="D104" s="6">
        <v>28</v>
      </c>
      <c r="E104" s="7"/>
      <c r="F104" s="8"/>
      <c r="G104" s="8"/>
      <c r="H104" s="8"/>
      <c r="I104" s="7"/>
      <c r="J104" s="8" t="str">
        <f t="shared" si="4"/>
        <v xml:space="preserve"> </v>
      </c>
      <c r="K104" s="7" t="str">
        <f t="shared" si="5"/>
        <v xml:space="preserve"> </v>
      </c>
      <c r="L104" s="9"/>
    </row>
    <row r="105" spans="1:12" s="5" customFormat="1" ht="24.95" customHeight="1" x14ac:dyDescent="0.3">
      <c r="D105" s="6">
        <v>29</v>
      </c>
      <c r="E105" s="7"/>
      <c r="F105" s="8"/>
      <c r="G105" s="8"/>
      <c r="H105" s="8"/>
      <c r="I105" s="7"/>
      <c r="J105" s="8" t="str">
        <f t="shared" si="4"/>
        <v xml:space="preserve"> </v>
      </c>
      <c r="K105" s="7" t="str">
        <f t="shared" si="5"/>
        <v xml:space="preserve"> </v>
      </c>
      <c r="L105" s="9"/>
    </row>
    <row r="106" spans="1:12" s="5" customFormat="1" ht="24.95" customHeight="1" thickBot="1" x14ac:dyDescent="0.35">
      <c r="D106" s="13">
        <v>30</v>
      </c>
      <c r="E106" s="14"/>
      <c r="F106" s="15"/>
      <c r="G106" s="15"/>
      <c r="H106" s="15"/>
      <c r="I106" s="14"/>
      <c r="J106" s="15" t="str">
        <f t="shared" si="4"/>
        <v xml:space="preserve"> </v>
      </c>
      <c r="K106" s="14" t="str">
        <f t="shared" si="5"/>
        <v xml:space="preserve"> </v>
      </c>
      <c r="L106" s="16"/>
    </row>
    <row r="107" spans="1:12" ht="24.95" customHeight="1" x14ac:dyDescent="0.3">
      <c r="A107" s="17"/>
      <c r="D107" s="64" t="s">
        <v>13</v>
      </c>
      <c r="E107" s="55"/>
      <c r="F107" s="53" t="str">
        <f>$F$2</f>
        <v>가금교</v>
      </c>
      <c r="G107" s="54"/>
      <c r="H107" s="54"/>
      <c r="I107" s="54"/>
      <c r="J107" s="54"/>
      <c r="K107" s="55"/>
      <c r="L107" s="27" t="s">
        <v>12</v>
      </c>
    </row>
    <row r="108" spans="1:12" ht="24.95" customHeight="1" thickBot="1" x14ac:dyDescent="0.35">
      <c r="A108" s="17"/>
      <c r="D108" s="62" t="s">
        <v>14</v>
      </c>
      <c r="E108" s="63"/>
      <c r="F108" s="65" t="s">
        <v>18</v>
      </c>
      <c r="G108" s="66"/>
      <c r="H108" s="66"/>
      <c r="I108" s="66"/>
      <c r="J108" s="66"/>
      <c r="K108" s="63"/>
      <c r="L108" s="28">
        <f>L73+1</f>
        <v>4</v>
      </c>
    </row>
    <row r="109" spans="1:12" ht="24.95" customHeight="1" x14ac:dyDescent="0.3">
      <c r="A109" s="17"/>
      <c r="D109" s="56" t="s">
        <v>0</v>
      </c>
      <c r="E109" s="59" t="s">
        <v>1</v>
      </c>
      <c r="F109" s="67" t="s">
        <v>2</v>
      </c>
      <c r="G109" s="68"/>
      <c r="H109" s="68"/>
      <c r="I109" s="68"/>
      <c r="J109" s="68"/>
      <c r="K109" s="69"/>
      <c r="L109" s="46" t="s">
        <v>10</v>
      </c>
    </row>
    <row r="110" spans="1:12" ht="24.95" customHeight="1" x14ac:dyDescent="0.3">
      <c r="D110" s="57"/>
      <c r="E110" s="60"/>
      <c r="F110" s="1" t="s">
        <v>3</v>
      </c>
      <c r="G110" s="2" t="s">
        <v>4</v>
      </c>
      <c r="H110" s="2" t="s">
        <v>5</v>
      </c>
      <c r="I110" s="49" t="s">
        <v>7</v>
      </c>
      <c r="J110" s="51" t="s">
        <v>11</v>
      </c>
      <c r="K110" s="51" t="s">
        <v>6</v>
      </c>
      <c r="L110" s="47"/>
    </row>
    <row r="111" spans="1:12" ht="24.95" customHeight="1" thickBot="1" x14ac:dyDescent="0.35">
      <c r="D111" s="58"/>
      <c r="E111" s="61"/>
      <c r="F111" s="3" t="s">
        <v>8</v>
      </c>
      <c r="G111" s="4" t="s">
        <v>9</v>
      </c>
      <c r="H111" s="4" t="s">
        <v>9</v>
      </c>
      <c r="I111" s="50"/>
      <c r="J111" s="52"/>
      <c r="K111" s="52"/>
      <c r="L111" s="48"/>
    </row>
    <row r="112" spans="1:12" s="5" customFormat="1" ht="24.95" customHeight="1" thickTop="1" x14ac:dyDescent="0.3">
      <c r="A112" s="5" t="s">
        <v>68</v>
      </c>
      <c r="B112" s="5" t="s">
        <v>46</v>
      </c>
      <c r="C112" s="5" t="s">
        <v>35</v>
      </c>
      <c r="D112" s="10">
        <v>1</v>
      </c>
      <c r="E112" s="11" t="s">
        <v>37</v>
      </c>
      <c r="F112" s="12"/>
      <c r="G112" s="12">
        <v>9</v>
      </c>
      <c r="H112" s="12">
        <v>1.5</v>
      </c>
      <c r="I112" s="11">
        <v>1</v>
      </c>
      <c r="J112" s="12">
        <f t="shared" ref="J112:J141" si="6">IF(K112="m",G112*I112,IF(K112="㎡",G112*H112*I112,IF(K112="EA",I112," ")))</f>
        <v>13.5</v>
      </c>
      <c r="K112" s="11" t="str">
        <f t="shared" ref="K112:K141" si="7">IF(ISNUMBER(H112),"㎡",IF(ISNUMBER(G112),"m",IF(ISNUMBER(I112),"EA"," ")))</f>
        <v>㎡</v>
      </c>
      <c r="L112" s="31"/>
    </row>
    <row r="113" spans="1:12" s="5" customFormat="1" ht="24.95" customHeight="1" x14ac:dyDescent="0.3">
      <c r="A113" s="5" t="s">
        <v>68</v>
      </c>
      <c r="B113" s="5" t="s">
        <v>46</v>
      </c>
      <c r="C113" s="5" t="s">
        <v>35</v>
      </c>
      <c r="D113" s="6">
        <v>2</v>
      </c>
      <c r="E113" s="7" t="s">
        <v>37</v>
      </c>
      <c r="F113" s="8"/>
      <c r="G113" s="8">
        <v>9</v>
      </c>
      <c r="H113" s="8">
        <v>1.5</v>
      </c>
      <c r="I113" s="7">
        <v>1</v>
      </c>
      <c r="J113" s="8">
        <f t="shared" si="6"/>
        <v>13.5</v>
      </c>
      <c r="K113" s="7" t="str">
        <f t="shared" si="7"/>
        <v>㎡</v>
      </c>
      <c r="L113" s="9"/>
    </row>
    <row r="114" spans="1:12" s="5" customFormat="1" ht="24.95" customHeight="1" x14ac:dyDescent="0.3">
      <c r="D114" s="6">
        <v>3</v>
      </c>
      <c r="E114" s="7"/>
      <c r="F114" s="8"/>
      <c r="G114" s="8"/>
      <c r="H114" s="8"/>
      <c r="I114" s="7"/>
      <c r="J114" s="8" t="str">
        <f t="shared" si="6"/>
        <v xml:space="preserve"> </v>
      </c>
      <c r="K114" s="7" t="str">
        <f t="shared" si="7"/>
        <v xml:space="preserve"> </v>
      </c>
      <c r="L114" s="9"/>
    </row>
    <row r="115" spans="1:12" s="5" customFormat="1" ht="24.95" customHeight="1" x14ac:dyDescent="0.3">
      <c r="D115" s="6">
        <v>4</v>
      </c>
      <c r="E115" s="7"/>
      <c r="F115" s="8"/>
      <c r="G115" s="8"/>
      <c r="H115" s="8"/>
      <c r="I115" s="7"/>
      <c r="J115" s="8" t="str">
        <f t="shared" si="6"/>
        <v xml:space="preserve"> </v>
      </c>
      <c r="K115" s="7" t="str">
        <f t="shared" si="7"/>
        <v xml:space="preserve"> </v>
      </c>
      <c r="L115" s="9"/>
    </row>
    <row r="116" spans="1:12" s="5" customFormat="1" ht="24.95" customHeight="1" x14ac:dyDescent="0.3">
      <c r="D116" s="6">
        <v>5</v>
      </c>
      <c r="E116" s="7"/>
      <c r="F116" s="8"/>
      <c r="G116" s="8"/>
      <c r="H116" s="8"/>
      <c r="I116" s="7"/>
      <c r="J116" s="8" t="str">
        <f t="shared" si="6"/>
        <v xml:space="preserve"> </v>
      </c>
      <c r="K116" s="7" t="str">
        <f t="shared" si="7"/>
        <v xml:space="preserve"> </v>
      </c>
      <c r="L116" s="9"/>
    </row>
    <row r="117" spans="1:12" s="5" customFormat="1" ht="24.95" customHeight="1" x14ac:dyDescent="0.3">
      <c r="D117" s="6">
        <v>6</v>
      </c>
      <c r="E117" s="7"/>
      <c r="F117" s="8"/>
      <c r="G117" s="8"/>
      <c r="H117" s="8"/>
      <c r="I117" s="7"/>
      <c r="J117" s="8" t="str">
        <f t="shared" si="6"/>
        <v xml:space="preserve"> </v>
      </c>
      <c r="K117" s="7" t="str">
        <f t="shared" si="7"/>
        <v xml:space="preserve"> </v>
      </c>
      <c r="L117" s="9"/>
    </row>
    <row r="118" spans="1:12" s="5" customFormat="1" ht="24.95" customHeight="1" x14ac:dyDescent="0.3">
      <c r="D118" s="6">
        <v>7</v>
      </c>
      <c r="E118" s="7"/>
      <c r="F118" s="8"/>
      <c r="G118" s="8"/>
      <c r="H118" s="8"/>
      <c r="I118" s="7"/>
      <c r="J118" s="8" t="str">
        <f t="shared" si="6"/>
        <v xml:space="preserve"> </v>
      </c>
      <c r="K118" s="7" t="str">
        <f t="shared" si="7"/>
        <v xml:space="preserve"> </v>
      </c>
      <c r="L118" s="9"/>
    </row>
    <row r="119" spans="1:12" s="5" customFormat="1" ht="24.95" customHeight="1" x14ac:dyDescent="0.3">
      <c r="D119" s="6">
        <v>8</v>
      </c>
      <c r="E119" s="7"/>
      <c r="F119" s="8"/>
      <c r="G119" s="8"/>
      <c r="H119" s="8"/>
      <c r="I119" s="7"/>
      <c r="J119" s="8" t="str">
        <f t="shared" si="6"/>
        <v xml:space="preserve"> </v>
      </c>
      <c r="K119" s="7" t="str">
        <f t="shared" si="7"/>
        <v xml:space="preserve"> </v>
      </c>
      <c r="L119" s="9"/>
    </row>
    <row r="120" spans="1:12" s="5" customFormat="1" ht="24.95" customHeight="1" x14ac:dyDescent="0.3">
      <c r="D120" s="6">
        <v>9</v>
      </c>
      <c r="E120" s="7"/>
      <c r="F120" s="8"/>
      <c r="G120" s="8"/>
      <c r="H120" s="8"/>
      <c r="I120" s="7"/>
      <c r="J120" s="8" t="str">
        <f t="shared" si="6"/>
        <v xml:space="preserve"> </v>
      </c>
      <c r="K120" s="7" t="str">
        <f t="shared" si="7"/>
        <v xml:space="preserve"> </v>
      </c>
      <c r="L120" s="9"/>
    </row>
    <row r="121" spans="1:12" s="5" customFormat="1" ht="24.95" customHeight="1" x14ac:dyDescent="0.3">
      <c r="D121" s="6">
        <v>10</v>
      </c>
      <c r="E121" s="7"/>
      <c r="F121" s="8"/>
      <c r="G121" s="8"/>
      <c r="H121" s="8"/>
      <c r="I121" s="7"/>
      <c r="J121" s="8" t="str">
        <f t="shared" si="6"/>
        <v xml:space="preserve"> </v>
      </c>
      <c r="K121" s="7" t="str">
        <f t="shared" si="7"/>
        <v xml:space="preserve"> </v>
      </c>
      <c r="L121" s="9"/>
    </row>
    <row r="122" spans="1:12" s="5" customFormat="1" ht="24.95" customHeight="1" x14ac:dyDescent="0.3">
      <c r="D122" s="6">
        <v>11</v>
      </c>
      <c r="E122" s="7"/>
      <c r="F122" s="8"/>
      <c r="G122" s="8"/>
      <c r="H122" s="8"/>
      <c r="I122" s="7"/>
      <c r="J122" s="8" t="str">
        <f t="shared" si="6"/>
        <v xml:space="preserve"> </v>
      </c>
      <c r="K122" s="7" t="str">
        <f t="shared" si="7"/>
        <v xml:space="preserve"> </v>
      </c>
      <c r="L122" s="9"/>
    </row>
    <row r="123" spans="1:12" s="5" customFormat="1" ht="24.95" customHeight="1" x14ac:dyDescent="0.3">
      <c r="D123" s="6">
        <v>12</v>
      </c>
      <c r="E123" s="7"/>
      <c r="F123" s="8"/>
      <c r="G123" s="8"/>
      <c r="H123" s="8"/>
      <c r="I123" s="7"/>
      <c r="J123" s="8" t="str">
        <f t="shared" si="6"/>
        <v xml:space="preserve"> </v>
      </c>
      <c r="K123" s="7" t="str">
        <f t="shared" si="7"/>
        <v xml:space="preserve"> </v>
      </c>
      <c r="L123" s="9"/>
    </row>
    <row r="124" spans="1:12" s="5" customFormat="1" ht="24.95" customHeight="1" x14ac:dyDescent="0.3">
      <c r="D124" s="6">
        <v>13</v>
      </c>
      <c r="E124" s="7"/>
      <c r="F124" s="8"/>
      <c r="G124" s="8"/>
      <c r="H124" s="8"/>
      <c r="I124" s="7"/>
      <c r="J124" s="8" t="str">
        <f t="shared" si="6"/>
        <v xml:space="preserve"> </v>
      </c>
      <c r="K124" s="7" t="str">
        <f t="shared" si="7"/>
        <v xml:space="preserve"> </v>
      </c>
      <c r="L124" s="9"/>
    </row>
    <row r="125" spans="1:12" s="5" customFormat="1" ht="24.95" customHeight="1" x14ac:dyDescent="0.3">
      <c r="D125" s="6">
        <v>14</v>
      </c>
      <c r="E125" s="7"/>
      <c r="F125" s="8"/>
      <c r="G125" s="8"/>
      <c r="H125" s="8"/>
      <c r="I125" s="7"/>
      <c r="J125" s="8" t="str">
        <f t="shared" si="6"/>
        <v xml:space="preserve"> </v>
      </c>
      <c r="K125" s="7" t="str">
        <f t="shared" si="7"/>
        <v xml:space="preserve"> </v>
      </c>
      <c r="L125" s="9"/>
    </row>
    <row r="126" spans="1:12" s="5" customFormat="1" ht="24.95" customHeight="1" x14ac:dyDescent="0.3">
      <c r="D126" s="6">
        <v>15</v>
      </c>
      <c r="E126" s="7"/>
      <c r="F126" s="8"/>
      <c r="G126" s="8"/>
      <c r="H126" s="8"/>
      <c r="I126" s="7"/>
      <c r="J126" s="8" t="str">
        <f t="shared" si="6"/>
        <v xml:space="preserve"> </v>
      </c>
      <c r="K126" s="7" t="str">
        <f t="shared" si="7"/>
        <v xml:space="preserve"> </v>
      </c>
      <c r="L126" s="9"/>
    </row>
    <row r="127" spans="1:12" s="5" customFormat="1" ht="24.95" customHeight="1" x14ac:dyDescent="0.3">
      <c r="D127" s="6">
        <v>16</v>
      </c>
      <c r="E127" s="7"/>
      <c r="F127" s="8"/>
      <c r="G127" s="8"/>
      <c r="H127" s="8"/>
      <c r="I127" s="7"/>
      <c r="J127" s="8" t="str">
        <f t="shared" si="6"/>
        <v xml:space="preserve"> </v>
      </c>
      <c r="K127" s="7" t="str">
        <f t="shared" si="7"/>
        <v xml:space="preserve"> </v>
      </c>
      <c r="L127" s="9"/>
    </row>
    <row r="128" spans="1:12" s="5" customFormat="1" ht="24.95" customHeight="1" x14ac:dyDescent="0.3">
      <c r="D128" s="6">
        <v>17</v>
      </c>
      <c r="E128" s="7"/>
      <c r="F128" s="8"/>
      <c r="G128" s="8"/>
      <c r="H128" s="8"/>
      <c r="I128" s="7"/>
      <c r="J128" s="8" t="str">
        <f t="shared" si="6"/>
        <v xml:space="preserve"> </v>
      </c>
      <c r="K128" s="7" t="str">
        <f t="shared" si="7"/>
        <v xml:space="preserve"> </v>
      </c>
      <c r="L128" s="9"/>
    </row>
    <row r="129" spans="1:12" s="5" customFormat="1" ht="24.95" customHeight="1" x14ac:dyDescent="0.3">
      <c r="D129" s="6">
        <v>18</v>
      </c>
      <c r="E129" s="7"/>
      <c r="F129" s="8"/>
      <c r="G129" s="8"/>
      <c r="H129" s="8"/>
      <c r="I129" s="7"/>
      <c r="J129" s="8" t="str">
        <f t="shared" si="6"/>
        <v xml:space="preserve"> </v>
      </c>
      <c r="K129" s="7" t="str">
        <f t="shared" si="7"/>
        <v xml:space="preserve"> </v>
      </c>
      <c r="L129" s="9"/>
    </row>
    <row r="130" spans="1:12" s="5" customFormat="1" ht="24.95" customHeight="1" x14ac:dyDescent="0.3">
      <c r="D130" s="6">
        <v>19</v>
      </c>
      <c r="E130" s="7"/>
      <c r="F130" s="8"/>
      <c r="G130" s="8"/>
      <c r="H130" s="8"/>
      <c r="I130" s="7"/>
      <c r="J130" s="8" t="str">
        <f t="shared" si="6"/>
        <v xml:space="preserve"> </v>
      </c>
      <c r="K130" s="7" t="str">
        <f t="shared" si="7"/>
        <v xml:space="preserve"> </v>
      </c>
      <c r="L130" s="9"/>
    </row>
    <row r="131" spans="1:12" s="5" customFormat="1" ht="24.95" customHeight="1" x14ac:dyDescent="0.3">
      <c r="D131" s="6">
        <v>20</v>
      </c>
      <c r="E131" s="7"/>
      <c r="F131" s="8"/>
      <c r="G131" s="8"/>
      <c r="H131" s="8"/>
      <c r="I131" s="7"/>
      <c r="J131" s="8" t="str">
        <f t="shared" si="6"/>
        <v xml:space="preserve"> </v>
      </c>
      <c r="K131" s="7" t="str">
        <f t="shared" si="7"/>
        <v xml:space="preserve"> </v>
      </c>
      <c r="L131" s="9"/>
    </row>
    <row r="132" spans="1:12" s="5" customFormat="1" ht="24.95" customHeight="1" x14ac:dyDescent="0.3">
      <c r="D132" s="6">
        <v>21</v>
      </c>
      <c r="E132" s="7"/>
      <c r="F132" s="8"/>
      <c r="G132" s="8"/>
      <c r="H132" s="8"/>
      <c r="I132" s="7"/>
      <c r="J132" s="8" t="str">
        <f t="shared" si="6"/>
        <v xml:space="preserve"> </v>
      </c>
      <c r="K132" s="7" t="str">
        <f t="shared" si="7"/>
        <v xml:space="preserve"> </v>
      </c>
      <c r="L132" s="9"/>
    </row>
    <row r="133" spans="1:12" s="5" customFormat="1" ht="24.95" customHeight="1" x14ac:dyDescent="0.3">
      <c r="D133" s="6">
        <v>22</v>
      </c>
      <c r="E133" s="7"/>
      <c r="F133" s="8"/>
      <c r="G133" s="8"/>
      <c r="H133" s="8"/>
      <c r="I133" s="7"/>
      <c r="J133" s="8" t="str">
        <f t="shared" si="6"/>
        <v xml:space="preserve"> </v>
      </c>
      <c r="K133" s="7" t="str">
        <f t="shared" si="7"/>
        <v xml:space="preserve"> </v>
      </c>
      <c r="L133" s="9"/>
    </row>
    <row r="134" spans="1:12" s="5" customFormat="1" ht="24.95" customHeight="1" x14ac:dyDescent="0.3">
      <c r="D134" s="6">
        <v>23</v>
      </c>
      <c r="E134" s="7"/>
      <c r="F134" s="8"/>
      <c r="G134" s="8"/>
      <c r="H134" s="8"/>
      <c r="I134" s="7"/>
      <c r="J134" s="8" t="str">
        <f t="shared" si="6"/>
        <v xml:space="preserve"> </v>
      </c>
      <c r="K134" s="7" t="str">
        <f t="shared" si="7"/>
        <v xml:space="preserve"> </v>
      </c>
      <c r="L134" s="9"/>
    </row>
    <row r="135" spans="1:12" s="5" customFormat="1" ht="24.95" customHeight="1" x14ac:dyDescent="0.3">
      <c r="D135" s="6">
        <v>24</v>
      </c>
      <c r="E135" s="7"/>
      <c r="F135" s="8"/>
      <c r="G135" s="8"/>
      <c r="H135" s="8"/>
      <c r="I135" s="7"/>
      <c r="J135" s="8" t="str">
        <f t="shared" si="6"/>
        <v xml:space="preserve"> </v>
      </c>
      <c r="K135" s="7" t="str">
        <f t="shared" si="7"/>
        <v xml:space="preserve"> </v>
      </c>
      <c r="L135" s="9"/>
    </row>
    <row r="136" spans="1:12" s="5" customFormat="1" ht="24.95" customHeight="1" x14ac:dyDescent="0.3">
      <c r="D136" s="6">
        <v>25</v>
      </c>
      <c r="E136" s="7"/>
      <c r="F136" s="8"/>
      <c r="G136" s="8"/>
      <c r="H136" s="8"/>
      <c r="I136" s="7"/>
      <c r="J136" s="8" t="str">
        <f t="shared" si="6"/>
        <v xml:space="preserve"> </v>
      </c>
      <c r="K136" s="7" t="str">
        <f t="shared" si="7"/>
        <v xml:space="preserve"> </v>
      </c>
      <c r="L136" s="9"/>
    </row>
    <row r="137" spans="1:12" s="5" customFormat="1" ht="24.95" customHeight="1" x14ac:dyDescent="0.3">
      <c r="D137" s="6">
        <v>26</v>
      </c>
      <c r="E137" s="7"/>
      <c r="F137" s="8"/>
      <c r="G137" s="8"/>
      <c r="H137" s="8"/>
      <c r="I137" s="7"/>
      <c r="J137" s="8" t="str">
        <f t="shared" si="6"/>
        <v xml:space="preserve"> </v>
      </c>
      <c r="K137" s="7" t="str">
        <f t="shared" si="7"/>
        <v xml:space="preserve"> </v>
      </c>
      <c r="L137" s="9"/>
    </row>
    <row r="138" spans="1:12" s="5" customFormat="1" ht="24.95" customHeight="1" x14ac:dyDescent="0.3">
      <c r="D138" s="6">
        <v>27</v>
      </c>
      <c r="E138" s="7"/>
      <c r="F138" s="8"/>
      <c r="G138" s="8"/>
      <c r="H138" s="8"/>
      <c r="I138" s="7"/>
      <c r="J138" s="8" t="str">
        <f t="shared" si="6"/>
        <v xml:space="preserve"> </v>
      </c>
      <c r="K138" s="7" t="str">
        <f t="shared" si="7"/>
        <v xml:space="preserve"> </v>
      </c>
      <c r="L138" s="9"/>
    </row>
    <row r="139" spans="1:12" s="5" customFormat="1" ht="24.95" customHeight="1" x14ac:dyDescent="0.3">
      <c r="D139" s="6">
        <v>28</v>
      </c>
      <c r="E139" s="7"/>
      <c r="F139" s="8"/>
      <c r="G139" s="8"/>
      <c r="H139" s="8"/>
      <c r="I139" s="7"/>
      <c r="J139" s="8" t="str">
        <f t="shared" si="6"/>
        <v xml:space="preserve"> </v>
      </c>
      <c r="K139" s="7" t="str">
        <f t="shared" si="7"/>
        <v xml:space="preserve"> </v>
      </c>
      <c r="L139" s="9"/>
    </row>
    <row r="140" spans="1:12" s="5" customFormat="1" ht="24.95" customHeight="1" x14ac:dyDescent="0.3">
      <c r="D140" s="6">
        <v>29</v>
      </c>
      <c r="E140" s="7"/>
      <c r="F140" s="8"/>
      <c r="G140" s="8"/>
      <c r="H140" s="8"/>
      <c r="I140" s="7"/>
      <c r="J140" s="8" t="str">
        <f t="shared" si="6"/>
        <v xml:space="preserve"> </v>
      </c>
      <c r="K140" s="7" t="str">
        <f t="shared" si="7"/>
        <v xml:space="preserve"> </v>
      </c>
      <c r="L140" s="9"/>
    </row>
    <row r="141" spans="1:12" s="5" customFormat="1" ht="24.95" customHeight="1" thickBot="1" x14ac:dyDescent="0.35">
      <c r="D141" s="13">
        <v>30</v>
      </c>
      <c r="E141" s="14"/>
      <c r="F141" s="15"/>
      <c r="G141" s="15"/>
      <c r="H141" s="15"/>
      <c r="I141" s="14"/>
      <c r="J141" s="15" t="str">
        <f t="shared" si="6"/>
        <v xml:space="preserve"> </v>
      </c>
      <c r="K141" s="14" t="str">
        <f t="shared" si="7"/>
        <v xml:space="preserve"> </v>
      </c>
      <c r="L141" s="16"/>
    </row>
    <row r="142" spans="1:12" ht="24.95" customHeight="1" x14ac:dyDescent="0.3">
      <c r="A142" s="17"/>
      <c r="D142" s="64" t="s">
        <v>13</v>
      </c>
      <c r="E142" s="55"/>
      <c r="F142" s="53" t="str">
        <f>$F$2</f>
        <v>가금교</v>
      </c>
      <c r="G142" s="54"/>
      <c r="H142" s="54"/>
      <c r="I142" s="54"/>
      <c r="J142" s="54"/>
      <c r="K142" s="55"/>
      <c r="L142" s="27" t="s">
        <v>12</v>
      </c>
    </row>
    <row r="143" spans="1:12" ht="24.95" customHeight="1" thickBot="1" x14ac:dyDescent="0.35">
      <c r="A143" s="17"/>
      <c r="D143" s="62" t="s">
        <v>14</v>
      </c>
      <c r="E143" s="63"/>
      <c r="F143" s="65" t="s">
        <v>17</v>
      </c>
      <c r="G143" s="66"/>
      <c r="H143" s="66"/>
      <c r="I143" s="66"/>
      <c r="J143" s="66"/>
      <c r="K143" s="63"/>
      <c r="L143" s="28">
        <f>L108+1</f>
        <v>5</v>
      </c>
    </row>
    <row r="144" spans="1:12" ht="24.95" customHeight="1" x14ac:dyDescent="0.3">
      <c r="A144" s="17"/>
      <c r="D144" s="56" t="s">
        <v>0</v>
      </c>
      <c r="E144" s="59" t="s">
        <v>1</v>
      </c>
      <c r="F144" s="67" t="s">
        <v>2</v>
      </c>
      <c r="G144" s="68"/>
      <c r="H144" s="68"/>
      <c r="I144" s="68"/>
      <c r="J144" s="68"/>
      <c r="K144" s="69"/>
      <c r="L144" s="46" t="s">
        <v>10</v>
      </c>
    </row>
    <row r="145" spans="1:12" ht="24.95" customHeight="1" x14ac:dyDescent="0.3">
      <c r="D145" s="57"/>
      <c r="E145" s="60"/>
      <c r="F145" s="1" t="s">
        <v>3</v>
      </c>
      <c r="G145" s="2" t="s">
        <v>4</v>
      </c>
      <c r="H145" s="2" t="s">
        <v>5</v>
      </c>
      <c r="I145" s="49" t="s">
        <v>7</v>
      </c>
      <c r="J145" s="51" t="s">
        <v>11</v>
      </c>
      <c r="K145" s="51" t="s">
        <v>6</v>
      </c>
      <c r="L145" s="47"/>
    </row>
    <row r="146" spans="1:12" ht="24.95" customHeight="1" thickBot="1" x14ac:dyDescent="0.35">
      <c r="D146" s="58"/>
      <c r="E146" s="61"/>
      <c r="F146" s="3" t="s">
        <v>8</v>
      </c>
      <c r="G146" s="4" t="s">
        <v>9</v>
      </c>
      <c r="H146" s="4" t="s">
        <v>9</v>
      </c>
      <c r="I146" s="50"/>
      <c r="J146" s="52"/>
      <c r="K146" s="52"/>
      <c r="L146" s="48"/>
    </row>
    <row r="147" spans="1:12" s="5" customFormat="1" ht="24.95" customHeight="1" thickTop="1" x14ac:dyDescent="0.3">
      <c r="A147" s="5" t="s">
        <v>68</v>
      </c>
      <c r="B147" s="5" t="s">
        <v>47</v>
      </c>
      <c r="C147" s="5" t="s">
        <v>35</v>
      </c>
      <c r="D147" s="10">
        <v>1</v>
      </c>
      <c r="E147" s="11" t="s">
        <v>37</v>
      </c>
      <c r="F147" s="12"/>
      <c r="G147" s="12">
        <v>10</v>
      </c>
      <c r="H147" s="12">
        <v>1.5</v>
      </c>
      <c r="I147" s="11">
        <v>1</v>
      </c>
      <c r="J147" s="12">
        <f t="shared" ref="J147:J176" si="8">IF(K147="m",G147*I147,IF(K147="㎡",G147*H147*I147,IF(K147="EA",I147," ")))</f>
        <v>15</v>
      </c>
      <c r="K147" s="11" t="str">
        <f t="shared" ref="K147:K176" si="9">IF(ISNUMBER(H147),"㎡",IF(ISNUMBER(G147),"m",IF(ISNUMBER(I147),"EA"," ")))</f>
        <v>㎡</v>
      </c>
      <c r="L147" s="31"/>
    </row>
    <row r="148" spans="1:12" s="5" customFormat="1" ht="24.95" customHeight="1" x14ac:dyDescent="0.3">
      <c r="A148" s="5" t="s">
        <v>69</v>
      </c>
      <c r="B148" s="5" t="s">
        <v>47</v>
      </c>
      <c r="C148" s="5" t="s">
        <v>76</v>
      </c>
      <c r="D148" s="6">
        <v>2</v>
      </c>
      <c r="E148" s="7" t="s">
        <v>38</v>
      </c>
      <c r="F148" s="8"/>
      <c r="G148" s="8">
        <v>1</v>
      </c>
      <c r="H148" s="8"/>
      <c r="I148" s="7">
        <v>3</v>
      </c>
      <c r="J148" s="8">
        <f t="shared" si="8"/>
        <v>3</v>
      </c>
      <c r="K148" s="7" t="str">
        <f t="shared" si="9"/>
        <v>m</v>
      </c>
      <c r="L148" s="9"/>
    </row>
    <row r="149" spans="1:12" s="5" customFormat="1" ht="24.95" customHeight="1" x14ac:dyDescent="0.3">
      <c r="A149" s="5" t="s">
        <v>68</v>
      </c>
      <c r="B149" s="5" t="s">
        <v>47</v>
      </c>
      <c r="C149" s="5" t="s">
        <v>76</v>
      </c>
      <c r="D149" s="6">
        <v>3</v>
      </c>
      <c r="E149" s="7" t="s">
        <v>48</v>
      </c>
      <c r="F149" s="8"/>
      <c r="G149" s="8">
        <v>5</v>
      </c>
      <c r="H149" s="8">
        <v>1</v>
      </c>
      <c r="I149" s="7">
        <v>1</v>
      </c>
      <c r="J149" s="8">
        <f t="shared" si="8"/>
        <v>5</v>
      </c>
      <c r="K149" s="7" t="str">
        <f t="shared" si="9"/>
        <v>㎡</v>
      </c>
      <c r="L149" s="9"/>
    </row>
    <row r="150" spans="1:12" s="5" customFormat="1" ht="24.95" customHeight="1" x14ac:dyDescent="0.3">
      <c r="A150" s="5" t="s">
        <v>68</v>
      </c>
      <c r="B150" s="5" t="s">
        <v>47</v>
      </c>
      <c r="C150" s="5" t="s">
        <v>35</v>
      </c>
      <c r="D150" s="6">
        <v>4</v>
      </c>
      <c r="E150" s="7" t="s">
        <v>37</v>
      </c>
      <c r="F150" s="8"/>
      <c r="G150" s="8">
        <v>10</v>
      </c>
      <c r="H150" s="8">
        <v>1.5</v>
      </c>
      <c r="I150" s="7">
        <v>1</v>
      </c>
      <c r="J150" s="8">
        <f t="shared" si="8"/>
        <v>15</v>
      </c>
      <c r="K150" s="7" t="str">
        <f t="shared" si="9"/>
        <v>㎡</v>
      </c>
      <c r="L150" s="9"/>
    </row>
    <row r="151" spans="1:12" s="5" customFormat="1" ht="24.95" customHeight="1" x14ac:dyDescent="0.3">
      <c r="D151" s="6">
        <v>5</v>
      </c>
      <c r="E151" s="7"/>
      <c r="F151" s="8"/>
      <c r="G151" s="8"/>
      <c r="H151" s="8"/>
      <c r="I151" s="7"/>
      <c r="J151" s="8" t="str">
        <f t="shared" si="8"/>
        <v xml:space="preserve"> </v>
      </c>
      <c r="K151" s="7" t="str">
        <f t="shared" si="9"/>
        <v xml:space="preserve"> </v>
      </c>
      <c r="L151" s="9"/>
    </row>
    <row r="152" spans="1:12" s="5" customFormat="1" ht="24.95" customHeight="1" x14ac:dyDescent="0.3">
      <c r="D152" s="6">
        <v>6</v>
      </c>
      <c r="E152" s="7"/>
      <c r="F152" s="8"/>
      <c r="G152" s="8"/>
      <c r="H152" s="8"/>
      <c r="I152" s="7"/>
      <c r="J152" s="8" t="str">
        <f t="shared" si="8"/>
        <v xml:space="preserve"> </v>
      </c>
      <c r="K152" s="7" t="str">
        <f t="shared" si="9"/>
        <v xml:space="preserve"> </v>
      </c>
      <c r="L152" s="9"/>
    </row>
    <row r="153" spans="1:12" s="5" customFormat="1" ht="24.95" customHeight="1" x14ac:dyDescent="0.3">
      <c r="D153" s="6">
        <v>7</v>
      </c>
      <c r="E153" s="7"/>
      <c r="F153" s="8"/>
      <c r="G153" s="8"/>
      <c r="H153" s="8"/>
      <c r="I153" s="7"/>
      <c r="J153" s="8" t="str">
        <f t="shared" si="8"/>
        <v xml:space="preserve"> </v>
      </c>
      <c r="K153" s="7" t="str">
        <f t="shared" si="9"/>
        <v xml:space="preserve"> </v>
      </c>
      <c r="L153" s="9"/>
    </row>
    <row r="154" spans="1:12" s="5" customFormat="1" ht="24.95" customHeight="1" x14ac:dyDescent="0.3">
      <c r="D154" s="6">
        <v>8</v>
      </c>
      <c r="E154" s="7"/>
      <c r="F154" s="8"/>
      <c r="G154" s="8"/>
      <c r="H154" s="8"/>
      <c r="I154" s="7"/>
      <c r="J154" s="8" t="str">
        <f t="shared" si="8"/>
        <v xml:space="preserve"> </v>
      </c>
      <c r="K154" s="7" t="str">
        <f t="shared" si="9"/>
        <v xml:space="preserve"> </v>
      </c>
      <c r="L154" s="9"/>
    </row>
    <row r="155" spans="1:12" s="5" customFormat="1" ht="24.95" customHeight="1" x14ac:dyDescent="0.3">
      <c r="D155" s="6">
        <v>9</v>
      </c>
      <c r="E155" s="7"/>
      <c r="F155" s="8"/>
      <c r="G155" s="8"/>
      <c r="H155" s="8"/>
      <c r="I155" s="7"/>
      <c r="J155" s="8" t="str">
        <f t="shared" si="8"/>
        <v xml:space="preserve"> </v>
      </c>
      <c r="K155" s="7" t="str">
        <f t="shared" si="9"/>
        <v xml:space="preserve"> </v>
      </c>
      <c r="L155" s="9"/>
    </row>
    <row r="156" spans="1:12" s="5" customFormat="1" ht="24.95" customHeight="1" x14ac:dyDescent="0.3">
      <c r="D156" s="6">
        <v>10</v>
      </c>
      <c r="E156" s="7"/>
      <c r="F156" s="8"/>
      <c r="G156" s="8"/>
      <c r="H156" s="8"/>
      <c r="I156" s="7"/>
      <c r="J156" s="8" t="str">
        <f t="shared" si="8"/>
        <v xml:space="preserve"> </v>
      </c>
      <c r="K156" s="7" t="str">
        <f t="shared" si="9"/>
        <v xml:space="preserve"> </v>
      </c>
      <c r="L156" s="9"/>
    </row>
    <row r="157" spans="1:12" s="5" customFormat="1" ht="24.95" customHeight="1" x14ac:dyDescent="0.3">
      <c r="D157" s="6">
        <v>11</v>
      </c>
      <c r="E157" s="7"/>
      <c r="F157" s="8"/>
      <c r="G157" s="8"/>
      <c r="H157" s="8"/>
      <c r="I157" s="7"/>
      <c r="J157" s="8" t="str">
        <f t="shared" si="8"/>
        <v xml:space="preserve"> </v>
      </c>
      <c r="K157" s="7" t="str">
        <f t="shared" si="9"/>
        <v xml:space="preserve"> </v>
      </c>
      <c r="L157" s="9"/>
    </row>
    <row r="158" spans="1:12" s="5" customFormat="1" ht="24.95" customHeight="1" x14ac:dyDescent="0.3">
      <c r="D158" s="6">
        <v>12</v>
      </c>
      <c r="E158" s="7"/>
      <c r="F158" s="8"/>
      <c r="G158" s="8"/>
      <c r="H158" s="8"/>
      <c r="I158" s="7"/>
      <c r="J158" s="8" t="str">
        <f t="shared" si="8"/>
        <v xml:space="preserve"> </v>
      </c>
      <c r="K158" s="7" t="str">
        <f t="shared" si="9"/>
        <v xml:space="preserve"> </v>
      </c>
      <c r="L158" s="9"/>
    </row>
    <row r="159" spans="1:12" s="5" customFormat="1" ht="24.95" customHeight="1" x14ac:dyDescent="0.3">
      <c r="D159" s="6">
        <v>13</v>
      </c>
      <c r="E159" s="7"/>
      <c r="F159" s="8"/>
      <c r="G159" s="8"/>
      <c r="H159" s="8"/>
      <c r="I159" s="7"/>
      <c r="J159" s="8" t="str">
        <f t="shared" si="8"/>
        <v xml:space="preserve"> </v>
      </c>
      <c r="K159" s="7" t="str">
        <f t="shared" si="9"/>
        <v xml:space="preserve"> </v>
      </c>
      <c r="L159" s="9"/>
    </row>
    <row r="160" spans="1:12" s="5" customFormat="1" ht="24.95" customHeight="1" x14ac:dyDescent="0.3">
      <c r="D160" s="6">
        <v>14</v>
      </c>
      <c r="E160" s="7"/>
      <c r="F160" s="8"/>
      <c r="G160" s="8"/>
      <c r="H160" s="8"/>
      <c r="I160" s="7"/>
      <c r="J160" s="8" t="str">
        <f t="shared" si="8"/>
        <v xml:space="preserve"> </v>
      </c>
      <c r="K160" s="7" t="str">
        <f t="shared" si="9"/>
        <v xml:space="preserve"> </v>
      </c>
      <c r="L160" s="9"/>
    </row>
    <row r="161" spans="4:12" s="5" customFormat="1" ht="24.95" customHeight="1" x14ac:dyDescent="0.3">
      <c r="D161" s="6">
        <v>15</v>
      </c>
      <c r="E161" s="7"/>
      <c r="F161" s="8"/>
      <c r="G161" s="8"/>
      <c r="H161" s="8"/>
      <c r="I161" s="7"/>
      <c r="J161" s="8" t="str">
        <f t="shared" si="8"/>
        <v xml:space="preserve"> </v>
      </c>
      <c r="K161" s="7" t="str">
        <f t="shared" si="9"/>
        <v xml:space="preserve"> </v>
      </c>
      <c r="L161" s="9"/>
    </row>
    <row r="162" spans="4:12" s="5" customFormat="1" ht="24.95" customHeight="1" x14ac:dyDescent="0.3">
      <c r="D162" s="6">
        <v>16</v>
      </c>
      <c r="E162" s="7"/>
      <c r="F162" s="8"/>
      <c r="G162" s="8"/>
      <c r="H162" s="8"/>
      <c r="I162" s="7"/>
      <c r="J162" s="8" t="str">
        <f t="shared" si="8"/>
        <v xml:space="preserve"> </v>
      </c>
      <c r="K162" s="7" t="str">
        <f t="shared" si="9"/>
        <v xml:space="preserve"> </v>
      </c>
      <c r="L162" s="9"/>
    </row>
    <row r="163" spans="4:12" s="5" customFormat="1" ht="24.95" customHeight="1" x14ac:dyDescent="0.3">
      <c r="D163" s="6">
        <v>17</v>
      </c>
      <c r="E163" s="7"/>
      <c r="F163" s="8"/>
      <c r="G163" s="8"/>
      <c r="H163" s="8"/>
      <c r="I163" s="7"/>
      <c r="J163" s="8" t="str">
        <f t="shared" si="8"/>
        <v xml:space="preserve"> </v>
      </c>
      <c r="K163" s="7" t="str">
        <f t="shared" si="9"/>
        <v xml:space="preserve"> </v>
      </c>
      <c r="L163" s="9"/>
    </row>
    <row r="164" spans="4:12" s="5" customFormat="1" ht="24.95" customHeight="1" x14ac:dyDescent="0.3">
      <c r="D164" s="6">
        <v>18</v>
      </c>
      <c r="E164" s="7"/>
      <c r="F164" s="8"/>
      <c r="G164" s="8"/>
      <c r="H164" s="8"/>
      <c r="I164" s="7"/>
      <c r="J164" s="8" t="str">
        <f t="shared" si="8"/>
        <v xml:space="preserve"> </v>
      </c>
      <c r="K164" s="7" t="str">
        <f t="shared" si="9"/>
        <v xml:space="preserve"> </v>
      </c>
      <c r="L164" s="9"/>
    </row>
    <row r="165" spans="4:12" s="5" customFormat="1" ht="24.95" customHeight="1" x14ac:dyDescent="0.3">
      <c r="D165" s="6">
        <v>19</v>
      </c>
      <c r="E165" s="7"/>
      <c r="F165" s="8"/>
      <c r="G165" s="8"/>
      <c r="H165" s="8"/>
      <c r="I165" s="7"/>
      <c r="J165" s="8" t="str">
        <f t="shared" si="8"/>
        <v xml:space="preserve"> </v>
      </c>
      <c r="K165" s="7" t="str">
        <f t="shared" si="9"/>
        <v xml:space="preserve"> </v>
      </c>
      <c r="L165" s="9"/>
    </row>
    <row r="166" spans="4:12" s="5" customFormat="1" ht="24.95" customHeight="1" x14ac:dyDescent="0.3">
      <c r="D166" s="6">
        <v>20</v>
      </c>
      <c r="E166" s="7"/>
      <c r="F166" s="8"/>
      <c r="G166" s="8"/>
      <c r="H166" s="8"/>
      <c r="I166" s="7"/>
      <c r="J166" s="8" t="str">
        <f t="shared" si="8"/>
        <v xml:space="preserve"> </v>
      </c>
      <c r="K166" s="7" t="str">
        <f t="shared" si="9"/>
        <v xml:space="preserve"> </v>
      </c>
      <c r="L166" s="9"/>
    </row>
    <row r="167" spans="4:12" s="5" customFormat="1" ht="24.95" customHeight="1" x14ac:dyDescent="0.3">
      <c r="D167" s="6">
        <v>21</v>
      </c>
      <c r="E167" s="7"/>
      <c r="F167" s="8"/>
      <c r="G167" s="8"/>
      <c r="H167" s="8"/>
      <c r="I167" s="7"/>
      <c r="J167" s="8" t="str">
        <f t="shared" si="8"/>
        <v xml:space="preserve"> </v>
      </c>
      <c r="K167" s="7" t="str">
        <f t="shared" si="9"/>
        <v xml:space="preserve"> </v>
      </c>
      <c r="L167" s="9"/>
    </row>
    <row r="168" spans="4:12" s="5" customFormat="1" ht="24.95" customHeight="1" x14ac:dyDescent="0.3">
      <c r="D168" s="6">
        <v>22</v>
      </c>
      <c r="E168" s="7"/>
      <c r="F168" s="8"/>
      <c r="G168" s="8"/>
      <c r="H168" s="8"/>
      <c r="I168" s="7"/>
      <c r="J168" s="8" t="str">
        <f t="shared" si="8"/>
        <v xml:space="preserve"> </v>
      </c>
      <c r="K168" s="7" t="str">
        <f t="shared" si="9"/>
        <v xml:space="preserve"> </v>
      </c>
      <c r="L168" s="9"/>
    </row>
    <row r="169" spans="4:12" s="5" customFormat="1" ht="24.95" customHeight="1" x14ac:dyDescent="0.3">
      <c r="D169" s="6">
        <v>23</v>
      </c>
      <c r="E169" s="7"/>
      <c r="F169" s="8"/>
      <c r="G169" s="8"/>
      <c r="H169" s="8"/>
      <c r="I169" s="7"/>
      <c r="J169" s="8" t="str">
        <f t="shared" si="8"/>
        <v xml:space="preserve"> </v>
      </c>
      <c r="K169" s="7" t="str">
        <f t="shared" si="9"/>
        <v xml:space="preserve"> </v>
      </c>
      <c r="L169" s="9"/>
    </row>
    <row r="170" spans="4:12" s="5" customFormat="1" ht="24.95" customHeight="1" x14ac:dyDescent="0.3">
      <c r="D170" s="6">
        <v>24</v>
      </c>
      <c r="E170" s="7"/>
      <c r="F170" s="8"/>
      <c r="G170" s="8"/>
      <c r="H170" s="8"/>
      <c r="I170" s="7"/>
      <c r="J170" s="8" t="str">
        <f t="shared" si="8"/>
        <v xml:space="preserve"> </v>
      </c>
      <c r="K170" s="7" t="str">
        <f t="shared" si="9"/>
        <v xml:space="preserve"> </v>
      </c>
      <c r="L170" s="9"/>
    </row>
    <row r="171" spans="4:12" s="5" customFormat="1" ht="24.95" customHeight="1" x14ac:dyDescent="0.3">
      <c r="D171" s="6">
        <v>25</v>
      </c>
      <c r="E171" s="7"/>
      <c r="F171" s="8"/>
      <c r="G171" s="8"/>
      <c r="H171" s="8"/>
      <c r="I171" s="7"/>
      <c r="J171" s="8" t="str">
        <f t="shared" si="8"/>
        <v xml:space="preserve"> </v>
      </c>
      <c r="K171" s="7" t="str">
        <f t="shared" si="9"/>
        <v xml:space="preserve"> </v>
      </c>
      <c r="L171" s="9"/>
    </row>
    <row r="172" spans="4:12" s="5" customFormat="1" ht="24.95" customHeight="1" x14ac:dyDescent="0.3">
      <c r="D172" s="6">
        <v>26</v>
      </c>
      <c r="E172" s="7"/>
      <c r="F172" s="8"/>
      <c r="G172" s="8"/>
      <c r="H172" s="8"/>
      <c r="I172" s="7"/>
      <c r="J172" s="8" t="str">
        <f t="shared" si="8"/>
        <v xml:space="preserve"> </v>
      </c>
      <c r="K172" s="7" t="str">
        <f t="shared" si="9"/>
        <v xml:space="preserve"> </v>
      </c>
      <c r="L172" s="9"/>
    </row>
    <row r="173" spans="4:12" s="5" customFormat="1" ht="24.95" customHeight="1" x14ac:dyDescent="0.3">
      <c r="D173" s="6">
        <v>27</v>
      </c>
      <c r="E173" s="7"/>
      <c r="F173" s="8"/>
      <c r="G173" s="8"/>
      <c r="H173" s="8"/>
      <c r="I173" s="7"/>
      <c r="J173" s="8" t="str">
        <f t="shared" si="8"/>
        <v xml:space="preserve"> </v>
      </c>
      <c r="K173" s="7" t="str">
        <f t="shared" si="9"/>
        <v xml:space="preserve"> </v>
      </c>
      <c r="L173" s="9"/>
    </row>
    <row r="174" spans="4:12" s="5" customFormat="1" ht="24.95" customHeight="1" x14ac:dyDescent="0.3">
      <c r="D174" s="6">
        <v>28</v>
      </c>
      <c r="E174" s="7"/>
      <c r="F174" s="8"/>
      <c r="G174" s="8"/>
      <c r="H174" s="8"/>
      <c r="I174" s="7"/>
      <c r="J174" s="8" t="str">
        <f t="shared" si="8"/>
        <v xml:space="preserve"> </v>
      </c>
      <c r="K174" s="7" t="str">
        <f t="shared" si="9"/>
        <v xml:space="preserve"> </v>
      </c>
      <c r="L174" s="9"/>
    </row>
    <row r="175" spans="4:12" s="5" customFormat="1" ht="24.95" customHeight="1" x14ac:dyDescent="0.3">
      <c r="D175" s="6">
        <v>29</v>
      </c>
      <c r="E175" s="7"/>
      <c r="F175" s="8"/>
      <c r="G175" s="8"/>
      <c r="H175" s="8"/>
      <c r="I175" s="7"/>
      <c r="J175" s="8" t="str">
        <f t="shared" si="8"/>
        <v xml:space="preserve"> </v>
      </c>
      <c r="K175" s="7" t="str">
        <f t="shared" si="9"/>
        <v xml:space="preserve"> </v>
      </c>
      <c r="L175" s="9"/>
    </row>
    <row r="176" spans="4:12" s="5" customFormat="1" ht="24.95" customHeight="1" thickBot="1" x14ac:dyDescent="0.35">
      <c r="D176" s="13">
        <v>30</v>
      </c>
      <c r="E176" s="14"/>
      <c r="F176" s="15"/>
      <c r="G176" s="15"/>
      <c r="H176" s="15"/>
      <c r="I176" s="14"/>
      <c r="J176" s="15" t="str">
        <f t="shared" si="8"/>
        <v xml:space="preserve"> </v>
      </c>
      <c r="K176" s="14" t="str">
        <f t="shared" si="9"/>
        <v xml:space="preserve"> </v>
      </c>
      <c r="L176" s="16"/>
    </row>
    <row r="177" spans="1:12" ht="24.95" customHeight="1" x14ac:dyDescent="0.3">
      <c r="A177" s="17"/>
      <c r="D177" s="64" t="s">
        <v>13</v>
      </c>
      <c r="E177" s="55"/>
      <c r="F177" s="53" t="str">
        <f>$F$2</f>
        <v>가금교</v>
      </c>
      <c r="G177" s="54"/>
      <c r="H177" s="54"/>
      <c r="I177" s="54"/>
      <c r="J177" s="54"/>
      <c r="K177" s="55"/>
      <c r="L177" s="27" t="s">
        <v>12</v>
      </c>
    </row>
    <row r="178" spans="1:12" ht="24.95" customHeight="1" thickBot="1" x14ac:dyDescent="0.35">
      <c r="A178" s="17"/>
      <c r="D178" s="62" t="s">
        <v>14</v>
      </c>
      <c r="E178" s="63"/>
      <c r="F178" s="65" t="s">
        <v>21</v>
      </c>
      <c r="G178" s="66"/>
      <c r="H178" s="66"/>
      <c r="I178" s="66"/>
      <c r="J178" s="66"/>
      <c r="K178" s="63"/>
      <c r="L178" s="28">
        <f>L143+1</f>
        <v>6</v>
      </c>
    </row>
    <row r="179" spans="1:12" ht="24.95" customHeight="1" x14ac:dyDescent="0.3">
      <c r="A179" s="17"/>
      <c r="D179" s="56" t="s">
        <v>0</v>
      </c>
      <c r="E179" s="59" t="s">
        <v>1</v>
      </c>
      <c r="F179" s="67" t="s">
        <v>2</v>
      </c>
      <c r="G179" s="68"/>
      <c r="H179" s="68"/>
      <c r="I179" s="68"/>
      <c r="J179" s="68"/>
      <c r="K179" s="69"/>
      <c r="L179" s="46" t="s">
        <v>10</v>
      </c>
    </row>
    <row r="180" spans="1:12" ht="24.95" customHeight="1" x14ac:dyDescent="0.3">
      <c r="D180" s="57"/>
      <c r="E180" s="60"/>
      <c r="F180" s="1" t="s">
        <v>3</v>
      </c>
      <c r="G180" s="2" t="s">
        <v>4</v>
      </c>
      <c r="H180" s="2" t="s">
        <v>5</v>
      </c>
      <c r="I180" s="49" t="s">
        <v>7</v>
      </c>
      <c r="J180" s="51" t="s">
        <v>11</v>
      </c>
      <c r="K180" s="51" t="s">
        <v>6</v>
      </c>
      <c r="L180" s="47"/>
    </row>
    <row r="181" spans="1:12" ht="24.95" customHeight="1" thickBot="1" x14ac:dyDescent="0.35">
      <c r="D181" s="58"/>
      <c r="E181" s="61"/>
      <c r="F181" s="3" t="s">
        <v>8</v>
      </c>
      <c r="G181" s="4" t="s">
        <v>9</v>
      </c>
      <c r="H181" s="4" t="s">
        <v>9</v>
      </c>
      <c r="I181" s="50"/>
      <c r="J181" s="52"/>
      <c r="K181" s="52"/>
      <c r="L181" s="48"/>
    </row>
    <row r="182" spans="1:12" s="5" customFormat="1" ht="24.95" customHeight="1" thickTop="1" x14ac:dyDescent="0.3">
      <c r="A182" s="5" t="s">
        <v>68</v>
      </c>
      <c r="B182" s="5" t="s">
        <v>34</v>
      </c>
      <c r="C182" s="5" t="s">
        <v>75</v>
      </c>
      <c r="D182" s="10">
        <v>1</v>
      </c>
      <c r="E182" s="11" t="s">
        <v>50</v>
      </c>
      <c r="F182" s="12"/>
      <c r="G182" s="12">
        <v>0.5</v>
      </c>
      <c r="H182" s="12">
        <v>0.1</v>
      </c>
      <c r="I182" s="11">
        <v>1</v>
      </c>
      <c r="J182" s="12">
        <f t="shared" ref="J182:J211" si="10">IF(K182="m",G182*I182,IF(K182="㎡",G182*H182*I182,IF(K182="EA",I182," ")))</f>
        <v>0.05</v>
      </c>
      <c r="K182" s="11" t="str">
        <f t="shared" ref="K182:K211" si="11">IF(ISNUMBER(H182),"㎡",IF(ISNUMBER(G182),"m",IF(ISNUMBER(I182),"EA"," ")))</f>
        <v>㎡</v>
      </c>
      <c r="L182" s="31"/>
    </row>
    <row r="183" spans="1:12" s="5" customFormat="1" ht="24.95" customHeight="1" x14ac:dyDescent="0.3">
      <c r="A183" s="5" t="s">
        <v>68</v>
      </c>
      <c r="B183" s="5" t="s">
        <v>34</v>
      </c>
      <c r="C183" s="5" t="s">
        <v>75</v>
      </c>
      <c r="D183" s="6">
        <v>2</v>
      </c>
      <c r="E183" s="7" t="s">
        <v>51</v>
      </c>
      <c r="F183" s="8"/>
      <c r="G183" s="8">
        <v>11</v>
      </c>
      <c r="H183" s="8">
        <v>1</v>
      </c>
      <c r="I183" s="7">
        <v>1</v>
      </c>
      <c r="J183" s="8">
        <f t="shared" si="10"/>
        <v>11</v>
      </c>
      <c r="K183" s="7" t="str">
        <f t="shared" si="11"/>
        <v>㎡</v>
      </c>
      <c r="L183" s="9"/>
    </row>
    <row r="184" spans="1:12" s="5" customFormat="1" ht="24.95" customHeight="1" x14ac:dyDescent="0.3">
      <c r="A184" s="5" t="s">
        <v>69</v>
      </c>
      <c r="B184" s="5" t="s">
        <v>34</v>
      </c>
      <c r="C184" s="5" t="s">
        <v>49</v>
      </c>
      <c r="D184" s="6">
        <v>3</v>
      </c>
      <c r="E184" s="7" t="s">
        <v>52</v>
      </c>
      <c r="F184" s="8"/>
      <c r="G184" s="8">
        <v>11</v>
      </c>
      <c r="H184" s="8">
        <v>1</v>
      </c>
      <c r="I184" s="7">
        <v>2</v>
      </c>
      <c r="J184" s="8">
        <f t="shared" si="10"/>
        <v>22</v>
      </c>
      <c r="K184" s="7" t="str">
        <f t="shared" si="11"/>
        <v>㎡</v>
      </c>
      <c r="L184" s="9"/>
    </row>
    <row r="185" spans="1:12" s="5" customFormat="1" ht="24.95" customHeight="1" x14ac:dyDescent="0.3">
      <c r="A185" s="5" t="s">
        <v>69</v>
      </c>
      <c r="B185" s="5" t="s">
        <v>34</v>
      </c>
      <c r="C185" s="5" t="s">
        <v>75</v>
      </c>
      <c r="D185" s="6">
        <v>4</v>
      </c>
      <c r="E185" s="7" t="s">
        <v>53</v>
      </c>
      <c r="F185" s="8"/>
      <c r="G185" s="8">
        <v>0.5</v>
      </c>
      <c r="H185" s="8">
        <v>0.3</v>
      </c>
      <c r="I185" s="7">
        <v>1</v>
      </c>
      <c r="J185" s="8">
        <f t="shared" si="10"/>
        <v>0.15</v>
      </c>
      <c r="K185" s="7" t="str">
        <f t="shared" si="11"/>
        <v>㎡</v>
      </c>
      <c r="L185" s="9"/>
    </row>
    <row r="186" spans="1:12" s="5" customFormat="1" ht="24.95" customHeight="1" x14ac:dyDescent="0.3">
      <c r="A186" s="5" t="s">
        <v>68</v>
      </c>
      <c r="B186" s="5" t="s">
        <v>34</v>
      </c>
      <c r="C186" s="5" t="s">
        <v>75</v>
      </c>
      <c r="D186" s="6">
        <v>5</v>
      </c>
      <c r="E186" s="7" t="s">
        <v>79</v>
      </c>
      <c r="F186" s="8"/>
      <c r="G186" s="8">
        <v>11</v>
      </c>
      <c r="H186" s="8">
        <v>0.5</v>
      </c>
      <c r="I186" s="7">
        <v>1</v>
      </c>
      <c r="J186" s="8">
        <f t="shared" si="10"/>
        <v>5.5</v>
      </c>
      <c r="K186" s="7" t="str">
        <f t="shared" si="11"/>
        <v>㎡</v>
      </c>
      <c r="L186" s="9"/>
    </row>
    <row r="187" spans="1:12" s="5" customFormat="1" ht="24.95" customHeight="1" x14ac:dyDescent="0.3">
      <c r="A187" s="5" t="s">
        <v>68</v>
      </c>
      <c r="B187" s="5" t="s">
        <v>34</v>
      </c>
      <c r="C187" s="5" t="s">
        <v>75</v>
      </c>
      <c r="D187" s="6">
        <v>6</v>
      </c>
      <c r="E187" s="7" t="s">
        <v>54</v>
      </c>
      <c r="F187" s="8"/>
      <c r="G187" s="8">
        <v>0.5</v>
      </c>
      <c r="H187" s="8">
        <v>0.2</v>
      </c>
      <c r="I187" s="7">
        <v>1</v>
      </c>
      <c r="J187" s="8">
        <f t="shared" si="10"/>
        <v>0.1</v>
      </c>
      <c r="K187" s="7" t="str">
        <f t="shared" si="11"/>
        <v>㎡</v>
      </c>
      <c r="L187" s="9"/>
    </row>
    <row r="188" spans="1:12" s="5" customFormat="1" ht="24.95" customHeight="1" x14ac:dyDescent="0.3">
      <c r="D188" s="6">
        <v>7</v>
      </c>
      <c r="E188" s="7"/>
      <c r="F188" s="8"/>
      <c r="G188" s="8"/>
      <c r="H188" s="8"/>
      <c r="I188" s="7"/>
      <c r="J188" s="8" t="str">
        <f t="shared" si="10"/>
        <v xml:space="preserve"> </v>
      </c>
      <c r="K188" s="7" t="str">
        <f t="shared" si="11"/>
        <v xml:space="preserve"> </v>
      </c>
      <c r="L188" s="9"/>
    </row>
    <row r="189" spans="1:12" s="5" customFormat="1" ht="24.95" customHeight="1" x14ac:dyDescent="0.3">
      <c r="D189" s="6">
        <v>8</v>
      </c>
      <c r="E189" s="7"/>
      <c r="F189" s="8"/>
      <c r="G189" s="8"/>
      <c r="H189" s="8"/>
      <c r="I189" s="7"/>
      <c r="J189" s="8" t="str">
        <f t="shared" si="10"/>
        <v xml:space="preserve"> </v>
      </c>
      <c r="K189" s="7" t="str">
        <f t="shared" si="11"/>
        <v xml:space="preserve"> </v>
      </c>
      <c r="L189" s="9"/>
    </row>
    <row r="190" spans="1:12" s="5" customFormat="1" ht="24.95" customHeight="1" x14ac:dyDescent="0.3">
      <c r="D190" s="6">
        <v>9</v>
      </c>
      <c r="E190" s="7"/>
      <c r="F190" s="8"/>
      <c r="G190" s="8"/>
      <c r="H190" s="8"/>
      <c r="I190" s="7"/>
      <c r="J190" s="8" t="str">
        <f t="shared" si="10"/>
        <v xml:space="preserve"> </v>
      </c>
      <c r="K190" s="7" t="str">
        <f t="shared" si="11"/>
        <v xml:space="preserve"> </v>
      </c>
      <c r="L190" s="9"/>
    </row>
    <row r="191" spans="1:12" s="5" customFormat="1" ht="24.95" customHeight="1" x14ac:dyDescent="0.3">
      <c r="D191" s="6">
        <v>10</v>
      </c>
      <c r="E191" s="7"/>
      <c r="F191" s="8"/>
      <c r="G191" s="8"/>
      <c r="H191" s="8"/>
      <c r="I191" s="7"/>
      <c r="J191" s="8" t="str">
        <f t="shared" si="10"/>
        <v xml:space="preserve"> </v>
      </c>
      <c r="K191" s="7" t="str">
        <f t="shared" si="11"/>
        <v xml:space="preserve"> </v>
      </c>
      <c r="L191" s="9"/>
    </row>
    <row r="192" spans="1:12" s="5" customFormat="1" ht="24.95" customHeight="1" x14ac:dyDescent="0.3">
      <c r="D192" s="6">
        <v>11</v>
      </c>
      <c r="E192" s="7"/>
      <c r="F192" s="8"/>
      <c r="G192" s="8"/>
      <c r="H192" s="8"/>
      <c r="I192" s="7"/>
      <c r="J192" s="8" t="str">
        <f t="shared" si="10"/>
        <v xml:space="preserve"> </v>
      </c>
      <c r="K192" s="7" t="str">
        <f t="shared" si="11"/>
        <v xml:space="preserve"> </v>
      </c>
      <c r="L192" s="9"/>
    </row>
    <row r="193" spans="4:12" s="5" customFormat="1" ht="24.95" customHeight="1" x14ac:dyDescent="0.3">
      <c r="D193" s="6">
        <v>12</v>
      </c>
      <c r="E193" s="7"/>
      <c r="F193" s="8"/>
      <c r="G193" s="8"/>
      <c r="H193" s="8"/>
      <c r="I193" s="7"/>
      <c r="J193" s="8" t="str">
        <f t="shared" si="10"/>
        <v xml:space="preserve"> </v>
      </c>
      <c r="K193" s="7" t="str">
        <f t="shared" si="11"/>
        <v xml:space="preserve"> </v>
      </c>
      <c r="L193" s="9"/>
    </row>
    <row r="194" spans="4:12" s="5" customFormat="1" ht="24.95" customHeight="1" x14ac:dyDescent="0.3">
      <c r="D194" s="6">
        <v>13</v>
      </c>
      <c r="E194" s="7"/>
      <c r="F194" s="8"/>
      <c r="G194" s="8"/>
      <c r="H194" s="8"/>
      <c r="I194" s="7"/>
      <c r="J194" s="8" t="str">
        <f t="shared" si="10"/>
        <v xml:space="preserve"> </v>
      </c>
      <c r="K194" s="7" t="str">
        <f t="shared" si="11"/>
        <v xml:space="preserve"> </v>
      </c>
      <c r="L194" s="9"/>
    </row>
    <row r="195" spans="4:12" s="5" customFormat="1" ht="24.95" customHeight="1" x14ac:dyDescent="0.3">
      <c r="D195" s="6">
        <v>14</v>
      </c>
      <c r="E195" s="7"/>
      <c r="F195" s="8"/>
      <c r="G195" s="8"/>
      <c r="H195" s="8"/>
      <c r="I195" s="7"/>
      <c r="J195" s="8" t="str">
        <f t="shared" si="10"/>
        <v xml:space="preserve"> </v>
      </c>
      <c r="K195" s="7" t="str">
        <f t="shared" si="11"/>
        <v xml:space="preserve"> </v>
      </c>
      <c r="L195" s="9"/>
    </row>
    <row r="196" spans="4:12" s="5" customFormat="1" ht="24.95" customHeight="1" x14ac:dyDescent="0.3">
      <c r="D196" s="6">
        <v>15</v>
      </c>
      <c r="E196" s="7"/>
      <c r="F196" s="8"/>
      <c r="G196" s="8"/>
      <c r="H196" s="8"/>
      <c r="I196" s="7"/>
      <c r="J196" s="8" t="str">
        <f t="shared" si="10"/>
        <v xml:space="preserve"> </v>
      </c>
      <c r="K196" s="7" t="str">
        <f t="shared" si="11"/>
        <v xml:space="preserve"> </v>
      </c>
      <c r="L196" s="9"/>
    </row>
    <row r="197" spans="4:12" s="5" customFormat="1" ht="24.95" customHeight="1" x14ac:dyDescent="0.3">
      <c r="D197" s="6">
        <v>16</v>
      </c>
      <c r="E197" s="7"/>
      <c r="F197" s="8"/>
      <c r="G197" s="8"/>
      <c r="H197" s="8"/>
      <c r="I197" s="7"/>
      <c r="J197" s="8" t="str">
        <f t="shared" si="10"/>
        <v xml:space="preserve"> </v>
      </c>
      <c r="K197" s="7" t="str">
        <f t="shared" si="11"/>
        <v xml:space="preserve"> </v>
      </c>
      <c r="L197" s="9"/>
    </row>
    <row r="198" spans="4:12" s="5" customFormat="1" ht="24.95" customHeight="1" x14ac:dyDescent="0.3">
      <c r="D198" s="6">
        <v>17</v>
      </c>
      <c r="E198" s="7"/>
      <c r="F198" s="8"/>
      <c r="G198" s="8"/>
      <c r="H198" s="8"/>
      <c r="I198" s="7"/>
      <c r="J198" s="8" t="str">
        <f t="shared" si="10"/>
        <v xml:space="preserve"> </v>
      </c>
      <c r="K198" s="7" t="str">
        <f t="shared" si="11"/>
        <v xml:space="preserve"> </v>
      </c>
      <c r="L198" s="9"/>
    </row>
    <row r="199" spans="4:12" s="5" customFormat="1" ht="24.95" customHeight="1" x14ac:dyDescent="0.3">
      <c r="D199" s="6">
        <v>18</v>
      </c>
      <c r="E199" s="7"/>
      <c r="F199" s="8"/>
      <c r="G199" s="8"/>
      <c r="H199" s="8"/>
      <c r="I199" s="7"/>
      <c r="J199" s="8" t="str">
        <f t="shared" si="10"/>
        <v xml:space="preserve"> </v>
      </c>
      <c r="K199" s="7" t="str">
        <f t="shared" si="11"/>
        <v xml:space="preserve"> </v>
      </c>
      <c r="L199" s="9"/>
    </row>
    <row r="200" spans="4:12" s="5" customFormat="1" ht="24.95" customHeight="1" x14ac:dyDescent="0.3">
      <c r="D200" s="6">
        <v>19</v>
      </c>
      <c r="E200" s="7"/>
      <c r="F200" s="8"/>
      <c r="G200" s="8"/>
      <c r="H200" s="8"/>
      <c r="I200" s="7"/>
      <c r="J200" s="8" t="str">
        <f t="shared" si="10"/>
        <v xml:space="preserve"> </v>
      </c>
      <c r="K200" s="7" t="str">
        <f t="shared" si="11"/>
        <v xml:space="preserve"> </v>
      </c>
      <c r="L200" s="9"/>
    </row>
    <row r="201" spans="4:12" s="5" customFormat="1" ht="24.95" customHeight="1" x14ac:dyDescent="0.3">
      <c r="D201" s="6">
        <v>20</v>
      </c>
      <c r="E201" s="7"/>
      <c r="F201" s="8"/>
      <c r="G201" s="8"/>
      <c r="H201" s="8"/>
      <c r="I201" s="7"/>
      <c r="J201" s="8" t="str">
        <f t="shared" si="10"/>
        <v xml:space="preserve"> </v>
      </c>
      <c r="K201" s="7" t="str">
        <f t="shared" si="11"/>
        <v xml:space="preserve"> </v>
      </c>
      <c r="L201" s="9"/>
    </row>
    <row r="202" spans="4:12" s="5" customFormat="1" ht="24.95" customHeight="1" x14ac:dyDescent="0.3">
      <c r="D202" s="6">
        <v>21</v>
      </c>
      <c r="E202" s="7"/>
      <c r="F202" s="8"/>
      <c r="G202" s="8"/>
      <c r="H202" s="8"/>
      <c r="I202" s="7"/>
      <c r="J202" s="8" t="str">
        <f t="shared" si="10"/>
        <v xml:space="preserve"> </v>
      </c>
      <c r="K202" s="7" t="str">
        <f t="shared" si="11"/>
        <v xml:space="preserve"> </v>
      </c>
      <c r="L202" s="9"/>
    </row>
    <row r="203" spans="4:12" s="5" customFormat="1" ht="24.95" customHeight="1" x14ac:dyDescent="0.3">
      <c r="D203" s="6">
        <v>22</v>
      </c>
      <c r="E203" s="7"/>
      <c r="F203" s="8"/>
      <c r="G203" s="8"/>
      <c r="H203" s="8"/>
      <c r="I203" s="7"/>
      <c r="J203" s="8" t="str">
        <f t="shared" si="10"/>
        <v xml:space="preserve"> </v>
      </c>
      <c r="K203" s="7" t="str">
        <f t="shared" si="11"/>
        <v xml:space="preserve"> </v>
      </c>
      <c r="L203" s="9"/>
    </row>
    <row r="204" spans="4:12" s="5" customFormat="1" ht="24.95" customHeight="1" x14ac:dyDescent="0.3">
      <c r="D204" s="6">
        <v>23</v>
      </c>
      <c r="E204" s="7"/>
      <c r="F204" s="8"/>
      <c r="G204" s="8"/>
      <c r="H204" s="8"/>
      <c r="I204" s="7"/>
      <c r="J204" s="8" t="str">
        <f t="shared" si="10"/>
        <v xml:space="preserve"> </v>
      </c>
      <c r="K204" s="7" t="str">
        <f t="shared" si="11"/>
        <v xml:space="preserve"> </v>
      </c>
      <c r="L204" s="9"/>
    </row>
    <row r="205" spans="4:12" s="5" customFormat="1" ht="24.95" customHeight="1" x14ac:dyDescent="0.3">
      <c r="D205" s="6">
        <v>24</v>
      </c>
      <c r="E205" s="7"/>
      <c r="F205" s="8"/>
      <c r="G205" s="8"/>
      <c r="H205" s="8"/>
      <c r="I205" s="7"/>
      <c r="J205" s="8" t="str">
        <f t="shared" si="10"/>
        <v xml:space="preserve"> </v>
      </c>
      <c r="K205" s="7" t="str">
        <f t="shared" si="11"/>
        <v xml:space="preserve"> </v>
      </c>
      <c r="L205" s="9"/>
    </row>
    <row r="206" spans="4:12" s="5" customFormat="1" ht="24.95" customHeight="1" x14ac:dyDescent="0.3">
      <c r="D206" s="6">
        <v>25</v>
      </c>
      <c r="E206" s="7"/>
      <c r="F206" s="8"/>
      <c r="G206" s="8"/>
      <c r="H206" s="8"/>
      <c r="I206" s="7"/>
      <c r="J206" s="8" t="str">
        <f t="shared" si="10"/>
        <v xml:space="preserve"> </v>
      </c>
      <c r="K206" s="7" t="str">
        <f t="shared" si="11"/>
        <v xml:space="preserve"> </v>
      </c>
      <c r="L206" s="9"/>
    </row>
    <row r="207" spans="4:12" s="5" customFormat="1" ht="24.95" customHeight="1" x14ac:dyDescent="0.3">
      <c r="D207" s="6">
        <v>26</v>
      </c>
      <c r="E207" s="7"/>
      <c r="F207" s="8"/>
      <c r="G207" s="8"/>
      <c r="H207" s="8"/>
      <c r="I207" s="7"/>
      <c r="J207" s="8" t="str">
        <f t="shared" si="10"/>
        <v xml:space="preserve"> </v>
      </c>
      <c r="K207" s="7" t="str">
        <f t="shared" si="11"/>
        <v xml:space="preserve"> </v>
      </c>
      <c r="L207" s="9"/>
    </row>
    <row r="208" spans="4:12" s="5" customFormat="1" ht="24.95" customHeight="1" x14ac:dyDescent="0.3">
      <c r="D208" s="6">
        <v>27</v>
      </c>
      <c r="E208" s="7"/>
      <c r="F208" s="8"/>
      <c r="G208" s="8"/>
      <c r="H208" s="8"/>
      <c r="I208" s="7"/>
      <c r="J208" s="8" t="str">
        <f t="shared" si="10"/>
        <v xml:space="preserve"> </v>
      </c>
      <c r="K208" s="7" t="str">
        <f t="shared" si="11"/>
        <v xml:space="preserve"> </v>
      </c>
      <c r="L208" s="9"/>
    </row>
    <row r="209" spans="1:12" s="5" customFormat="1" ht="24.95" customHeight="1" x14ac:dyDescent="0.3">
      <c r="D209" s="6">
        <v>28</v>
      </c>
      <c r="E209" s="7"/>
      <c r="F209" s="8"/>
      <c r="G209" s="8"/>
      <c r="H209" s="8"/>
      <c r="I209" s="7"/>
      <c r="J209" s="8" t="str">
        <f t="shared" si="10"/>
        <v xml:space="preserve"> </v>
      </c>
      <c r="K209" s="7" t="str">
        <f t="shared" si="11"/>
        <v xml:space="preserve"> </v>
      </c>
      <c r="L209" s="9"/>
    </row>
    <row r="210" spans="1:12" s="5" customFormat="1" ht="24.95" customHeight="1" x14ac:dyDescent="0.3">
      <c r="D210" s="6">
        <v>29</v>
      </c>
      <c r="E210" s="7"/>
      <c r="F210" s="8"/>
      <c r="G210" s="8"/>
      <c r="H210" s="8"/>
      <c r="I210" s="7"/>
      <c r="J210" s="8" t="str">
        <f t="shared" si="10"/>
        <v xml:space="preserve"> </v>
      </c>
      <c r="K210" s="7" t="str">
        <f t="shared" si="11"/>
        <v xml:space="preserve"> </v>
      </c>
      <c r="L210" s="9"/>
    </row>
    <row r="211" spans="1:12" s="5" customFormat="1" ht="24.95" customHeight="1" thickBot="1" x14ac:dyDescent="0.35">
      <c r="D211" s="13">
        <v>30</v>
      </c>
      <c r="E211" s="14"/>
      <c r="F211" s="15"/>
      <c r="G211" s="15"/>
      <c r="H211" s="15"/>
      <c r="I211" s="14"/>
      <c r="J211" s="15" t="str">
        <f t="shared" si="10"/>
        <v xml:space="preserve"> </v>
      </c>
      <c r="K211" s="14" t="str">
        <f t="shared" si="11"/>
        <v xml:space="preserve"> </v>
      </c>
      <c r="L211" s="16"/>
    </row>
    <row r="212" spans="1:12" ht="24.95" customHeight="1" x14ac:dyDescent="0.3">
      <c r="A212" s="17"/>
      <c r="D212" s="64" t="s">
        <v>13</v>
      </c>
      <c r="E212" s="55"/>
      <c r="F212" s="53" t="str">
        <f>$F$2</f>
        <v>가금교</v>
      </c>
      <c r="G212" s="54"/>
      <c r="H212" s="54"/>
      <c r="I212" s="54"/>
      <c r="J212" s="54"/>
      <c r="K212" s="55"/>
      <c r="L212" s="27" t="s">
        <v>12</v>
      </c>
    </row>
    <row r="213" spans="1:12" ht="24.95" customHeight="1" thickBot="1" x14ac:dyDescent="0.35">
      <c r="A213" s="17"/>
      <c r="D213" s="62" t="s">
        <v>14</v>
      </c>
      <c r="E213" s="63"/>
      <c r="F213" s="65" t="s">
        <v>22</v>
      </c>
      <c r="G213" s="66"/>
      <c r="H213" s="66"/>
      <c r="I213" s="66"/>
      <c r="J213" s="66"/>
      <c r="K213" s="63"/>
      <c r="L213" s="28">
        <f>L178+1</f>
        <v>7</v>
      </c>
    </row>
    <row r="214" spans="1:12" ht="24.95" customHeight="1" x14ac:dyDescent="0.3">
      <c r="A214" s="17"/>
      <c r="D214" s="56" t="s">
        <v>0</v>
      </c>
      <c r="E214" s="59" t="s">
        <v>1</v>
      </c>
      <c r="F214" s="67" t="s">
        <v>2</v>
      </c>
      <c r="G214" s="68"/>
      <c r="H214" s="68"/>
      <c r="I214" s="68"/>
      <c r="J214" s="68"/>
      <c r="K214" s="69"/>
      <c r="L214" s="46" t="s">
        <v>10</v>
      </c>
    </row>
    <row r="215" spans="1:12" ht="24.95" customHeight="1" x14ac:dyDescent="0.3">
      <c r="D215" s="57"/>
      <c r="E215" s="60"/>
      <c r="F215" s="1" t="s">
        <v>3</v>
      </c>
      <c r="G215" s="2" t="s">
        <v>4</v>
      </c>
      <c r="H215" s="2" t="s">
        <v>5</v>
      </c>
      <c r="I215" s="49" t="s">
        <v>7</v>
      </c>
      <c r="J215" s="51" t="s">
        <v>11</v>
      </c>
      <c r="K215" s="51" t="s">
        <v>6</v>
      </c>
      <c r="L215" s="47"/>
    </row>
    <row r="216" spans="1:12" ht="24.95" customHeight="1" thickBot="1" x14ac:dyDescent="0.35">
      <c r="D216" s="58"/>
      <c r="E216" s="61"/>
      <c r="F216" s="3" t="s">
        <v>8</v>
      </c>
      <c r="G216" s="4" t="s">
        <v>9</v>
      </c>
      <c r="H216" s="4" t="s">
        <v>9</v>
      </c>
      <c r="I216" s="50"/>
      <c r="J216" s="52"/>
      <c r="K216" s="52"/>
      <c r="L216" s="48"/>
    </row>
    <row r="217" spans="1:12" s="5" customFormat="1" ht="24.95" customHeight="1" thickTop="1" x14ac:dyDescent="0.3">
      <c r="A217" s="5" t="s">
        <v>68</v>
      </c>
      <c r="B217" s="5" t="s">
        <v>42</v>
      </c>
      <c r="C217" s="5" t="s">
        <v>75</v>
      </c>
      <c r="D217" s="10">
        <v>1</v>
      </c>
      <c r="E217" s="11" t="s">
        <v>51</v>
      </c>
      <c r="F217" s="12"/>
      <c r="G217" s="12">
        <v>9</v>
      </c>
      <c r="H217" s="12">
        <v>1</v>
      </c>
      <c r="I217" s="11">
        <v>1</v>
      </c>
      <c r="J217" s="12">
        <f t="shared" ref="J217:J246" si="12">IF(K217="m",G217*I217,IF(K217="㎡",G217*H217*I217,IF(K217="EA",I217," ")))</f>
        <v>9</v>
      </c>
      <c r="K217" s="11" t="str">
        <f t="shared" ref="K217:K246" si="13">IF(ISNUMBER(H217),"㎡",IF(ISNUMBER(G217),"m",IF(ISNUMBER(I217),"EA"," ")))</f>
        <v>㎡</v>
      </c>
      <c r="L217" s="31"/>
    </row>
    <row r="218" spans="1:12" s="5" customFormat="1" ht="24.95" customHeight="1" x14ac:dyDescent="0.3">
      <c r="A218" s="5" t="s">
        <v>68</v>
      </c>
      <c r="B218" s="5" t="s">
        <v>42</v>
      </c>
      <c r="C218" s="5" t="s">
        <v>75</v>
      </c>
      <c r="D218" s="6">
        <v>2</v>
      </c>
      <c r="E218" s="7" t="s">
        <v>55</v>
      </c>
      <c r="F218" s="8"/>
      <c r="G218" s="8">
        <v>1</v>
      </c>
      <c r="H218" s="8">
        <v>0.3</v>
      </c>
      <c r="I218" s="7">
        <v>1</v>
      </c>
      <c r="J218" s="8">
        <f t="shared" si="12"/>
        <v>0.3</v>
      </c>
      <c r="K218" s="7" t="str">
        <f t="shared" si="13"/>
        <v>㎡</v>
      </c>
      <c r="L218" s="9"/>
    </row>
    <row r="219" spans="1:12" s="5" customFormat="1" ht="24.95" customHeight="1" x14ac:dyDescent="0.3">
      <c r="A219" s="5" t="s">
        <v>69</v>
      </c>
      <c r="B219" s="5" t="s">
        <v>42</v>
      </c>
      <c r="C219" s="5" t="s">
        <v>75</v>
      </c>
      <c r="D219" s="6">
        <v>3</v>
      </c>
      <c r="E219" s="7" t="s">
        <v>79</v>
      </c>
      <c r="F219" s="8"/>
      <c r="G219" s="8">
        <v>1</v>
      </c>
      <c r="H219" s="8">
        <v>7.5</v>
      </c>
      <c r="I219" s="7">
        <v>1</v>
      </c>
      <c r="J219" s="8">
        <f t="shared" si="12"/>
        <v>7.5</v>
      </c>
      <c r="K219" s="7" t="str">
        <f t="shared" si="13"/>
        <v>㎡</v>
      </c>
      <c r="L219" s="9"/>
    </row>
    <row r="220" spans="1:12" s="5" customFormat="1" ht="24.95" customHeight="1" x14ac:dyDescent="0.3">
      <c r="A220" s="5" t="s">
        <v>69</v>
      </c>
      <c r="B220" s="5" t="s">
        <v>42</v>
      </c>
      <c r="C220" s="5" t="s">
        <v>49</v>
      </c>
      <c r="D220" s="6">
        <v>4</v>
      </c>
      <c r="E220" s="7" t="s">
        <v>52</v>
      </c>
      <c r="F220" s="8"/>
      <c r="G220" s="8">
        <v>9</v>
      </c>
      <c r="H220" s="8">
        <v>1</v>
      </c>
      <c r="I220" s="7">
        <v>2</v>
      </c>
      <c r="J220" s="8">
        <f t="shared" si="12"/>
        <v>18</v>
      </c>
      <c r="K220" s="7" t="str">
        <f t="shared" si="13"/>
        <v>㎡</v>
      </c>
      <c r="L220" s="9"/>
    </row>
    <row r="221" spans="1:12" s="5" customFormat="1" ht="24.95" customHeight="1" x14ac:dyDescent="0.3">
      <c r="A221" s="5" t="s">
        <v>68</v>
      </c>
      <c r="B221" s="5" t="s">
        <v>42</v>
      </c>
      <c r="C221" s="5" t="s">
        <v>75</v>
      </c>
      <c r="D221" s="6">
        <v>5</v>
      </c>
      <c r="E221" s="7" t="s">
        <v>79</v>
      </c>
      <c r="F221" s="8"/>
      <c r="G221" s="8">
        <v>9</v>
      </c>
      <c r="H221" s="8">
        <v>0.5</v>
      </c>
      <c r="I221" s="7">
        <v>1</v>
      </c>
      <c r="J221" s="8">
        <f t="shared" si="12"/>
        <v>4.5</v>
      </c>
      <c r="K221" s="7" t="str">
        <f t="shared" si="13"/>
        <v>㎡</v>
      </c>
      <c r="L221" s="9"/>
    </row>
    <row r="222" spans="1:12" s="5" customFormat="1" ht="24.95" customHeight="1" x14ac:dyDescent="0.3">
      <c r="D222" s="6">
        <v>6</v>
      </c>
      <c r="E222" s="7"/>
      <c r="F222" s="8"/>
      <c r="G222" s="8"/>
      <c r="H222" s="8"/>
      <c r="I222" s="7"/>
      <c r="J222" s="8" t="str">
        <f t="shared" si="12"/>
        <v xml:space="preserve"> </v>
      </c>
      <c r="K222" s="7" t="str">
        <f t="shared" si="13"/>
        <v xml:space="preserve"> </v>
      </c>
      <c r="L222" s="9"/>
    </row>
    <row r="223" spans="1:12" s="5" customFormat="1" ht="24.95" customHeight="1" x14ac:dyDescent="0.3">
      <c r="D223" s="6">
        <v>7</v>
      </c>
      <c r="E223" s="7"/>
      <c r="F223" s="8"/>
      <c r="G223" s="8"/>
      <c r="H223" s="8"/>
      <c r="I223" s="7"/>
      <c r="J223" s="8" t="str">
        <f t="shared" si="12"/>
        <v xml:space="preserve"> </v>
      </c>
      <c r="K223" s="7" t="str">
        <f t="shared" si="13"/>
        <v xml:space="preserve"> </v>
      </c>
      <c r="L223" s="9"/>
    </row>
    <row r="224" spans="1:12" s="5" customFormat="1" ht="24.95" customHeight="1" x14ac:dyDescent="0.3">
      <c r="D224" s="6">
        <v>8</v>
      </c>
      <c r="E224" s="7"/>
      <c r="F224" s="8"/>
      <c r="G224" s="8"/>
      <c r="H224" s="8"/>
      <c r="I224" s="7"/>
      <c r="J224" s="8" t="str">
        <f t="shared" si="12"/>
        <v xml:space="preserve"> </v>
      </c>
      <c r="K224" s="7" t="str">
        <f t="shared" si="13"/>
        <v xml:space="preserve"> </v>
      </c>
      <c r="L224" s="9"/>
    </row>
    <row r="225" spans="4:12" s="5" customFormat="1" ht="24.95" customHeight="1" x14ac:dyDescent="0.3">
      <c r="D225" s="6">
        <v>9</v>
      </c>
      <c r="E225" s="7"/>
      <c r="F225" s="8"/>
      <c r="G225" s="8"/>
      <c r="H225" s="8"/>
      <c r="I225" s="7"/>
      <c r="J225" s="8" t="str">
        <f t="shared" si="12"/>
        <v xml:space="preserve"> </v>
      </c>
      <c r="K225" s="7" t="str">
        <f t="shared" si="13"/>
        <v xml:space="preserve"> </v>
      </c>
      <c r="L225" s="9"/>
    </row>
    <row r="226" spans="4:12" s="5" customFormat="1" ht="24.95" customHeight="1" x14ac:dyDescent="0.3">
      <c r="D226" s="6">
        <v>10</v>
      </c>
      <c r="E226" s="7"/>
      <c r="F226" s="8"/>
      <c r="G226" s="8"/>
      <c r="H226" s="8"/>
      <c r="I226" s="7"/>
      <c r="J226" s="8" t="str">
        <f t="shared" si="12"/>
        <v xml:space="preserve"> </v>
      </c>
      <c r="K226" s="7" t="str">
        <f t="shared" si="13"/>
        <v xml:space="preserve"> </v>
      </c>
      <c r="L226" s="9"/>
    </row>
    <row r="227" spans="4:12" s="5" customFormat="1" ht="24.95" customHeight="1" x14ac:dyDescent="0.3">
      <c r="D227" s="6">
        <v>11</v>
      </c>
      <c r="E227" s="7"/>
      <c r="F227" s="8"/>
      <c r="G227" s="8"/>
      <c r="H227" s="8"/>
      <c r="I227" s="7"/>
      <c r="J227" s="8" t="str">
        <f t="shared" si="12"/>
        <v xml:space="preserve"> </v>
      </c>
      <c r="K227" s="7" t="str">
        <f t="shared" si="13"/>
        <v xml:space="preserve"> </v>
      </c>
      <c r="L227" s="9"/>
    </row>
    <row r="228" spans="4:12" s="5" customFormat="1" ht="24.95" customHeight="1" x14ac:dyDescent="0.3">
      <c r="D228" s="6">
        <v>12</v>
      </c>
      <c r="E228" s="7"/>
      <c r="F228" s="8"/>
      <c r="G228" s="8"/>
      <c r="H228" s="8"/>
      <c r="I228" s="7"/>
      <c r="J228" s="8" t="str">
        <f t="shared" si="12"/>
        <v xml:space="preserve"> </v>
      </c>
      <c r="K228" s="7" t="str">
        <f t="shared" si="13"/>
        <v xml:space="preserve"> </v>
      </c>
      <c r="L228" s="9"/>
    </row>
    <row r="229" spans="4:12" s="5" customFormat="1" ht="24.95" customHeight="1" x14ac:dyDescent="0.3">
      <c r="D229" s="6">
        <v>13</v>
      </c>
      <c r="E229" s="7"/>
      <c r="F229" s="8"/>
      <c r="G229" s="8"/>
      <c r="H229" s="8"/>
      <c r="I229" s="7"/>
      <c r="J229" s="8" t="str">
        <f t="shared" si="12"/>
        <v xml:space="preserve"> </v>
      </c>
      <c r="K229" s="7" t="str">
        <f t="shared" si="13"/>
        <v xml:space="preserve"> </v>
      </c>
      <c r="L229" s="9"/>
    </row>
    <row r="230" spans="4:12" s="5" customFormat="1" ht="24.95" customHeight="1" x14ac:dyDescent="0.3">
      <c r="D230" s="6">
        <v>14</v>
      </c>
      <c r="E230" s="7"/>
      <c r="F230" s="8"/>
      <c r="G230" s="8"/>
      <c r="H230" s="8"/>
      <c r="I230" s="7"/>
      <c r="J230" s="8" t="str">
        <f t="shared" si="12"/>
        <v xml:space="preserve"> </v>
      </c>
      <c r="K230" s="7" t="str">
        <f t="shared" si="13"/>
        <v xml:space="preserve"> </v>
      </c>
      <c r="L230" s="9"/>
    </row>
    <row r="231" spans="4:12" s="5" customFormat="1" ht="24.95" customHeight="1" x14ac:dyDescent="0.3">
      <c r="D231" s="6">
        <v>15</v>
      </c>
      <c r="E231" s="7"/>
      <c r="F231" s="8"/>
      <c r="G231" s="8"/>
      <c r="H231" s="8"/>
      <c r="I231" s="7"/>
      <c r="J231" s="8" t="str">
        <f t="shared" si="12"/>
        <v xml:space="preserve"> </v>
      </c>
      <c r="K231" s="7" t="str">
        <f t="shared" si="13"/>
        <v xml:space="preserve"> </v>
      </c>
      <c r="L231" s="9"/>
    </row>
    <row r="232" spans="4:12" s="5" customFormat="1" ht="24.95" customHeight="1" x14ac:dyDescent="0.3">
      <c r="D232" s="6">
        <v>16</v>
      </c>
      <c r="E232" s="7"/>
      <c r="F232" s="8"/>
      <c r="G232" s="8"/>
      <c r="H232" s="8"/>
      <c r="I232" s="7"/>
      <c r="J232" s="8" t="str">
        <f t="shared" si="12"/>
        <v xml:space="preserve"> </v>
      </c>
      <c r="K232" s="7" t="str">
        <f t="shared" si="13"/>
        <v xml:space="preserve"> </v>
      </c>
      <c r="L232" s="9"/>
    </row>
    <row r="233" spans="4:12" s="5" customFormat="1" ht="24.95" customHeight="1" x14ac:dyDescent="0.3">
      <c r="D233" s="6">
        <v>17</v>
      </c>
      <c r="E233" s="7"/>
      <c r="F233" s="8"/>
      <c r="G233" s="8"/>
      <c r="H233" s="8"/>
      <c r="I233" s="7"/>
      <c r="J233" s="8" t="str">
        <f t="shared" si="12"/>
        <v xml:space="preserve"> </v>
      </c>
      <c r="K233" s="7" t="str">
        <f t="shared" si="13"/>
        <v xml:space="preserve"> </v>
      </c>
      <c r="L233" s="9"/>
    </row>
    <row r="234" spans="4:12" s="5" customFormat="1" ht="24.95" customHeight="1" x14ac:dyDescent="0.3">
      <c r="D234" s="6">
        <v>18</v>
      </c>
      <c r="E234" s="7"/>
      <c r="F234" s="8"/>
      <c r="G234" s="8"/>
      <c r="H234" s="8"/>
      <c r="I234" s="7"/>
      <c r="J234" s="8" t="str">
        <f t="shared" si="12"/>
        <v xml:space="preserve"> </v>
      </c>
      <c r="K234" s="7" t="str">
        <f t="shared" si="13"/>
        <v xml:space="preserve"> </v>
      </c>
      <c r="L234" s="9"/>
    </row>
    <row r="235" spans="4:12" s="5" customFormat="1" ht="24.95" customHeight="1" x14ac:dyDescent="0.3">
      <c r="D235" s="6">
        <v>19</v>
      </c>
      <c r="E235" s="7"/>
      <c r="F235" s="8"/>
      <c r="G235" s="8"/>
      <c r="H235" s="8"/>
      <c r="I235" s="7"/>
      <c r="J235" s="8" t="str">
        <f t="shared" si="12"/>
        <v xml:space="preserve"> </v>
      </c>
      <c r="K235" s="7" t="str">
        <f t="shared" si="13"/>
        <v xml:space="preserve"> </v>
      </c>
      <c r="L235" s="9"/>
    </row>
    <row r="236" spans="4:12" s="5" customFormat="1" ht="24.95" customHeight="1" x14ac:dyDescent="0.3">
      <c r="D236" s="6">
        <v>20</v>
      </c>
      <c r="E236" s="7"/>
      <c r="F236" s="8"/>
      <c r="G236" s="8"/>
      <c r="H236" s="8"/>
      <c r="I236" s="7"/>
      <c r="J236" s="8" t="str">
        <f t="shared" si="12"/>
        <v xml:space="preserve"> </v>
      </c>
      <c r="K236" s="7" t="str">
        <f t="shared" si="13"/>
        <v xml:space="preserve"> </v>
      </c>
      <c r="L236" s="9"/>
    </row>
    <row r="237" spans="4:12" s="5" customFormat="1" ht="24.95" customHeight="1" x14ac:dyDescent="0.3">
      <c r="D237" s="6">
        <v>21</v>
      </c>
      <c r="E237" s="7"/>
      <c r="F237" s="8"/>
      <c r="G237" s="8"/>
      <c r="H237" s="8"/>
      <c r="I237" s="7"/>
      <c r="J237" s="8" t="str">
        <f t="shared" si="12"/>
        <v xml:space="preserve"> </v>
      </c>
      <c r="K237" s="7" t="str">
        <f t="shared" si="13"/>
        <v xml:space="preserve"> </v>
      </c>
      <c r="L237" s="9"/>
    </row>
    <row r="238" spans="4:12" s="5" customFormat="1" ht="24.95" customHeight="1" x14ac:dyDescent="0.3">
      <c r="D238" s="6">
        <v>22</v>
      </c>
      <c r="E238" s="7"/>
      <c r="F238" s="8"/>
      <c r="G238" s="8"/>
      <c r="H238" s="8"/>
      <c r="I238" s="7"/>
      <c r="J238" s="8" t="str">
        <f t="shared" si="12"/>
        <v xml:space="preserve"> </v>
      </c>
      <c r="K238" s="7" t="str">
        <f t="shared" si="13"/>
        <v xml:space="preserve"> </v>
      </c>
      <c r="L238" s="9"/>
    </row>
    <row r="239" spans="4:12" s="5" customFormat="1" ht="24.95" customHeight="1" x14ac:dyDescent="0.3">
      <c r="D239" s="6">
        <v>23</v>
      </c>
      <c r="E239" s="7"/>
      <c r="F239" s="8"/>
      <c r="G239" s="8"/>
      <c r="H239" s="8"/>
      <c r="I239" s="7"/>
      <c r="J239" s="8" t="str">
        <f t="shared" si="12"/>
        <v xml:space="preserve"> </v>
      </c>
      <c r="K239" s="7" t="str">
        <f t="shared" si="13"/>
        <v xml:space="preserve"> </v>
      </c>
      <c r="L239" s="9"/>
    </row>
    <row r="240" spans="4:12" s="5" customFormat="1" ht="24.95" customHeight="1" x14ac:dyDescent="0.3">
      <c r="D240" s="6">
        <v>24</v>
      </c>
      <c r="E240" s="7"/>
      <c r="F240" s="8"/>
      <c r="G240" s="8"/>
      <c r="H240" s="8"/>
      <c r="I240" s="7"/>
      <c r="J240" s="8" t="str">
        <f t="shared" si="12"/>
        <v xml:space="preserve"> </v>
      </c>
      <c r="K240" s="7" t="str">
        <f t="shared" si="13"/>
        <v xml:space="preserve"> </v>
      </c>
      <c r="L240" s="9"/>
    </row>
    <row r="241" spans="1:12" s="5" customFormat="1" ht="24.95" customHeight="1" x14ac:dyDescent="0.3">
      <c r="D241" s="6">
        <v>25</v>
      </c>
      <c r="E241" s="7"/>
      <c r="F241" s="8"/>
      <c r="G241" s="8"/>
      <c r="H241" s="8"/>
      <c r="I241" s="7"/>
      <c r="J241" s="8" t="str">
        <f t="shared" si="12"/>
        <v xml:space="preserve"> </v>
      </c>
      <c r="K241" s="7" t="str">
        <f t="shared" si="13"/>
        <v xml:space="preserve"> </v>
      </c>
      <c r="L241" s="9"/>
    </row>
    <row r="242" spans="1:12" s="5" customFormat="1" ht="24.95" customHeight="1" x14ac:dyDescent="0.3">
      <c r="D242" s="6">
        <v>26</v>
      </c>
      <c r="E242" s="7"/>
      <c r="F242" s="8"/>
      <c r="G242" s="8"/>
      <c r="H242" s="8"/>
      <c r="I242" s="7"/>
      <c r="J242" s="8" t="str">
        <f t="shared" si="12"/>
        <v xml:space="preserve"> </v>
      </c>
      <c r="K242" s="7" t="str">
        <f t="shared" si="13"/>
        <v xml:space="preserve"> </v>
      </c>
      <c r="L242" s="9"/>
    </row>
    <row r="243" spans="1:12" s="5" customFormat="1" ht="24.95" customHeight="1" x14ac:dyDescent="0.3">
      <c r="D243" s="6">
        <v>27</v>
      </c>
      <c r="E243" s="7"/>
      <c r="F243" s="8"/>
      <c r="G243" s="8"/>
      <c r="H243" s="8"/>
      <c r="I243" s="7"/>
      <c r="J243" s="8" t="str">
        <f t="shared" si="12"/>
        <v xml:space="preserve"> </v>
      </c>
      <c r="K243" s="7" t="str">
        <f t="shared" si="13"/>
        <v xml:space="preserve"> </v>
      </c>
      <c r="L243" s="9"/>
    </row>
    <row r="244" spans="1:12" s="5" customFormat="1" ht="24.95" customHeight="1" x14ac:dyDescent="0.3">
      <c r="D244" s="6">
        <v>28</v>
      </c>
      <c r="E244" s="7"/>
      <c r="F244" s="8"/>
      <c r="G244" s="8"/>
      <c r="H244" s="8"/>
      <c r="I244" s="7"/>
      <c r="J244" s="8" t="str">
        <f t="shared" si="12"/>
        <v xml:space="preserve"> </v>
      </c>
      <c r="K244" s="7" t="str">
        <f t="shared" si="13"/>
        <v xml:space="preserve"> </v>
      </c>
      <c r="L244" s="9"/>
    </row>
    <row r="245" spans="1:12" s="5" customFormat="1" ht="24.95" customHeight="1" x14ac:dyDescent="0.3">
      <c r="D245" s="6">
        <v>29</v>
      </c>
      <c r="E245" s="7"/>
      <c r="F245" s="8"/>
      <c r="G245" s="8"/>
      <c r="H245" s="8"/>
      <c r="I245" s="7"/>
      <c r="J245" s="8" t="str">
        <f t="shared" si="12"/>
        <v xml:space="preserve"> </v>
      </c>
      <c r="K245" s="7" t="str">
        <f t="shared" si="13"/>
        <v xml:space="preserve"> </v>
      </c>
      <c r="L245" s="9"/>
    </row>
    <row r="246" spans="1:12" s="5" customFormat="1" ht="24.95" customHeight="1" thickBot="1" x14ac:dyDescent="0.35">
      <c r="D246" s="13">
        <v>30</v>
      </c>
      <c r="E246" s="14"/>
      <c r="F246" s="15"/>
      <c r="G246" s="15"/>
      <c r="H246" s="15"/>
      <c r="I246" s="14"/>
      <c r="J246" s="15" t="str">
        <f t="shared" si="12"/>
        <v xml:space="preserve"> </v>
      </c>
      <c r="K246" s="14" t="str">
        <f t="shared" si="13"/>
        <v xml:space="preserve"> </v>
      </c>
      <c r="L246" s="16"/>
    </row>
    <row r="247" spans="1:12" ht="24.95" customHeight="1" x14ac:dyDescent="0.3">
      <c r="A247" s="17"/>
      <c r="D247" s="64" t="s">
        <v>13</v>
      </c>
      <c r="E247" s="55"/>
      <c r="F247" s="53" t="str">
        <f>$F$2</f>
        <v>가금교</v>
      </c>
      <c r="G247" s="54"/>
      <c r="H247" s="54"/>
      <c r="I247" s="54"/>
      <c r="J247" s="54"/>
      <c r="K247" s="55"/>
      <c r="L247" s="27" t="s">
        <v>12</v>
      </c>
    </row>
    <row r="248" spans="1:12" ht="24.95" customHeight="1" thickBot="1" x14ac:dyDescent="0.35">
      <c r="A248" s="17"/>
      <c r="D248" s="62" t="s">
        <v>14</v>
      </c>
      <c r="E248" s="63"/>
      <c r="F248" s="65" t="s">
        <v>23</v>
      </c>
      <c r="G248" s="66"/>
      <c r="H248" s="66"/>
      <c r="I248" s="66"/>
      <c r="J248" s="66"/>
      <c r="K248" s="63"/>
      <c r="L248" s="28">
        <f>L213+1</f>
        <v>8</v>
      </c>
    </row>
    <row r="249" spans="1:12" ht="24.95" customHeight="1" x14ac:dyDescent="0.3">
      <c r="A249" s="17"/>
      <c r="D249" s="56" t="s">
        <v>0</v>
      </c>
      <c r="E249" s="59" t="s">
        <v>1</v>
      </c>
      <c r="F249" s="67" t="s">
        <v>2</v>
      </c>
      <c r="G249" s="68"/>
      <c r="H249" s="68"/>
      <c r="I249" s="68"/>
      <c r="J249" s="68"/>
      <c r="K249" s="69"/>
      <c r="L249" s="46" t="s">
        <v>10</v>
      </c>
    </row>
    <row r="250" spans="1:12" ht="24.95" customHeight="1" x14ac:dyDescent="0.3">
      <c r="D250" s="57"/>
      <c r="E250" s="60"/>
      <c r="F250" s="1" t="s">
        <v>3</v>
      </c>
      <c r="G250" s="2" t="s">
        <v>4</v>
      </c>
      <c r="H250" s="2" t="s">
        <v>5</v>
      </c>
      <c r="I250" s="49" t="s">
        <v>7</v>
      </c>
      <c r="J250" s="51" t="s">
        <v>11</v>
      </c>
      <c r="K250" s="51" t="s">
        <v>6</v>
      </c>
      <c r="L250" s="47"/>
    </row>
    <row r="251" spans="1:12" ht="24.95" customHeight="1" thickBot="1" x14ac:dyDescent="0.35">
      <c r="D251" s="58"/>
      <c r="E251" s="61"/>
      <c r="F251" s="3" t="s">
        <v>8</v>
      </c>
      <c r="G251" s="4" t="s">
        <v>9</v>
      </c>
      <c r="H251" s="4" t="s">
        <v>9</v>
      </c>
      <c r="I251" s="50"/>
      <c r="J251" s="52"/>
      <c r="K251" s="52"/>
      <c r="L251" s="48"/>
    </row>
    <row r="252" spans="1:12" s="5" customFormat="1" ht="24.95" customHeight="1" thickTop="1" x14ac:dyDescent="0.3">
      <c r="A252" s="5" t="s">
        <v>68</v>
      </c>
      <c r="B252" s="5" t="s">
        <v>43</v>
      </c>
      <c r="C252" s="5" t="s">
        <v>75</v>
      </c>
      <c r="D252" s="10">
        <v>1</v>
      </c>
      <c r="E252" s="11" t="s">
        <v>51</v>
      </c>
      <c r="F252" s="12"/>
      <c r="G252" s="12">
        <v>9</v>
      </c>
      <c r="H252" s="12">
        <v>1</v>
      </c>
      <c r="I252" s="11">
        <v>1</v>
      </c>
      <c r="J252" s="12">
        <f t="shared" ref="J252:J281" si="14">IF(K252="m",G252*I252,IF(K252="㎡",G252*H252*I252,IF(K252="EA",I252," ")))</f>
        <v>9</v>
      </c>
      <c r="K252" s="11" t="str">
        <f t="shared" ref="K252:K281" si="15">IF(ISNUMBER(H252),"㎡",IF(ISNUMBER(G252),"m",IF(ISNUMBER(I252),"EA"," ")))</f>
        <v>㎡</v>
      </c>
      <c r="L252" s="31"/>
    </row>
    <row r="253" spans="1:12" s="5" customFormat="1" ht="24.95" customHeight="1" x14ac:dyDescent="0.3">
      <c r="A253" s="5" t="s">
        <v>69</v>
      </c>
      <c r="B253" s="5" t="s">
        <v>43</v>
      </c>
      <c r="C253" s="5" t="s">
        <v>49</v>
      </c>
      <c r="D253" s="6">
        <v>2</v>
      </c>
      <c r="E253" s="7" t="s">
        <v>52</v>
      </c>
      <c r="F253" s="8"/>
      <c r="G253" s="8">
        <v>9</v>
      </c>
      <c r="H253" s="8">
        <v>1</v>
      </c>
      <c r="I253" s="7">
        <v>2</v>
      </c>
      <c r="J253" s="8">
        <f t="shared" si="14"/>
        <v>18</v>
      </c>
      <c r="K253" s="7" t="str">
        <f t="shared" si="15"/>
        <v>㎡</v>
      </c>
      <c r="L253" s="9"/>
    </row>
    <row r="254" spans="1:12" s="5" customFormat="1" ht="24.95" customHeight="1" x14ac:dyDescent="0.3">
      <c r="A254" s="5" t="s">
        <v>68</v>
      </c>
      <c r="B254" s="5" t="s">
        <v>43</v>
      </c>
      <c r="C254" s="5" t="s">
        <v>75</v>
      </c>
      <c r="D254" s="6">
        <v>3</v>
      </c>
      <c r="E254" s="7" t="s">
        <v>79</v>
      </c>
      <c r="F254" s="8"/>
      <c r="G254" s="8">
        <v>9</v>
      </c>
      <c r="H254" s="8">
        <v>0.5</v>
      </c>
      <c r="I254" s="7">
        <v>1</v>
      </c>
      <c r="J254" s="8">
        <f t="shared" si="14"/>
        <v>4.5</v>
      </c>
      <c r="K254" s="7" t="str">
        <f t="shared" si="15"/>
        <v>㎡</v>
      </c>
      <c r="L254" s="9"/>
    </row>
    <row r="255" spans="1:12" s="5" customFormat="1" ht="24.95" customHeight="1" x14ac:dyDescent="0.3">
      <c r="D255" s="6">
        <v>4</v>
      </c>
      <c r="E255" s="7"/>
      <c r="F255" s="8"/>
      <c r="G255" s="8"/>
      <c r="H255" s="8"/>
      <c r="I255" s="7"/>
      <c r="J255" s="8" t="str">
        <f t="shared" si="14"/>
        <v xml:space="preserve"> </v>
      </c>
      <c r="K255" s="7" t="str">
        <f t="shared" si="15"/>
        <v xml:space="preserve"> </v>
      </c>
      <c r="L255" s="9"/>
    </row>
    <row r="256" spans="1:12" s="5" customFormat="1" ht="24.95" customHeight="1" x14ac:dyDescent="0.3">
      <c r="D256" s="6">
        <v>5</v>
      </c>
      <c r="E256" s="7"/>
      <c r="F256" s="8"/>
      <c r="G256" s="8"/>
      <c r="H256" s="8"/>
      <c r="I256" s="7"/>
      <c r="J256" s="8" t="str">
        <f t="shared" si="14"/>
        <v xml:space="preserve"> </v>
      </c>
      <c r="K256" s="7" t="str">
        <f t="shared" si="15"/>
        <v xml:space="preserve"> </v>
      </c>
      <c r="L256" s="9"/>
    </row>
    <row r="257" spans="4:12" s="5" customFormat="1" ht="24.95" customHeight="1" x14ac:dyDescent="0.3">
      <c r="D257" s="6">
        <v>6</v>
      </c>
      <c r="E257" s="7"/>
      <c r="F257" s="8"/>
      <c r="G257" s="8"/>
      <c r="H257" s="8"/>
      <c r="I257" s="7"/>
      <c r="J257" s="8" t="str">
        <f t="shared" si="14"/>
        <v xml:space="preserve"> </v>
      </c>
      <c r="K257" s="7" t="str">
        <f t="shared" si="15"/>
        <v xml:space="preserve"> </v>
      </c>
      <c r="L257" s="9"/>
    </row>
    <row r="258" spans="4:12" s="5" customFormat="1" ht="24.95" customHeight="1" x14ac:dyDescent="0.3">
      <c r="D258" s="6">
        <v>7</v>
      </c>
      <c r="E258" s="7"/>
      <c r="F258" s="8"/>
      <c r="G258" s="8"/>
      <c r="H258" s="8"/>
      <c r="I258" s="7"/>
      <c r="J258" s="8" t="str">
        <f t="shared" si="14"/>
        <v xml:space="preserve"> </v>
      </c>
      <c r="K258" s="7" t="str">
        <f t="shared" si="15"/>
        <v xml:space="preserve"> </v>
      </c>
      <c r="L258" s="9"/>
    </row>
    <row r="259" spans="4:12" s="5" customFormat="1" ht="24.95" customHeight="1" x14ac:dyDescent="0.3">
      <c r="D259" s="6">
        <v>8</v>
      </c>
      <c r="E259" s="7"/>
      <c r="F259" s="8"/>
      <c r="G259" s="8"/>
      <c r="H259" s="8"/>
      <c r="I259" s="7"/>
      <c r="J259" s="8" t="str">
        <f t="shared" si="14"/>
        <v xml:space="preserve"> </v>
      </c>
      <c r="K259" s="7" t="str">
        <f t="shared" si="15"/>
        <v xml:space="preserve"> </v>
      </c>
      <c r="L259" s="9"/>
    </row>
    <row r="260" spans="4:12" s="5" customFormat="1" ht="24.95" customHeight="1" x14ac:dyDescent="0.3">
      <c r="D260" s="6">
        <v>9</v>
      </c>
      <c r="E260" s="7"/>
      <c r="F260" s="8"/>
      <c r="G260" s="8"/>
      <c r="H260" s="8"/>
      <c r="I260" s="7"/>
      <c r="J260" s="8" t="str">
        <f t="shared" si="14"/>
        <v xml:space="preserve"> </v>
      </c>
      <c r="K260" s="7" t="str">
        <f t="shared" si="15"/>
        <v xml:space="preserve"> </v>
      </c>
      <c r="L260" s="9"/>
    </row>
    <row r="261" spans="4:12" s="5" customFormat="1" ht="24.95" customHeight="1" x14ac:dyDescent="0.3">
      <c r="D261" s="6">
        <v>10</v>
      </c>
      <c r="E261" s="7"/>
      <c r="F261" s="8"/>
      <c r="G261" s="8"/>
      <c r="H261" s="8"/>
      <c r="I261" s="7"/>
      <c r="J261" s="8" t="str">
        <f t="shared" si="14"/>
        <v xml:space="preserve"> </v>
      </c>
      <c r="K261" s="7" t="str">
        <f t="shared" si="15"/>
        <v xml:space="preserve"> </v>
      </c>
      <c r="L261" s="9"/>
    </row>
    <row r="262" spans="4:12" s="5" customFormat="1" ht="24.95" customHeight="1" x14ac:dyDescent="0.3">
      <c r="D262" s="6">
        <v>11</v>
      </c>
      <c r="E262" s="7"/>
      <c r="F262" s="8"/>
      <c r="G262" s="8"/>
      <c r="H262" s="8"/>
      <c r="I262" s="7"/>
      <c r="J262" s="8" t="str">
        <f t="shared" si="14"/>
        <v xml:space="preserve"> </v>
      </c>
      <c r="K262" s="7" t="str">
        <f t="shared" si="15"/>
        <v xml:space="preserve"> </v>
      </c>
      <c r="L262" s="9"/>
    </row>
    <row r="263" spans="4:12" s="5" customFormat="1" ht="24.95" customHeight="1" x14ac:dyDescent="0.3">
      <c r="D263" s="6">
        <v>12</v>
      </c>
      <c r="E263" s="7"/>
      <c r="F263" s="8"/>
      <c r="G263" s="8"/>
      <c r="H263" s="8"/>
      <c r="I263" s="7"/>
      <c r="J263" s="8" t="str">
        <f t="shared" si="14"/>
        <v xml:space="preserve"> </v>
      </c>
      <c r="K263" s="7" t="str">
        <f t="shared" si="15"/>
        <v xml:space="preserve"> </v>
      </c>
      <c r="L263" s="9"/>
    </row>
    <row r="264" spans="4:12" s="5" customFormat="1" ht="24.95" customHeight="1" x14ac:dyDescent="0.3">
      <c r="D264" s="6">
        <v>13</v>
      </c>
      <c r="E264" s="7"/>
      <c r="F264" s="8"/>
      <c r="G264" s="8"/>
      <c r="H264" s="8"/>
      <c r="I264" s="7"/>
      <c r="J264" s="8" t="str">
        <f t="shared" si="14"/>
        <v xml:space="preserve"> </v>
      </c>
      <c r="K264" s="7" t="str">
        <f t="shared" si="15"/>
        <v xml:space="preserve"> </v>
      </c>
      <c r="L264" s="9"/>
    </row>
    <row r="265" spans="4:12" s="5" customFormat="1" ht="24.95" customHeight="1" x14ac:dyDescent="0.3">
      <c r="D265" s="6">
        <v>14</v>
      </c>
      <c r="E265" s="7"/>
      <c r="F265" s="8"/>
      <c r="G265" s="8"/>
      <c r="H265" s="8"/>
      <c r="I265" s="7"/>
      <c r="J265" s="8" t="str">
        <f t="shared" si="14"/>
        <v xml:space="preserve"> </v>
      </c>
      <c r="K265" s="7" t="str">
        <f t="shared" si="15"/>
        <v xml:space="preserve"> </v>
      </c>
      <c r="L265" s="9"/>
    </row>
    <row r="266" spans="4:12" s="5" customFormat="1" ht="24.95" customHeight="1" x14ac:dyDescent="0.3">
      <c r="D266" s="6">
        <v>15</v>
      </c>
      <c r="E266" s="7"/>
      <c r="F266" s="8"/>
      <c r="G266" s="8"/>
      <c r="H266" s="8"/>
      <c r="I266" s="7"/>
      <c r="J266" s="8" t="str">
        <f t="shared" si="14"/>
        <v xml:space="preserve"> </v>
      </c>
      <c r="K266" s="7" t="str">
        <f t="shared" si="15"/>
        <v xml:space="preserve"> </v>
      </c>
      <c r="L266" s="9"/>
    </row>
    <row r="267" spans="4:12" s="5" customFormat="1" ht="24.95" customHeight="1" x14ac:dyDescent="0.3">
      <c r="D267" s="6">
        <v>16</v>
      </c>
      <c r="E267" s="7"/>
      <c r="F267" s="8"/>
      <c r="G267" s="8"/>
      <c r="H267" s="8"/>
      <c r="I267" s="7"/>
      <c r="J267" s="8" t="str">
        <f t="shared" si="14"/>
        <v xml:space="preserve"> </v>
      </c>
      <c r="K267" s="7" t="str">
        <f t="shared" si="15"/>
        <v xml:space="preserve"> </v>
      </c>
      <c r="L267" s="9"/>
    </row>
    <row r="268" spans="4:12" s="5" customFormat="1" ht="24.95" customHeight="1" x14ac:dyDescent="0.3">
      <c r="D268" s="6">
        <v>17</v>
      </c>
      <c r="E268" s="7"/>
      <c r="F268" s="8"/>
      <c r="G268" s="8"/>
      <c r="H268" s="8"/>
      <c r="I268" s="7"/>
      <c r="J268" s="8" t="str">
        <f t="shared" si="14"/>
        <v xml:space="preserve"> </v>
      </c>
      <c r="K268" s="7" t="str">
        <f t="shared" si="15"/>
        <v xml:space="preserve"> </v>
      </c>
      <c r="L268" s="9"/>
    </row>
    <row r="269" spans="4:12" s="5" customFormat="1" ht="24.95" customHeight="1" x14ac:dyDescent="0.3">
      <c r="D269" s="6">
        <v>18</v>
      </c>
      <c r="E269" s="7"/>
      <c r="F269" s="8"/>
      <c r="G269" s="8"/>
      <c r="H269" s="8"/>
      <c r="I269" s="7"/>
      <c r="J269" s="8" t="str">
        <f t="shared" si="14"/>
        <v xml:space="preserve"> </v>
      </c>
      <c r="K269" s="7" t="str">
        <f t="shared" si="15"/>
        <v xml:space="preserve"> </v>
      </c>
      <c r="L269" s="9"/>
    </row>
    <row r="270" spans="4:12" s="5" customFormat="1" ht="24.95" customHeight="1" x14ac:dyDescent="0.3">
      <c r="D270" s="6">
        <v>19</v>
      </c>
      <c r="E270" s="7"/>
      <c r="F270" s="8"/>
      <c r="G270" s="8"/>
      <c r="H270" s="8"/>
      <c r="I270" s="7"/>
      <c r="J270" s="8" t="str">
        <f t="shared" si="14"/>
        <v xml:space="preserve"> </v>
      </c>
      <c r="K270" s="7" t="str">
        <f t="shared" si="15"/>
        <v xml:space="preserve"> </v>
      </c>
      <c r="L270" s="9"/>
    </row>
    <row r="271" spans="4:12" s="5" customFormat="1" ht="24.95" customHeight="1" x14ac:dyDescent="0.3">
      <c r="D271" s="6">
        <v>20</v>
      </c>
      <c r="E271" s="7"/>
      <c r="F271" s="8"/>
      <c r="G271" s="8"/>
      <c r="H271" s="8"/>
      <c r="I271" s="7"/>
      <c r="J271" s="8" t="str">
        <f t="shared" si="14"/>
        <v xml:space="preserve"> </v>
      </c>
      <c r="K271" s="7" t="str">
        <f t="shared" si="15"/>
        <v xml:space="preserve"> </v>
      </c>
      <c r="L271" s="9"/>
    </row>
    <row r="272" spans="4:12" s="5" customFormat="1" ht="24.95" customHeight="1" x14ac:dyDescent="0.3">
      <c r="D272" s="6">
        <v>21</v>
      </c>
      <c r="E272" s="7"/>
      <c r="F272" s="8"/>
      <c r="G272" s="8"/>
      <c r="H272" s="8"/>
      <c r="I272" s="7"/>
      <c r="J272" s="8" t="str">
        <f t="shared" si="14"/>
        <v xml:space="preserve"> </v>
      </c>
      <c r="K272" s="7" t="str">
        <f t="shared" si="15"/>
        <v xml:space="preserve"> </v>
      </c>
      <c r="L272" s="9"/>
    </row>
    <row r="273" spans="1:12" s="5" customFormat="1" ht="24.95" customHeight="1" x14ac:dyDescent="0.3">
      <c r="D273" s="6">
        <v>22</v>
      </c>
      <c r="E273" s="7"/>
      <c r="F273" s="8"/>
      <c r="G273" s="8"/>
      <c r="H273" s="8"/>
      <c r="I273" s="7"/>
      <c r="J273" s="8" t="str">
        <f t="shared" si="14"/>
        <v xml:space="preserve"> </v>
      </c>
      <c r="K273" s="7" t="str">
        <f t="shared" si="15"/>
        <v xml:space="preserve"> </v>
      </c>
      <c r="L273" s="9"/>
    </row>
    <row r="274" spans="1:12" s="5" customFormat="1" ht="24.95" customHeight="1" x14ac:dyDescent="0.3">
      <c r="D274" s="6">
        <v>23</v>
      </c>
      <c r="E274" s="7"/>
      <c r="F274" s="8"/>
      <c r="G274" s="8"/>
      <c r="H274" s="8"/>
      <c r="I274" s="7"/>
      <c r="J274" s="8" t="str">
        <f t="shared" si="14"/>
        <v xml:space="preserve"> </v>
      </c>
      <c r="K274" s="7" t="str">
        <f t="shared" si="15"/>
        <v xml:space="preserve"> </v>
      </c>
      <c r="L274" s="9"/>
    </row>
    <row r="275" spans="1:12" s="5" customFormat="1" ht="24.95" customHeight="1" x14ac:dyDescent="0.3">
      <c r="D275" s="6">
        <v>24</v>
      </c>
      <c r="E275" s="7"/>
      <c r="F275" s="8"/>
      <c r="G275" s="8"/>
      <c r="H275" s="8"/>
      <c r="I275" s="7"/>
      <c r="J275" s="8" t="str">
        <f t="shared" si="14"/>
        <v xml:space="preserve"> </v>
      </c>
      <c r="K275" s="7" t="str">
        <f t="shared" si="15"/>
        <v xml:space="preserve"> </v>
      </c>
      <c r="L275" s="9"/>
    </row>
    <row r="276" spans="1:12" s="5" customFormat="1" ht="24.95" customHeight="1" x14ac:dyDescent="0.3">
      <c r="D276" s="6">
        <v>25</v>
      </c>
      <c r="E276" s="7"/>
      <c r="F276" s="8"/>
      <c r="G276" s="8"/>
      <c r="H276" s="8"/>
      <c r="I276" s="7"/>
      <c r="J276" s="8" t="str">
        <f t="shared" si="14"/>
        <v xml:space="preserve"> </v>
      </c>
      <c r="K276" s="7" t="str">
        <f t="shared" si="15"/>
        <v xml:space="preserve"> </v>
      </c>
      <c r="L276" s="9"/>
    </row>
    <row r="277" spans="1:12" s="5" customFormat="1" ht="24.95" customHeight="1" x14ac:dyDescent="0.3">
      <c r="D277" s="6">
        <v>26</v>
      </c>
      <c r="E277" s="7"/>
      <c r="F277" s="8"/>
      <c r="G277" s="8"/>
      <c r="H277" s="8"/>
      <c r="I277" s="7"/>
      <c r="J277" s="8" t="str">
        <f t="shared" si="14"/>
        <v xml:space="preserve"> </v>
      </c>
      <c r="K277" s="7" t="str">
        <f t="shared" si="15"/>
        <v xml:space="preserve"> </v>
      </c>
      <c r="L277" s="9"/>
    </row>
    <row r="278" spans="1:12" s="5" customFormat="1" ht="24.95" customHeight="1" x14ac:dyDescent="0.3">
      <c r="D278" s="6">
        <v>27</v>
      </c>
      <c r="E278" s="7"/>
      <c r="F278" s="8"/>
      <c r="G278" s="8"/>
      <c r="H278" s="8"/>
      <c r="I278" s="7"/>
      <c r="J278" s="8" t="str">
        <f t="shared" si="14"/>
        <v xml:space="preserve"> </v>
      </c>
      <c r="K278" s="7" t="str">
        <f t="shared" si="15"/>
        <v xml:space="preserve"> </v>
      </c>
      <c r="L278" s="9"/>
    </row>
    <row r="279" spans="1:12" s="5" customFormat="1" ht="24.95" customHeight="1" x14ac:dyDescent="0.3">
      <c r="D279" s="6">
        <v>28</v>
      </c>
      <c r="E279" s="7"/>
      <c r="F279" s="8"/>
      <c r="G279" s="8"/>
      <c r="H279" s="8"/>
      <c r="I279" s="7"/>
      <c r="J279" s="8" t="str">
        <f t="shared" si="14"/>
        <v xml:space="preserve"> </v>
      </c>
      <c r="K279" s="7" t="str">
        <f t="shared" si="15"/>
        <v xml:space="preserve"> </v>
      </c>
      <c r="L279" s="9"/>
    </row>
    <row r="280" spans="1:12" s="5" customFormat="1" ht="24.95" customHeight="1" x14ac:dyDescent="0.3">
      <c r="D280" s="6">
        <v>29</v>
      </c>
      <c r="E280" s="7"/>
      <c r="F280" s="8"/>
      <c r="G280" s="8"/>
      <c r="H280" s="8"/>
      <c r="I280" s="7"/>
      <c r="J280" s="8" t="str">
        <f t="shared" si="14"/>
        <v xml:space="preserve"> </v>
      </c>
      <c r="K280" s="7" t="str">
        <f t="shared" si="15"/>
        <v xml:space="preserve"> </v>
      </c>
      <c r="L280" s="9"/>
    </row>
    <row r="281" spans="1:12" s="5" customFormat="1" ht="24.95" customHeight="1" thickBot="1" x14ac:dyDescent="0.35">
      <c r="D281" s="13">
        <v>30</v>
      </c>
      <c r="E281" s="14"/>
      <c r="F281" s="15"/>
      <c r="G281" s="15"/>
      <c r="H281" s="15"/>
      <c r="I281" s="14"/>
      <c r="J281" s="15" t="str">
        <f t="shared" si="14"/>
        <v xml:space="preserve"> </v>
      </c>
      <c r="K281" s="14" t="str">
        <f t="shared" si="15"/>
        <v xml:space="preserve"> </v>
      </c>
      <c r="L281" s="16"/>
    </row>
    <row r="282" spans="1:12" ht="24.95" customHeight="1" x14ac:dyDescent="0.3">
      <c r="A282" s="17"/>
      <c r="D282" s="64" t="s">
        <v>13</v>
      </c>
      <c r="E282" s="55"/>
      <c r="F282" s="53" t="str">
        <f>$F$2</f>
        <v>가금교</v>
      </c>
      <c r="G282" s="54"/>
      <c r="H282" s="54"/>
      <c r="I282" s="54"/>
      <c r="J282" s="54"/>
      <c r="K282" s="55"/>
      <c r="L282" s="27" t="s">
        <v>12</v>
      </c>
    </row>
    <row r="283" spans="1:12" ht="24.95" customHeight="1" thickBot="1" x14ac:dyDescent="0.35">
      <c r="A283" s="17"/>
      <c r="D283" s="62" t="s">
        <v>14</v>
      </c>
      <c r="E283" s="63"/>
      <c r="F283" s="65" t="s">
        <v>24</v>
      </c>
      <c r="G283" s="66"/>
      <c r="H283" s="66"/>
      <c r="I283" s="66"/>
      <c r="J283" s="66"/>
      <c r="K283" s="63"/>
      <c r="L283" s="28">
        <f>L248+1</f>
        <v>9</v>
      </c>
    </row>
    <row r="284" spans="1:12" ht="24.95" customHeight="1" x14ac:dyDescent="0.3">
      <c r="A284" s="17"/>
      <c r="D284" s="56" t="s">
        <v>0</v>
      </c>
      <c r="E284" s="59" t="s">
        <v>1</v>
      </c>
      <c r="F284" s="67" t="s">
        <v>2</v>
      </c>
      <c r="G284" s="68"/>
      <c r="H284" s="68"/>
      <c r="I284" s="68"/>
      <c r="J284" s="68"/>
      <c r="K284" s="69"/>
      <c r="L284" s="46" t="s">
        <v>10</v>
      </c>
    </row>
    <row r="285" spans="1:12" ht="24.95" customHeight="1" x14ac:dyDescent="0.3">
      <c r="D285" s="57"/>
      <c r="E285" s="60"/>
      <c r="F285" s="1" t="s">
        <v>3</v>
      </c>
      <c r="G285" s="2" t="s">
        <v>4</v>
      </c>
      <c r="H285" s="2" t="s">
        <v>5</v>
      </c>
      <c r="I285" s="49" t="s">
        <v>7</v>
      </c>
      <c r="J285" s="51" t="s">
        <v>11</v>
      </c>
      <c r="K285" s="51" t="s">
        <v>6</v>
      </c>
      <c r="L285" s="47"/>
    </row>
    <row r="286" spans="1:12" ht="24.95" customHeight="1" thickBot="1" x14ac:dyDescent="0.35">
      <c r="D286" s="58"/>
      <c r="E286" s="61"/>
      <c r="F286" s="3" t="s">
        <v>8</v>
      </c>
      <c r="G286" s="4" t="s">
        <v>9</v>
      </c>
      <c r="H286" s="4" t="s">
        <v>9</v>
      </c>
      <c r="I286" s="50"/>
      <c r="J286" s="52"/>
      <c r="K286" s="52"/>
      <c r="L286" s="48"/>
    </row>
    <row r="287" spans="1:12" s="5" customFormat="1" ht="24.95" customHeight="1" thickTop="1" x14ac:dyDescent="0.3">
      <c r="A287" s="5" t="s">
        <v>68</v>
      </c>
      <c r="B287" s="5" t="s">
        <v>46</v>
      </c>
      <c r="C287" s="5" t="s">
        <v>75</v>
      </c>
      <c r="D287" s="10">
        <v>1</v>
      </c>
      <c r="E287" s="11" t="s">
        <v>51</v>
      </c>
      <c r="F287" s="12"/>
      <c r="G287" s="12">
        <v>9</v>
      </c>
      <c r="H287" s="12">
        <v>1</v>
      </c>
      <c r="I287" s="11">
        <v>1</v>
      </c>
      <c r="J287" s="12">
        <f t="shared" ref="J287:J316" si="16">IF(K287="m",G287*I287,IF(K287="㎡",G287*H287*I287,IF(K287="EA",I287," ")))</f>
        <v>9</v>
      </c>
      <c r="K287" s="11" t="str">
        <f t="shared" ref="K287:K316" si="17">IF(ISNUMBER(H287),"㎡",IF(ISNUMBER(G287),"m",IF(ISNUMBER(I287),"EA"," ")))</f>
        <v>㎡</v>
      </c>
      <c r="L287" s="31"/>
    </row>
    <row r="288" spans="1:12" s="5" customFormat="1" ht="24.95" customHeight="1" x14ac:dyDescent="0.3">
      <c r="A288" s="5" t="s">
        <v>69</v>
      </c>
      <c r="B288" s="5" t="s">
        <v>46</v>
      </c>
      <c r="C288" s="5" t="s">
        <v>49</v>
      </c>
      <c r="D288" s="6">
        <v>2</v>
      </c>
      <c r="E288" s="7" t="s">
        <v>52</v>
      </c>
      <c r="F288" s="8"/>
      <c r="G288" s="8">
        <v>9</v>
      </c>
      <c r="H288" s="8">
        <v>1</v>
      </c>
      <c r="I288" s="7">
        <v>2</v>
      </c>
      <c r="J288" s="8">
        <f t="shared" si="16"/>
        <v>18</v>
      </c>
      <c r="K288" s="7" t="str">
        <f t="shared" si="17"/>
        <v>㎡</v>
      </c>
      <c r="L288" s="9"/>
    </row>
    <row r="289" spans="1:12" s="5" customFormat="1" ht="24.95" customHeight="1" x14ac:dyDescent="0.3">
      <c r="A289" s="5" t="s">
        <v>68</v>
      </c>
      <c r="B289" s="5" t="s">
        <v>46</v>
      </c>
      <c r="C289" s="5" t="s">
        <v>75</v>
      </c>
      <c r="D289" s="6">
        <v>3</v>
      </c>
      <c r="E289" s="7" t="s">
        <v>79</v>
      </c>
      <c r="F289" s="8"/>
      <c r="G289" s="8">
        <v>9</v>
      </c>
      <c r="H289" s="8">
        <v>0.5</v>
      </c>
      <c r="I289" s="7">
        <v>1</v>
      </c>
      <c r="J289" s="8">
        <f t="shared" si="16"/>
        <v>4.5</v>
      </c>
      <c r="K289" s="7" t="str">
        <f t="shared" si="17"/>
        <v>㎡</v>
      </c>
      <c r="L289" s="9"/>
    </row>
    <row r="290" spans="1:12" s="5" customFormat="1" ht="24.95" customHeight="1" x14ac:dyDescent="0.3">
      <c r="D290" s="6">
        <v>4</v>
      </c>
      <c r="E290" s="7"/>
      <c r="F290" s="8"/>
      <c r="G290" s="8"/>
      <c r="H290" s="8"/>
      <c r="I290" s="7"/>
      <c r="J290" s="8" t="str">
        <f t="shared" si="16"/>
        <v xml:space="preserve"> </v>
      </c>
      <c r="K290" s="7" t="str">
        <f t="shared" si="17"/>
        <v xml:space="preserve"> </v>
      </c>
      <c r="L290" s="9"/>
    </row>
    <row r="291" spans="1:12" s="5" customFormat="1" ht="24.95" customHeight="1" x14ac:dyDescent="0.3">
      <c r="D291" s="6">
        <v>5</v>
      </c>
      <c r="E291" s="7"/>
      <c r="F291" s="8"/>
      <c r="G291" s="8"/>
      <c r="H291" s="8"/>
      <c r="I291" s="7"/>
      <c r="J291" s="8" t="str">
        <f t="shared" si="16"/>
        <v xml:space="preserve"> </v>
      </c>
      <c r="K291" s="7" t="str">
        <f t="shared" si="17"/>
        <v xml:space="preserve"> </v>
      </c>
      <c r="L291" s="9"/>
    </row>
    <row r="292" spans="1:12" s="5" customFormat="1" ht="24.95" customHeight="1" x14ac:dyDescent="0.3">
      <c r="D292" s="6">
        <v>6</v>
      </c>
      <c r="E292" s="7"/>
      <c r="F292" s="8"/>
      <c r="G292" s="8"/>
      <c r="H292" s="8"/>
      <c r="I292" s="7"/>
      <c r="J292" s="8" t="str">
        <f t="shared" si="16"/>
        <v xml:space="preserve"> </v>
      </c>
      <c r="K292" s="7" t="str">
        <f t="shared" si="17"/>
        <v xml:space="preserve"> </v>
      </c>
      <c r="L292" s="9"/>
    </row>
    <row r="293" spans="1:12" s="5" customFormat="1" ht="24.95" customHeight="1" x14ac:dyDescent="0.3">
      <c r="D293" s="6">
        <v>7</v>
      </c>
      <c r="E293" s="7"/>
      <c r="F293" s="8"/>
      <c r="G293" s="8"/>
      <c r="H293" s="8"/>
      <c r="I293" s="7"/>
      <c r="J293" s="8" t="str">
        <f t="shared" si="16"/>
        <v xml:space="preserve"> </v>
      </c>
      <c r="K293" s="7" t="str">
        <f t="shared" si="17"/>
        <v xml:space="preserve"> </v>
      </c>
      <c r="L293" s="9"/>
    </row>
    <row r="294" spans="1:12" s="5" customFormat="1" ht="24.95" customHeight="1" x14ac:dyDescent="0.3">
      <c r="D294" s="6">
        <v>8</v>
      </c>
      <c r="E294" s="7"/>
      <c r="F294" s="8"/>
      <c r="G294" s="8"/>
      <c r="H294" s="8"/>
      <c r="I294" s="7"/>
      <c r="J294" s="8" t="str">
        <f t="shared" si="16"/>
        <v xml:space="preserve"> </v>
      </c>
      <c r="K294" s="7" t="str">
        <f t="shared" si="17"/>
        <v xml:space="preserve"> </v>
      </c>
      <c r="L294" s="9"/>
    </row>
    <row r="295" spans="1:12" s="5" customFormat="1" ht="24.95" customHeight="1" x14ac:dyDescent="0.3">
      <c r="D295" s="6">
        <v>9</v>
      </c>
      <c r="E295" s="7"/>
      <c r="F295" s="8"/>
      <c r="G295" s="8"/>
      <c r="H295" s="8"/>
      <c r="I295" s="7"/>
      <c r="J295" s="8" t="str">
        <f t="shared" si="16"/>
        <v xml:space="preserve"> </v>
      </c>
      <c r="K295" s="7" t="str">
        <f t="shared" si="17"/>
        <v xml:space="preserve"> </v>
      </c>
      <c r="L295" s="9"/>
    </row>
    <row r="296" spans="1:12" s="5" customFormat="1" ht="24.95" customHeight="1" x14ac:dyDescent="0.3">
      <c r="D296" s="6">
        <v>10</v>
      </c>
      <c r="E296" s="7"/>
      <c r="F296" s="8"/>
      <c r="G296" s="8"/>
      <c r="H296" s="8"/>
      <c r="I296" s="7"/>
      <c r="J296" s="8" t="str">
        <f t="shared" si="16"/>
        <v xml:space="preserve"> </v>
      </c>
      <c r="K296" s="7" t="str">
        <f t="shared" si="17"/>
        <v xml:space="preserve"> </v>
      </c>
      <c r="L296" s="9"/>
    </row>
    <row r="297" spans="1:12" s="5" customFormat="1" ht="24.95" customHeight="1" x14ac:dyDescent="0.3">
      <c r="D297" s="6">
        <v>11</v>
      </c>
      <c r="E297" s="7"/>
      <c r="F297" s="8"/>
      <c r="G297" s="8"/>
      <c r="H297" s="8"/>
      <c r="I297" s="7"/>
      <c r="J297" s="8" t="str">
        <f t="shared" si="16"/>
        <v xml:space="preserve"> </v>
      </c>
      <c r="K297" s="7" t="str">
        <f t="shared" si="17"/>
        <v xml:space="preserve"> </v>
      </c>
      <c r="L297" s="9"/>
    </row>
    <row r="298" spans="1:12" s="5" customFormat="1" ht="24.95" customHeight="1" x14ac:dyDescent="0.3">
      <c r="D298" s="6">
        <v>12</v>
      </c>
      <c r="E298" s="7"/>
      <c r="F298" s="8"/>
      <c r="G298" s="8"/>
      <c r="H298" s="8"/>
      <c r="I298" s="7"/>
      <c r="J298" s="8" t="str">
        <f t="shared" si="16"/>
        <v xml:space="preserve"> </v>
      </c>
      <c r="K298" s="7" t="str">
        <f t="shared" si="17"/>
        <v xml:space="preserve"> </v>
      </c>
      <c r="L298" s="9"/>
    </row>
    <row r="299" spans="1:12" s="5" customFormat="1" ht="24.95" customHeight="1" x14ac:dyDescent="0.3">
      <c r="D299" s="6">
        <v>13</v>
      </c>
      <c r="E299" s="7"/>
      <c r="F299" s="8"/>
      <c r="G299" s="8"/>
      <c r="H299" s="8"/>
      <c r="I299" s="7"/>
      <c r="J299" s="8" t="str">
        <f t="shared" si="16"/>
        <v xml:space="preserve"> </v>
      </c>
      <c r="K299" s="7" t="str">
        <f t="shared" si="17"/>
        <v xml:space="preserve"> </v>
      </c>
      <c r="L299" s="9"/>
    </row>
    <row r="300" spans="1:12" s="5" customFormat="1" ht="24.95" customHeight="1" x14ac:dyDescent="0.3">
      <c r="D300" s="6">
        <v>14</v>
      </c>
      <c r="E300" s="7"/>
      <c r="F300" s="8"/>
      <c r="G300" s="8"/>
      <c r="H300" s="8"/>
      <c r="I300" s="7"/>
      <c r="J300" s="8" t="str">
        <f t="shared" si="16"/>
        <v xml:space="preserve"> </v>
      </c>
      <c r="K300" s="7" t="str">
        <f t="shared" si="17"/>
        <v xml:space="preserve"> </v>
      </c>
      <c r="L300" s="9"/>
    </row>
    <row r="301" spans="1:12" s="5" customFormat="1" ht="24.95" customHeight="1" x14ac:dyDescent="0.3">
      <c r="D301" s="6">
        <v>15</v>
      </c>
      <c r="E301" s="7"/>
      <c r="F301" s="8"/>
      <c r="G301" s="8"/>
      <c r="H301" s="8"/>
      <c r="I301" s="7"/>
      <c r="J301" s="8" t="str">
        <f t="shared" si="16"/>
        <v xml:space="preserve"> </v>
      </c>
      <c r="K301" s="7" t="str">
        <f t="shared" si="17"/>
        <v xml:space="preserve"> </v>
      </c>
      <c r="L301" s="9"/>
    </row>
    <row r="302" spans="1:12" s="5" customFormat="1" ht="24.95" customHeight="1" x14ac:dyDescent="0.3">
      <c r="D302" s="6">
        <v>16</v>
      </c>
      <c r="E302" s="7"/>
      <c r="F302" s="8"/>
      <c r="G302" s="8"/>
      <c r="H302" s="8"/>
      <c r="I302" s="7"/>
      <c r="J302" s="8" t="str">
        <f t="shared" si="16"/>
        <v xml:space="preserve"> </v>
      </c>
      <c r="K302" s="7" t="str">
        <f t="shared" si="17"/>
        <v xml:space="preserve"> </v>
      </c>
      <c r="L302" s="9"/>
    </row>
    <row r="303" spans="1:12" s="5" customFormat="1" ht="24.95" customHeight="1" x14ac:dyDescent="0.3">
      <c r="D303" s="6">
        <v>17</v>
      </c>
      <c r="E303" s="7"/>
      <c r="F303" s="8"/>
      <c r="G303" s="8"/>
      <c r="H303" s="8"/>
      <c r="I303" s="7"/>
      <c r="J303" s="8" t="str">
        <f t="shared" si="16"/>
        <v xml:space="preserve"> </v>
      </c>
      <c r="K303" s="7" t="str">
        <f t="shared" si="17"/>
        <v xml:space="preserve"> </v>
      </c>
      <c r="L303" s="9"/>
    </row>
    <row r="304" spans="1:12" s="5" customFormat="1" ht="24.95" customHeight="1" x14ac:dyDescent="0.3">
      <c r="D304" s="6">
        <v>18</v>
      </c>
      <c r="E304" s="7"/>
      <c r="F304" s="8"/>
      <c r="G304" s="8"/>
      <c r="H304" s="8"/>
      <c r="I304" s="7"/>
      <c r="J304" s="8" t="str">
        <f t="shared" si="16"/>
        <v xml:space="preserve"> </v>
      </c>
      <c r="K304" s="7" t="str">
        <f t="shared" si="17"/>
        <v xml:space="preserve"> </v>
      </c>
      <c r="L304" s="9"/>
    </row>
    <row r="305" spans="1:12" s="5" customFormat="1" ht="24.95" customHeight="1" x14ac:dyDescent="0.3">
      <c r="D305" s="6">
        <v>19</v>
      </c>
      <c r="E305" s="7"/>
      <c r="F305" s="8"/>
      <c r="G305" s="8"/>
      <c r="H305" s="8"/>
      <c r="I305" s="7"/>
      <c r="J305" s="8" t="str">
        <f t="shared" si="16"/>
        <v xml:space="preserve"> </v>
      </c>
      <c r="K305" s="7" t="str">
        <f t="shared" si="17"/>
        <v xml:space="preserve"> </v>
      </c>
      <c r="L305" s="9"/>
    </row>
    <row r="306" spans="1:12" s="5" customFormat="1" ht="24.95" customHeight="1" x14ac:dyDescent="0.3">
      <c r="D306" s="6">
        <v>20</v>
      </c>
      <c r="E306" s="7"/>
      <c r="F306" s="8"/>
      <c r="G306" s="8"/>
      <c r="H306" s="8"/>
      <c r="I306" s="7"/>
      <c r="J306" s="8" t="str">
        <f t="shared" si="16"/>
        <v xml:space="preserve"> </v>
      </c>
      <c r="K306" s="7" t="str">
        <f t="shared" si="17"/>
        <v xml:space="preserve"> </v>
      </c>
      <c r="L306" s="9"/>
    </row>
    <row r="307" spans="1:12" s="5" customFormat="1" ht="24.95" customHeight="1" x14ac:dyDescent="0.3">
      <c r="D307" s="6">
        <v>21</v>
      </c>
      <c r="E307" s="7"/>
      <c r="F307" s="8"/>
      <c r="G307" s="8"/>
      <c r="H307" s="8"/>
      <c r="I307" s="7"/>
      <c r="J307" s="8" t="str">
        <f t="shared" si="16"/>
        <v xml:space="preserve"> </v>
      </c>
      <c r="K307" s="7" t="str">
        <f t="shared" si="17"/>
        <v xml:space="preserve"> </v>
      </c>
      <c r="L307" s="9"/>
    </row>
    <row r="308" spans="1:12" s="5" customFormat="1" ht="24.95" customHeight="1" x14ac:dyDescent="0.3">
      <c r="D308" s="6">
        <v>22</v>
      </c>
      <c r="E308" s="7"/>
      <c r="F308" s="8"/>
      <c r="G308" s="8"/>
      <c r="H308" s="8"/>
      <c r="I308" s="7"/>
      <c r="J308" s="8" t="str">
        <f t="shared" si="16"/>
        <v xml:space="preserve"> </v>
      </c>
      <c r="K308" s="7" t="str">
        <f t="shared" si="17"/>
        <v xml:space="preserve"> </v>
      </c>
      <c r="L308" s="9"/>
    </row>
    <row r="309" spans="1:12" s="5" customFormat="1" ht="24.95" customHeight="1" x14ac:dyDescent="0.3">
      <c r="D309" s="6">
        <v>23</v>
      </c>
      <c r="E309" s="7"/>
      <c r="F309" s="8"/>
      <c r="G309" s="8"/>
      <c r="H309" s="8"/>
      <c r="I309" s="7"/>
      <c r="J309" s="8" t="str">
        <f t="shared" si="16"/>
        <v xml:space="preserve"> </v>
      </c>
      <c r="K309" s="7" t="str">
        <f t="shared" si="17"/>
        <v xml:space="preserve"> </v>
      </c>
      <c r="L309" s="9"/>
    </row>
    <row r="310" spans="1:12" s="5" customFormat="1" ht="24.95" customHeight="1" x14ac:dyDescent="0.3">
      <c r="D310" s="6">
        <v>24</v>
      </c>
      <c r="E310" s="7"/>
      <c r="F310" s="8"/>
      <c r="G310" s="8"/>
      <c r="H310" s="8"/>
      <c r="I310" s="7"/>
      <c r="J310" s="8" t="str">
        <f t="shared" si="16"/>
        <v xml:space="preserve"> </v>
      </c>
      <c r="K310" s="7" t="str">
        <f t="shared" si="17"/>
        <v xml:space="preserve"> </v>
      </c>
      <c r="L310" s="9"/>
    </row>
    <row r="311" spans="1:12" s="5" customFormat="1" ht="24.95" customHeight="1" x14ac:dyDescent="0.3">
      <c r="D311" s="6">
        <v>25</v>
      </c>
      <c r="E311" s="7"/>
      <c r="F311" s="8"/>
      <c r="G311" s="8"/>
      <c r="H311" s="8"/>
      <c r="I311" s="7"/>
      <c r="J311" s="8" t="str">
        <f t="shared" si="16"/>
        <v xml:space="preserve"> </v>
      </c>
      <c r="K311" s="7" t="str">
        <f t="shared" si="17"/>
        <v xml:space="preserve"> </v>
      </c>
      <c r="L311" s="9"/>
    </row>
    <row r="312" spans="1:12" s="5" customFormat="1" ht="24.95" customHeight="1" x14ac:dyDescent="0.3">
      <c r="D312" s="6">
        <v>26</v>
      </c>
      <c r="E312" s="7"/>
      <c r="F312" s="8"/>
      <c r="G312" s="8"/>
      <c r="H312" s="8"/>
      <c r="I312" s="7"/>
      <c r="J312" s="8" t="str">
        <f t="shared" si="16"/>
        <v xml:space="preserve"> </v>
      </c>
      <c r="K312" s="7" t="str">
        <f t="shared" si="17"/>
        <v xml:space="preserve"> </v>
      </c>
      <c r="L312" s="9"/>
    </row>
    <row r="313" spans="1:12" s="5" customFormat="1" ht="24.95" customHeight="1" x14ac:dyDescent="0.3">
      <c r="D313" s="6">
        <v>27</v>
      </c>
      <c r="E313" s="7"/>
      <c r="F313" s="8"/>
      <c r="G313" s="8"/>
      <c r="H313" s="8"/>
      <c r="I313" s="7"/>
      <c r="J313" s="8" t="str">
        <f t="shared" si="16"/>
        <v xml:space="preserve"> </v>
      </c>
      <c r="K313" s="7" t="str">
        <f t="shared" si="17"/>
        <v xml:space="preserve"> </v>
      </c>
      <c r="L313" s="9"/>
    </row>
    <row r="314" spans="1:12" s="5" customFormat="1" ht="24.95" customHeight="1" x14ac:dyDescent="0.3">
      <c r="D314" s="6">
        <v>28</v>
      </c>
      <c r="E314" s="7"/>
      <c r="F314" s="8"/>
      <c r="G314" s="8"/>
      <c r="H314" s="8"/>
      <c r="I314" s="7"/>
      <c r="J314" s="8" t="str">
        <f t="shared" si="16"/>
        <v xml:space="preserve"> </v>
      </c>
      <c r="K314" s="7" t="str">
        <f t="shared" si="17"/>
        <v xml:space="preserve"> </v>
      </c>
      <c r="L314" s="9"/>
    </row>
    <row r="315" spans="1:12" s="5" customFormat="1" ht="24.95" customHeight="1" x14ac:dyDescent="0.3">
      <c r="D315" s="6">
        <v>29</v>
      </c>
      <c r="E315" s="7"/>
      <c r="F315" s="8"/>
      <c r="G315" s="8"/>
      <c r="H315" s="8"/>
      <c r="I315" s="7"/>
      <c r="J315" s="8" t="str">
        <f t="shared" si="16"/>
        <v xml:space="preserve"> </v>
      </c>
      <c r="K315" s="7" t="str">
        <f t="shared" si="17"/>
        <v xml:space="preserve"> </v>
      </c>
      <c r="L315" s="9"/>
    </row>
    <row r="316" spans="1:12" s="5" customFormat="1" ht="24.95" customHeight="1" thickBot="1" x14ac:dyDescent="0.35">
      <c r="D316" s="13">
        <v>30</v>
      </c>
      <c r="E316" s="14"/>
      <c r="F316" s="15"/>
      <c r="G316" s="15"/>
      <c r="H316" s="15"/>
      <c r="I316" s="14"/>
      <c r="J316" s="15" t="str">
        <f t="shared" si="16"/>
        <v xml:space="preserve"> </v>
      </c>
      <c r="K316" s="14" t="str">
        <f t="shared" si="17"/>
        <v xml:space="preserve"> </v>
      </c>
      <c r="L316" s="16"/>
    </row>
    <row r="317" spans="1:12" ht="24.95" customHeight="1" x14ac:dyDescent="0.3">
      <c r="A317" s="17"/>
      <c r="D317" s="64" t="s">
        <v>13</v>
      </c>
      <c r="E317" s="55"/>
      <c r="F317" s="53" t="str">
        <f>$F$2</f>
        <v>가금교</v>
      </c>
      <c r="G317" s="54"/>
      <c r="H317" s="54"/>
      <c r="I317" s="54"/>
      <c r="J317" s="54"/>
      <c r="K317" s="55"/>
      <c r="L317" s="27" t="s">
        <v>12</v>
      </c>
    </row>
    <row r="318" spans="1:12" ht="24.95" customHeight="1" thickBot="1" x14ac:dyDescent="0.35">
      <c r="A318" s="17"/>
      <c r="D318" s="62" t="s">
        <v>14</v>
      </c>
      <c r="E318" s="63"/>
      <c r="F318" s="65" t="s">
        <v>25</v>
      </c>
      <c r="G318" s="66"/>
      <c r="H318" s="66"/>
      <c r="I318" s="66"/>
      <c r="J318" s="66"/>
      <c r="K318" s="63"/>
      <c r="L318" s="28">
        <f>L283+1</f>
        <v>10</v>
      </c>
    </row>
    <row r="319" spans="1:12" ht="24.95" customHeight="1" x14ac:dyDescent="0.3">
      <c r="A319" s="17"/>
      <c r="D319" s="56" t="s">
        <v>0</v>
      </c>
      <c r="E319" s="59" t="s">
        <v>1</v>
      </c>
      <c r="F319" s="67" t="s">
        <v>2</v>
      </c>
      <c r="G319" s="68"/>
      <c r="H319" s="68"/>
      <c r="I319" s="68"/>
      <c r="J319" s="68"/>
      <c r="K319" s="69"/>
      <c r="L319" s="46" t="s">
        <v>10</v>
      </c>
    </row>
    <row r="320" spans="1:12" ht="24.95" customHeight="1" x14ac:dyDescent="0.3">
      <c r="D320" s="57"/>
      <c r="E320" s="60"/>
      <c r="F320" s="1" t="s">
        <v>3</v>
      </c>
      <c r="G320" s="2" t="s">
        <v>4</v>
      </c>
      <c r="H320" s="2" t="s">
        <v>5</v>
      </c>
      <c r="I320" s="49" t="s">
        <v>7</v>
      </c>
      <c r="J320" s="51" t="s">
        <v>11</v>
      </c>
      <c r="K320" s="51" t="s">
        <v>6</v>
      </c>
      <c r="L320" s="47"/>
    </row>
    <row r="321" spans="1:12" ht="24.95" customHeight="1" thickBot="1" x14ac:dyDescent="0.35">
      <c r="D321" s="58"/>
      <c r="E321" s="61"/>
      <c r="F321" s="3" t="s">
        <v>8</v>
      </c>
      <c r="G321" s="4" t="s">
        <v>9</v>
      </c>
      <c r="H321" s="4" t="s">
        <v>9</v>
      </c>
      <c r="I321" s="50"/>
      <c r="J321" s="52"/>
      <c r="K321" s="52"/>
      <c r="L321" s="48"/>
    </row>
    <row r="322" spans="1:12" s="5" customFormat="1" ht="24.95" customHeight="1" thickTop="1" x14ac:dyDescent="0.3">
      <c r="A322" s="5" t="s">
        <v>68</v>
      </c>
      <c r="B322" s="5" t="s">
        <v>47</v>
      </c>
      <c r="C322" s="5" t="s">
        <v>75</v>
      </c>
      <c r="D322" s="10">
        <v>1</v>
      </c>
      <c r="E322" s="11" t="s">
        <v>51</v>
      </c>
      <c r="F322" s="12"/>
      <c r="G322" s="12">
        <v>10</v>
      </c>
      <c r="H322" s="12">
        <v>1</v>
      </c>
      <c r="I322" s="11">
        <v>1</v>
      </c>
      <c r="J322" s="12">
        <f t="shared" ref="J322:J351" si="18">IF(K322="m",G322*I322,IF(K322="㎡",G322*H322*I322,IF(K322="EA",I322," ")))</f>
        <v>10</v>
      </c>
      <c r="K322" s="11" t="str">
        <f t="shared" ref="K322:K351" si="19">IF(ISNUMBER(H322),"㎡",IF(ISNUMBER(G322),"m",IF(ISNUMBER(I322),"EA"," ")))</f>
        <v>㎡</v>
      </c>
      <c r="L322" s="31"/>
    </row>
    <row r="323" spans="1:12" s="5" customFormat="1" ht="24.95" customHeight="1" x14ac:dyDescent="0.3">
      <c r="A323" s="5" t="s">
        <v>69</v>
      </c>
      <c r="B323" s="5" t="s">
        <v>47</v>
      </c>
      <c r="C323" s="5" t="s">
        <v>49</v>
      </c>
      <c r="D323" s="6">
        <v>2</v>
      </c>
      <c r="E323" s="7" t="s">
        <v>52</v>
      </c>
      <c r="F323" s="8"/>
      <c r="G323" s="8">
        <v>10</v>
      </c>
      <c r="H323" s="8">
        <v>1</v>
      </c>
      <c r="I323" s="7">
        <v>2</v>
      </c>
      <c r="J323" s="8">
        <f t="shared" si="18"/>
        <v>20</v>
      </c>
      <c r="K323" s="7" t="str">
        <f t="shared" si="19"/>
        <v>㎡</v>
      </c>
      <c r="L323" s="9"/>
    </row>
    <row r="324" spans="1:12" s="5" customFormat="1" ht="24.95" customHeight="1" x14ac:dyDescent="0.3">
      <c r="A324" s="5" t="s">
        <v>68</v>
      </c>
      <c r="B324" s="5" t="s">
        <v>47</v>
      </c>
      <c r="C324" s="5" t="s">
        <v>75</v>
      </c>
      <c r="D324" s="6">
        <v>3</v>
      </c>
      <c r="E324" s="7" t="s">
        <v>79</v>
      </c>
      <c r="F324" s="8"/>
      <c r="G324" s="8">
        <v>10</v>
      </c>
      <c r="H324" s="8">
        <v>0.5</v>
      </c>
      <c r="I324" s="7">
        <v>1</v>
      </c>
      <c r="J324" s="8">
        <f t="shared" si="18"/>
        <v>5</v>
      </c>
      <c r="K324" s="7" t="str">
        <f t="shared" si="19"/>
        <v>㎡</v>
      </c>
      <c r="L324" s="9"/>
    </row>
    <row r="325" spans="1:12" s="5" customFormat="1" ht="24.95" customHeight="1" x14ac:dyDescent="0.3">
      <c r="D325" s="6">
        <v>4</v>
      </c>
      <c r="E325" s="7"/>
      <c r="F325" s="8"/>
      <c r="G325" s="8"/>
      <c r="H325" s="8"/>
      <c r="I325" s="7"/>
      <c r="J325" s="8" t="str">
        <f t="shared" si="18"/>
        <v xml:space="preserve"> </v>
      </c>
      <c r="K325" s="7" t="str">
        <f t="shared" si="19"/>
        <v xml:space="preserve"> </v>
      </c>
      <c r="L325" s="9"/>
    </row>
    <row r="326" spans="1:12" s="5" customFormat="1" ht="24.95" customHeight="1" x14ac:dyDescent="0.3">
      <c r="D326" s="6">
        <v>5</v>
      </c>
      <c r="E326" s="7"/>
      <c r="F326" s="8"/>
      <c r="G326" s="8"/>
      <c r="H326" s="8"/>
      <c r="I326" s="7"/>
      <c r="J326" s="8" t="str">
        <f t="shared" si="18"/>
        <v xml:space="preserve"> </v>
      </c>
      <c r="K326" s="7" t="str">
        <f t="shared" si="19"/>
        <v xml:space="preserve"> </v>
      </c>
      <c r="L326" s="9"/>
    </row>
    <row r="327" spans="1:12" s="5" customFormat="1" ht="24.95" customHeight="1" x14ac:dyDescent="0.3">
      <c r="D327" s="6">
        <v>6</v>
      </c>
      <c r="E327" s="7"/>
      <c r="F327" s="8"/>
      <c r="G327" s="8"/>
      <c r="H327" s="8"/>
      <c r="I327" s="7"/>
      <c r="J327" s="8" t="str">
        <f t="shared" si="18"/>
        <v xml:space="preserve"> </v>
      </c>
      <c r="K327" s="7" t="str">
        <f t="shared" si="19"/>
        <v xml:space="preserve"> </v>
      </c>
      <c r="L327" s="9"/>
    </row>
    <row r="328" spans="1:12" s="5" customFormat="1" ht="24.95" customHeight="1" x14ac:dyDescent="0.3">
      <c r="D328" s="6">
        <v>7</v>
      </c>
      <c r="E328" s="7"/>
      <c r="F328" s="8"/>
      <c r="G328" s="8"/>
      <c r="H328" s="8"/>
      <c r="I328" s="7"/>
      <c r="J328" s="8" t="str">
        <f t="shared" si="18"/>
        <v xml:space="preserve"> </v>
      </c>
      <c r="K328" s="7" t="str">
        <f t="shared" si="19"/>
        <v xml:space="preserve"> </v>
      </c>
      <c r="L328" s="9"/>
    </row>
    <row r="329" spans="1:12" s="5" customFormat="1" ht="24.95" customHeight="1" x14ac:dyDescent="0.3">
      <c r="D329" s="6">
        <v>8</v>
      </c>
      <c r="E329" s="7"/>
      <c r="F329" s="8"/>
      <c r="G329" s="8"/>
      <c r="H329" s="8"/>
      <c r="I329" s="7"/>
      <c r="J329" s="8" t="str">
        <f t="shared" si="18"/>
        <v xml:space="preserve"> </v>
      </c>
      <c r="K329" s="7" t="str">
        <f t="shared" si="19"/>
        <v xml:space="preserve"> </v>
      </c>
      <c r="L329" s="9"/>
    </row>
    <row r="330" spans="1:12" s="5" customFormat="1" ht="24.95" customHeight="1" x14ac:dyDescent="0.3">
      <c r="D330" s="6">
        <v>9</v>
      </c>
      <c r="E330" s="7"/>
      <c r="F330" s="8"/>
      <c r="G330" s="8"/>
      <c r="H330" s="8"/>
      <c r="I330" s="7"/>
      <c r="J330" s="8" t="str">
        <f t="shared" si="18"/>
        <v xml:space="preserve"> </v>
      </c>
      <c r="K330" s="7" t="str">
        <f t="shared" si="19"/>
        <v xml:space="preserve"> </v>
      </c>
      <c r="L330" s="9"/>
    </row>
    <row r="331" spans="1:12" s="5" customFormat="1" ht="24.95" customHeight="1" x14ac:dyDescent="0.3">
      <c r="D331" s="6">
        <v>10</v>
      </c>
      <c r="E331" s="7"/>
      <c r="F331" s="8"/>
      <c r="G331" s="8"/>
      <c r="H331" s="8"/>
      <c r="I331" s="7"/>
      <c r="J331" s="8" t="str">
        <f t="shared" si="18"/>
        <v xml:space="preserve"> </v>
      </c>
      <c r="K331" s="7" t="str">
        <f t="shared" si="19"/>
        <v xml:space="preserve"> </v>
      </c>
      <c r="L331" s="9"/>
    </row>
    <row r="332" spans="1:12" s="5" customFormat="1" ht="24.95" customHeight="1" x14ac:dyDescent="0.3">
      <c r="D332" s="6">
        <v>11</v>
      </c>
      <c r="E332" s="7"/>
      <c r="F332" s="8"/>
      <c r="G332" s="8"/>
      <c r="H332" s="8"/>
      <c r="I332" s="7"/>
      <c r="J332" s="8" t="str">
        <f t="shared" si="18"/>
        <v xml:space="preserve"> </v>
      </c>
      <c r="K332" s="7" t="str">
        <f t="shared" si="19"/>
        <v xml:space="preserve"> </v>
      </c>
      <c r="L332" s="9"/>
    </row>
    <row r="333" spans="1:12" s="5" customFormat="1" ht="24.95" customHeight="1" x14ac:dyDescent="0.3">
      <c r="D333" s="6">
        <v>12</v>
      </c>
      <c r="E333" s="7"/>
      <c r="F333" s="8"/>
      <c r="G333" s="8"/>
      <c r="H333" s="8"/>
      <c r="I333" s="7"/>
      <c r="J333" s="8" t="str">
        <f t="shared" si="18"/>
        <v xml:space="preserve"> </v>
      </c>
      <c r="K333" s="7" t="str">
        <f t="shared" si="19"/>
        <v xml:space="preserve"> </v>
      </c>
      <c r="L333" s="9"/>
    </row>
    <row r="334" spans="1:12" s="5" customFormat="1" ht="24.95" customHeight="1" x14ac:dyDescent="0.3">
      <c r="D334" s="6">
        <v>13</v>
      </c>
      <c r="E334" s="7"/>
      <c r="F334" s="8"/>
      <c r="G334" s="8"/>
      <c r="H334" s="8"/>
      <c r="I334" s="7"/>
      <c r="J334" s="8" t="str">
        <f t="shared" si="18"/>
        <v xml:space="preserve"> </v>
      </c>
      <c r="K334" s="7" t="str">
        <f t="shared" si="19"/>
        <v xml:space="preserve"> </v>
      </c>
      <c r="L334" s="9"/>
    </row>
    <row r="335" spans="1:12" s="5" customFormat="1" ht="24.95" customHeight="1" x14ac:dyDescent="0.3">
      <c r="D335" s="6">
        <v>14</v>
      </c>
      <c r="E335" s="7"/>
      <c r="F335" s="8"/>
      <c r="G335" s="8"/>
      <c r="H335" s="8"/>
      <c r="I335" s="7"/>
      <c r="J335" s="8" t="str">
        <f t="shared" si="18"/>
        <v xml:space="preserve"> </v>
      </c>
      <c r="K335" s="7" t="str">
        <f t="shared" si="19"/>
        <v xml:space="preserve"> </v>
      </c>
      <c r="L335" s="9"/>
    </row>
    <row r="336" spans="1:12" s="5" customFormat="1" ht="24.95" customHeight="1" x14ac:dyDescent="0.3">
      <c r="D336" s="6">
        <v>15</v>
      </c>
      <c r="E336" s="7"/>
      <c r="F336" s="8"/>
      <c r="G336" s="8"/>
      <c r="H336" s="8"/>
      <c r="I336" s="7"/>
      <c r="J336" s="8" t="str">
        <f t="shared" si="18"/>
        <v xml:space="preserve"> </v>
      </c>
      <c r="K336" s="7" t="str">
        <f t="shared" si="19"/>
        <v xml:space="preserve"> </v>
      </c>
      <c r="L336" s="9"/>
    </row>
    <row r="337" spans="1:12" s="5" customFormat="1" ht="24.95" customHeight="1" x14ac:dyDescent="0.3">
      <c r="D337" s="6">
        <v>16</v>
      </c>
      <c r="E337" s="7"/>
      <c r="F337" s="8"/>
      <c r="G337" s="8"/>
      <c r="H337" s="8"/>
      <c r="I337" s="7"/>
      <c r="J337" s="8" t="str">
        <f t="shared" si="18"/>
        <v xml:space="preserve"> </v>
      </c>
      <c r="K337" s="7" t="str">
        <f t="shared" si="19"/>
        <v xml:space="preserve"> </v>
      </c>
      <c r="L337" s="9"/>
    </row>
    <row r="338" spans="1:12" s="5" customFormat="1" ht="24.95" customHeight="1" x14ac:dyDescent="0.3">
      <c r="D338" s="6">
        <v>17</v>
      </c>
      <c r="E338" s="7"/>
      <c r="F338" s="8"/>
      <c r="G338" s="8"/>
      <c r="H338" s="8"/>
      <c r="I338" s="7"/>
      <c r="J338" s="8" t="str">
        <f t="shared" si="18"/>
        <v xml:space="preserve"> </v>
      </c>
      <c r="K338" s="7" t="str">
        <f t="shared" si="19"/>
        <v xml:space="preserve"> </v>
      </c>
      <c r="L338" s="9"/>
    </row>
    <row r="339" spans="1:12" s="5" customFormat="1" ht="24.95" customHeight="1" x14ac:dyDescent="0.3">
      <c r="D339" s="6">
        <v>18</v>
      </c>
      <c r="E339" s="7"/>
      <c r="F339" s="8"/>
      <c r="G339" s="8"/>
      <c r="H339" s="8"/>
      <c r="I339" s="7"/>
      <c r="J339" s="8" t="str">
        <f t="shared" si="18"/>
        <v xml:space="preserve"> </v>
      </c>
      <c r="K339" s="7" t="str">
        <f t="shared" si="19"/>
        <v xml:space="preserve"> </v>
      </c>
      <c r="L339" s="9"/>
    </row>
    <row r="340" spans="1:12" s="5" customFormat="1" ht="24.95" customHeight="1" x14ac:dyDescent="0.3">
      <c r="D340" s="6">
        <v>19</v>
      </c>
      <c r="E340" s="7"/>
      <c r="F340" s="8"/>
      <c r="G340" s="8"/>
      <c r="H340" s="8"/>
      <c r="I340" s="7"/>
      <c r="J340" s="8" t="str">
        <f t="shared" si="18"/>
        <v xml:space="preserve"> </v>
      </c>
      <c r="K340" s="7" t="str">
        <f t="shared" si="19"/>
        <v xml:space="preserve"> </v>
      </c>
      <c r="L340" s="9"/>
    </row>
    <row r="341" spans="1:12" s="5" customFormat="1" ht="24.95" customHeight="1" x14ac:dyDescent="0.3">
      <c r="D341" s="6">
        <v>20</v>
      </c>
      <c r="E341" s="7"/>
      <c r="F341" s="8"/>
      <c r="G341" s="8"/>
      <c r="H341" s="8"/>
      <c r="I341" s="7"/>
      <c r="J341" s="8" t="str">
        <f t="shared" si="18"/>
        <v xml:space="preserve"> </v>
      </c>
      <c r="K341" s="7" t="str">
        <f t="shared" si="19"/>
        <v xml:space="preserve"> </v>
      </c>
      <c r="L341" s="9"/>
    </row>
    <row r="342" spans="1:12" s="5" customFormat="1" ht="24.95" customHeight="1" x14ac:dyDescent="0.3">
      <c r="D342" s="6">
        <v>21</v>
      </c>
      <c r="E342" s="7"/>
      <c r="F342" s="8"/>
      <c r="G342" s="8"/>
      <c r="H342" s="8"/>
      <c r="I342" s="7"/>
      <c r="J342" s="8" t="str">
        <f t="shared" si="18"/>
        <v xml:space="preserve"> </v>
      </c>
      <c r="K342" s="7" t="str">
        <f t="shared" si="19"/>
        <v xml:space="preserve"> </v>
      </c>
      <c r="L342" s="9"/>
    </row>
    <row r="343" spans="1:12" s="5" customFormat="1" ht="24.95" customHeight="1" x14ac:dyDescent="0.3">
      <c r="D343" s="6">
        <v>22</v>
      </c>
      <c r="E343" s="7"/>
      <c r="F343" s="8"/>
      <c r="G343" s="8"/>
      <c r="H343" s="8"/>
      <c r="I343" s="7"/>
      <c r="J343" s="8" t="str">
        <f t="shared" si="18"/>
        <v xml:space="preserve"> </v>
      </c>
      <c r="K343" s="7" t="str">
        <f t="shared" si="19"/>
        <v xml:space="preserve"> </v>
      </c>
      <c r="L343" s="9"/>
    </row>
    <row r="344" spans="1:12" s="5" customFormat="1" ht="24.95" customHeight="1" x14ac:dyDescent="0.3">
      <c r="D344" s="6">
        <v>23</v>
      </c>
      <c r="E344" s="7"/>
      <c r="F344" s="8"/>
      <c r="G344" s="8"/>
      <c r="H344" s="8"/>
      <c r="I344" s="7"/>
      <c r="J344" s="8" t="str">
        <f t="shared" si="18"/>
        <v xml:space="preserve"> </v>
      </c>
      <c r="K344" s="7" t="str">
        <f t="shared" si="19"/>
        <v xml:space="preserve"> </v>
      </c>
      <c r="L344" s="9"/>
    </row>
    <row r="345" spans="1:12" s="5" customFormat="1" ht="24.95" customHeight="1" x14ac:dyDescent="0.3">
      <c r="D345" s="6">
        <v>24</v>
      </c>
      <c r="E345" s="7"/>
      <c r="F345" s="8"/>
      <c r="G345" s="8"/>
      <c r="H345" s="8"/>
      <c r="I345" s="7"/>
      <c r="J345" s="8" t="str">
        <f t="shared" si="18"/>
        <v xml:space="preserve"> </v>
      </c>
      <c r="K345" s="7" t="str">
        <f t="shared" si="19"/>
        <v xml:space="preserve"> </v>
      </c>
      <c r="L345" s="9"/>
    </row>
    <row r="346" spans="1:12" s="5" customFormat="1" ht="24.95" customHeight="1" x14ac:dyDescent="0.3">
      <c r="D346" s="6">
        <v>25</v>
      </c>
      <c r="E346" s="7"/>
      <c r="F346" s="8"/>
      <c r="G346" s="8"/>
      <c r="H346" s="8"/>
      <c r="I346" s="7"/>
      <c r="J346" s="8" t="str">
        <f t="shared" si="18"/>
        <v xml:space="preserve"> </v>
      </c>
      <c r="K346" s="7" t="str">
        <f t="shared" si="19"/>
        <v xml:space="preserve"> </v>
      </c>
      <c r="L346" s="9"/>
    </row>
    <row r="347" spans="1:12" s="5" customFormat="1" ht="24.95" customHeight="1" x14ac:dyDescent="0.3">
      <c r="D347" s="6">
        <v>26</v>
      </c>
      <c r="E347" s="7"/>
      <c r="F347" s="8"/>
      <c r="G347" s="8"/>
      <c r="H347" s="8"/>
      <c r="I347" s="7"/>
      <c r="J347" s="8" t="str">
        <f t="shared" si="18"/>
        <v xml:space="preserve"> </v>
      </c>
      <c r="K347" s="7" t="str">
        <f t="shared" si="19"/>
        <v xml:space="preserve"> </v>
      </c>
      <c r="L347" s="9"/>
    </row>
    <row r="348" spans="1:12" s="5" customFormat="1" ht="24.95" customHeight="1" x14ac:dyDescent="0.3">
      <c r="D348" s="6">
        <v>27</v>
      </c>
      <c r="E348" s="7"/>
      <c r="F348" s="8"/>
      <c r="G348" s="8"/>
      <c r="H348" s="8"/>
      <c r="I348" s="7"/>
      <c r="J348" s="8" t="str">
        <f t="shared" si="18"/>
        <v xml:space="preserve"> </v>
      </c>
      <c r="K348" s="7" t="str">
        <f t="shared" si="19"/>
        <v xml:space="preserve"> </v>
      </c>
      <c r="L348" s="9"/>
    </row>
    <row r="349" spans="1:12" s="5" customFormat="1" ht="24.95" customHeight="1" x14ac:dyDescent="0.3">
      <c r="D349" s="6">
        <v>28</v>
      </c>
      <c r="E349" s="7"/>
      <c r="F349" s="8"/>
      <c r="G349" s="8"/>
      <c r="H349" s="8"/>
      <c r="I349" s="7"/>
      <c r="J349" s="8" t="str">
        <f t="shared" si="18"/>
        <v xml:space="preserve"> </v>
      </c>
      <c r="K349" s="7" t="str">
        <f t="shared" si="19"/>
        <v xml:space="preserve"> </v>
      </c>
      <c r="L349" s="9"/>
    </row>
    <row r="350" spans="1:12" s="5" customFormat="1" ht="24.95" customHeight="1" x14ac:dyDescent="0.3">
      <c r="D350" s="6">
        <v>29</v>
      </c>
      <c r="E350" s="7"/>
      <c r="F350" s="8"/>
      <c r="G350" s="8"/>
      <c r="H350" s="8"/>
      <c r="I350" s="7"/>
      <c r="J350" s="8" t="str">
        <f t="shared" si="18"/>
        <v xml:space="preserve"> </v>
      </c>
      <c r="K350" s="7" t="str">
        <f t="shared" si="19"/>
        <v xml:space="preserve"> </v>
      </c>
      <c r="L350" s="9"/>
    </row>
    <row r="351" spans="1:12" s="5" customFormat="1" ht="24.95" customHeight="1" thickBot="1" x14ac:dyDescent="0.35">
      <c r="D351" s="13">
        <v>30</v>
      </c>
      <c r="E351" s="14"/>
      <c r="F351" s="15"/>
      <c r="G351" s="15"/>
      <c r="H351" s="15"/>
      <c r="I351" s="14"/>
      <c r="J351" s="15" t="str">
        <f t="shared" si="18"/>
        <v xml:space="preserve"> </v>
      </c>
      <c r="K351" s="14" t="str">
        <f t="shared" si="19"/>
        <v xml:space="preserve"> </v>
      </c>
      <c r="L351" s="16"/>
    </row>
    <row r="352" spans="1:12" ht="24.95" customHeight="1" x14ac:dyDescent="0.3">
      <c r="A352" s="17"/>
      <c r="D352" s="64" t="s">
        <v>13</v>
      </c>
      <c r="E352" s="55"/>
      <c r="F352" s="53" t="str">
        <f>$F$2</f>
        <v>가금교</v>
      </c>
      <c r="G352" s="54"/>
      <c r="H352" s="54"/>
      <c r="I352" s="54"/>
      <c r="J352" s="54"/>
      <c r="K352" s="55"/>
      <c r="L352" s="27" t="s">
        <v>12</v>
      </c>
    </row>
    <row r="353" spans="1:12" ht="24.95" customHeight="1" thickBot="1" x14ac:dyDescent="0.35">
      <c r="A353" s="17"/>
      <c r="D353" s="62" t="s">
        <v>14</v>
      </c>
      <c r="E353" s="63"/>
      <c r="F353" s="65" t="s">
        <v>26</v>
      </c>
      <c r="G353" s="66"/>
      <c r="H353" s="66"/>
      <c r="I353" s="66"/>
      <c r="J353" s="66"/>
      <c r="K353" s="63"/>
      <c r="L353" s="28">
        <f>L318+1</f>
        <v>11</v>
      </c>
    </row>
    <row r="354" spans="1:12" ht="24.95" customHeight="1" x14ac:dyDescent="0.3">
      <c r="A354" s="17"/>
      <c r="D354" s="56" t="s">
        <v>0</v>
      </c>
      <c r="E354" s="59" t="s">
        <v>1</v>
      </c>
      <c r="F354" s="67" t="s">
        <v>2</v>
      </c>
      <c r="G354" s="68"/>
      <c r="H354" s="68"/>
      <c r="I354" s="68"/>
      <c r="J354" s="68"/>
      <c r="K354" s="69"/>
      <c r="L354" s="46" t="s">
        <v>10</v>
      </c>
    </row>
    <row r="355" spans="1:12" ht="24.95" customHeight="1" x14ac:dyDescent="0.3">
      <c r="D355" s="57"/>
      <c r="E355" s="60"/>
      <c r="F355" s="1" t="s">
        <v>3</v>
      </c>
      <c r="G355" s="2" t="s">
        <v>4</v>
      </c>
      <c r="H355" s="2" t="s">
        <v>5</v>
      </c>
      <c r="I355" s="49" t="s">
        <v>7</v>
      </c>
      <c r="J355" s="51" t="s">
        <v>11</v>
      </c>
      <c r="K355" s="51" t="s">
        <v>6</v>
      </c>
      <c r="L355" s="47"/>
    </row>
    <row r="356" spans="1:12" ht="24.95" customHeight="1" thickBot="1" x14ac:dyDescent="0.35">
      <c r="D356" s="58"/>
      <c r="E356" s="61"/>
      <c r="F356" s="3" t="s">
        <v>8</v>
      </c>
      <c r="G356" s="4" t="s">
        <v>9</v>
      </c>
      <c r="H356" s="4" t="s">
        <v>9</v>
      </c>
      <c r="I356" s="50"/>
      <c r="J356" s="52"/>
      <c r="K356" s="52"/>
      <c r="L356" s="48"/>
    </row>
    <row r="357" spans="1:12" s="5" customFormat="1" ht="24.95" customHeight="1" thickTop="1" x14ac:dyDescent="0.3">
      <c r="A357" s="5" t="s">
        <v>68</v>
      </c>
      <c r="B357" s="5" t="s">
        <v>56</v>
      </c>
      <c r="C357" s="5" t="s">
        <v>70</v>
      </c>
      <c r="D357" s="10">
        <v>1</v>
      </c>
      <c r="E357" s="11" t="s">
        <v>82</v>
      </c>
      <c r="F357" s="12">
        <v>0.2</v>
      </c>
      <c r="G357" s="12">
        <v>1.6</v>
      </c>
      <c r="H357" s="12"/>
      <c r="I357" s="11">
        <v>1</v>
      </c>
      <c r="J357" s="12">
        <f t="shared" ref="J357:J386" si="20">IF(K357="m",G357*I357,IF(K357="㎡",G357*H357*I357,IF(K357="EA",I357," ")))</f>
        <v>1.6</v>
      </c>
      <c r="K357" s="11" t="str">
        <f t="shared" ref="K357:K386" si="21">IF(ISNUMBER(H357),"㎡",IF(ISNUMBER(G357),"m",IF(ISNUMBER(I357),"EA"," ")))</f>
        <v>m</v>
      </c>
      <c r="L357" s="31"/>
    </row>
    <row r="358" spans="1:12" s="5" customFormat="1" ht="24.95" customHeight="1" x14ac:dyDescent="0.3">
      <c r="A358" s="5" t="s">
        <v>69</v>
      </c>
      <c r="B358" s="5" t="s">
        <v>56</v>
      </c>
      <c r="C358" s="5" t="s">
        <v>70</v>
      </c>
      <c r="D358" s="6">
        <v>2</v>
      </c>
      <c r="E358" s="7" t="s">
        <v>57</v>
      </c>
      <c r="F358" s="8"/>
      <c r="G358" s="8">
        <v>2</v>
      </c>
      <c r="H358" s="8">
        <v>1</v>
      </c>
      <c r="I358" s="7">
        <v>1</v>
      </c>
      <c r="J358" s="8">
        <f t="shared" si="20"/>
        <v>2</v>
      </c>
      <c r="K358" s="7" t="str">
        <f t="shared" si="21"/>
        <v>㎡</v>
      </c>
      <c r="L358" s="9"/>
    </row>
    <row r="359" spans="1:12" s="5" customFormat="1" ht="24.95" customHeight="1" x14ac:dyDescent="0.3">
      <c r="A359" s="5" t="s">
        <v>68</v>
      </c>
      <c r="B359" s="5" t="s">
        <v>56</v>
      </c>
      <c r="C359" s="5" t="s">
        <v>32</v>
      </c>
      <c r="D359" s="6">
        <v>3</v>
      </c>
      <c r="E359" s="7" t="s">
        <v>58</v>
      </c>
      <c r="F359" s="8"/>
      <c r="G359" s="8"/>
      <c r="H359" s="8"/>
      <c r="I359" s="7">
        <v>6</v>
      </c>
      <c r="J359" s="8">
        <f t="shared" si="20"/>
        <v>6</v>
      </c>
      <c r="K359" s="7" t="str">
        <f t="shared" si="21"/>
        <v>EA</v>
      </c>
      <c r="L359" s="9"/>
    </row>
    <row r="360" spans="1:12" s="5" customFormat="1" ht="24.95" customHeight="1" x14ac:dyDescent="0.3">
      <c r="A360" s="5" t="s">
        <v>69</v>
      </c>
      <c r="B360" s="5" t="s">
        <v>56</v>
      </c>
      <c r="C360" s="5" t="s">
        <v>32</v>
      </c>
      <c r="D360" s="6">
        <v>4</v>
      </c>
      <c r="E360" s="7" t="s">
        <v>59</v>
      </c>
      <c r="F360" s="8"/>
      <c r="G360" s="8"/>
      <c r="H360" s="8"/>
      <c r="I360" s="7">
        <v>7</v>
      </c>
      <c r="J360" s="8">
        <f t="shared" si="20"/>
        <v>7</v>
      </c>
      <c r="K360" s="7" t="str">
        <f t="shared" si="21"/>
        <v>EA</v>
      </c>
      <c r="L360" s="9"/>
    </row>
    <row r="361" spans="1:12" s="5" customFormat="1" ht="24.95" customHeight="1" x14ac:dyDescent="0.3">
      <c r="A361" s="5" t="s">
        <v>68</v>
      </c>
      <c r="B361" s="5" t="s">
        <v>60</v>
      </c>
      <c r="C361" s="5" t="s">
        <v>70</v>
      </c>
      <c r="D361" s="6">
        <v>5</v>
      </c>
      <c r="E361" s="7" t="s">
        <v>83</v>
      </c>
      <c r="F361" s="8">
        <v>0.3</v>
      </c>
      <c r="G361" s="8">
        <v>3</v>
      </c>
      <c r="H361" s="8"/>
      <c r="I361" s="7">
        <v>3</v>
      </c>
      <c r="J361" s="8">
        <f t="shared" si="20"/>
        <v>9</v>
      </c>
      <c r="K361" s="7" t="str">
        <f t="shared" si="21"/>
        <v>m</v>
      </c>
      <c r="L361" s="9"/>
    </row>
    <row r="362" spans="1:12" s="5" customFormat="1" ht="24.95" customHeight="1" x14ac:dyDescent="0.3">
      <c r="A362" s="5" t="s">
        <v>68</v>
      </c>
      <c r="B362" s="5" t="s">
        <v>60</v>
      </c>
      <c r="C362" s="5" t="s">
        <v>70</v>
      </c>
      <c r="D362" s="6">
        <v>6</v>
      </c>
      <c r="E362" s="7" t="s">
        <v>37</v>
      </c>
      <c r="F362" s="8"/>
      <c r="G362" s="8">
        <v>9</v>
      </c>
      <c r="H362" s="8">
        <v>1</v>
      </c>
      <c r="I362" s="7">
        <v>1</v>
      </c>
      <c r="J362" s="8">
        <f t="shared" si="20"/>
        <v>9</v>
      </c>
      <c r="K362" s="7" t="str">
        <f t="shared" si="21"/>
        <v>㎡</v>
      </c>
      <c r="L362" s="9"/>
    </row>
    <row r="363" spans="1:12" s="5" customFormat="1" ht="24.95" customHeight="1" x14ac:dyDescent="0.3">
      <c r="A363" s="5" t="s">
        <v>68</v>
      </c>
      <c r="B363" s="5" t="s">
        <v>60</v>
      </c>
      <c r="C363" s="5" t="s">
        <v>70</v>
      </c>
      <c r="D363" s="6">
        <v>7</v>
      </c>
      <c r="E363" s="7" t="s">
        <v>61</v>
      </c>
      <c r="F363" s="8"/>
      <c r="G363" s="8">
        <v>0.3</v>
      </c>
      <c r="H363" s="8">
        <v>0.3</v>
      </c>
      <c r="I363" s="7">
        <v>1</v>
      </c>
      <c r="J363" s="8">
        <f t="shared" si="20"/>
        <v>0.09</v>
      </c>
      <c r="K363" s="7" t="str">
        <f t="shared" si="21"/>
        <v>㎡</v>
      </c>
      <c r="L363" s="9"/>
    </row>
    <row r="364" spans="1:12" s="5" customFormat="1" ht="24.95" customHeight="1" x14ac:dyDescent="0.3">
      <c r="A364" s="5" t="s">
        <v>68</v>
      </c>
      <c r="B364" s="5" t="s">
        <v>60</v>
      </c>
      <c r="C364" s="5" t="s">
        <v>70</v>
      </c>
      <c r="D364" s="6">
        <v>8</v>
      </c>
      <c r="E364" s="7" t="s">
        <v>61</v>
      </c>
      <c r="F364" s="8"/>
      <c r="G364" s="8">
        <v>0.1</v>
      </c>
      <c r="H364" s="8">
        <v>0.2</v>
      </c>
      <c r="I364" s="7">
        <v>2</v>
      </c>
      <c r="J364" s="8">
        <f t="shared" si="20"/>
        <v>4.0000000000000008E-2</v>
      </c>
      <c r="K364" s="7" t="str">
        <f t="shared" si="21"/>
        <v>㎡</v>
      </c>
      <c r="L364" s="9"/>
    </row>
    <row r="365" spans="1:12" s="5" customFormat="1" ht="24.95" customHeight="1" x14ac:dyDescent="0.3">
      <c r="A365" s="5" t="s">
        <v>68</v>
      </c>
      <c r="B365" s="5" t="s">
        <v>60</v>
      </c>
      <c r="C365" s="5" t="s">
        <v>70</v>
      </c>
      <c r="D365" s="6">
        <v>9</v>
      </c>
      <c r="E365" s="7" t="s">
        <v>83</v>
      </c>
      <c r="F365" s="8">
        <v>0.3</v>
      </c>
      <c r="G365" s="8">
        <v>2</v>
      </c>
      <c r="H365" s="8"/>
      <c r="I365" s="7">
        <v>2</v>
      </c>
      <c r="J365" s="8">
        <f t="shared" si="20"/>
        <v>4</v>
      </c>
      <c r="K365" s="7" t="str">
        <f t="shared" si="21"/>
        <v>m</v>
      </c>
      <c r="L365" s="9"/>
    </row>
    <row r="366" spans="1:12" s="5" customFormat="1" ht="24.95" customHeight="1" x14ac:dyDescent="0.3">
      <c r="A366" s="5" t="s">
        <v>68</v>
      </c>
      <c r="B366" s="5" t="s">
        <v>60</v>
      </c>
      <c r="C366" s="5" t="s">
        <v>70</v>
      </c>
      <c r="D366" s="6">
        <v>10</v>
      </c>
      <c r="E366" s="7" t="s">
        <v>82</v>
      </c>
      <c r="F366" s="8">
        <v>0.2</v>
      </c>
      <c r="G366" s="8">
        <v>1</v>
      </c>
      <c r="H366" s="8"/>
      <c r="I366" s="7">
        <v>2</v>
      </c>
      <c r="J366" s="8">
        <f t="shared" si="20"/>
        <v>2</v>
      </c>
      <c r="K366" s="7" t="str">
        <f t="shared" si="21"/>
        <v>m</v>
      </c>
      <c r="L366" s="9"/>
    </row>
    <row r="367" spans="1:12" s="5" customFormat="1" ht="24.95" customHeight="1" x14ac:dyDescent="0.3">
      <c r="A367" s="5" t="s">
        <v>68</v>
      </c>
      <c r="B367" s="5" t="s">
        <v>60</v>
      </c>
      <c r="C367" s="5" t="s">
        <v>32</v>
      </c>
      <c r="D367" s="6">
        <v>11</v>
      </c>
      <c r="E367" s="7" t="s">
        <v>58</v>
      </c>
      <c r="F367" s="8"/>
      <c r="G367" s="8"/>
      <c r="H367" s="8"/>
      <c r="I367" s="7">
        <v>12</v>
      </c>
      <c r="J367" s="8">
        <f t="shared" si="20"/>
        <v>12</v>
      </c>
      <c r="K367" s="7" t="str">
        <f t="shared" si="21"/>
        <v>EA</v>
      </c>
      <c r="L367" s="9"/>
    </row>
    <row r="368" spans="1:12" s="5" customFormat="1" ht="24.95" customHeight="1" x14ac:dyDescent="0.3">
      <c r="A368" s="5" t="s">
        <v>69</v>
      </c>
      <c r="B368" s="5" t="s">
        <v>60</v>
      </c>
      <c r="C368" s="5" t="s">
        <v>32</v>
      </c>
      <c r="D368" s="6">
        <v>12</v>
      </c>
      <c r="E368" s="7" t="s">
        <v>59</v>
      </c>
      <c r="F368" s="8"/>
      <c r="G368" s="8"/>
      <c r="H368" s="8"/>
      <c r="I368" s="7">
        <v>7</v>
      </c>
      <c r="J368" s="8">
        <f t="shared" si="20"/>
        <v>7</v>
      </c>
      <c r="K368" s="7" t="str">
        <f t="shared" si="21"/>
        <v>EA</v>
      </c>
      <c r="L368" s="9"/>
    </row>
    <row r="369" spans="1:12" s="5" customFormat="1" ht="24.95" customHeight="1" x14ac:dyDescent="0.3">
      <c r="A369" s="5" t="s">
        <v>71</v>
      </c>
      <c r="B369" s="5" t="s">
        <v>56</v>
      </c>
      <c r="C369" s="5" t="s">
        <v>32</v>
      </c>
      <c r="D369" s="6">
        <v>13</v>
      </c>
      <c r="E369" s="7" t="s">
        <v>74</v>
      </c>
      <c r="F369" s="8"/>
      <c r="G369" s="8"/>
      <c r="H369" s="8"/>
      <c r="I369" s="7">
        <v>13</v>
      </c>
      <c r="J369" s="8">
        <f t="shared" si="20"/>
        <v>13</v>
      </c>
      <c r="K369" s="7" t="str">
        <f t="shared" si="21"/>
        <v>EA</v>
      </c>
      <c r="L369" s="9"/>
    </row>
    <row r="370" spans="1:12" s="5" customFormat="1" ht="24.95" customHeight="1" x14ac:dyDescent="0.3">
      <c r="A370" s="5" t="s">
        <v>71</v>
      </c>
      <c r="B370" s="5" t="s">
        <v>73</v>
      </c>
      <c r="C370" s="5" t="s">
        <v>32</v>
      </c>
      <c r="D370" s="6">
        <v>14</v>
      </c>
      <c r="E370" s="7" t="s">
        <v>74</v>
      </c>
      <c r="F370" s="8"/>
      <c r="G370" s="8"/>
      <c r="H370" s="8"/>
      <c r="I370" s="7">
        <v>19</v>
      </c>
      <c r="J370" s="8">
        <f t="shared" si="20"/>
        <v>19</v>
      </c>
      <c r="K370" s="7" t="str">
        <f t="shared" si="21"/>
        <v>EA</v>
      </c>
      <c r="L370" s="9"/>
    </row>
    <row r="371" spans="1:12" s="5" customFormat="1" ht="24.95" customHeight="1" x14ac:dyDescent="0.3">
      <c r="D371" s="6">
        <v>15</v>
      </c>
      <c r="E371" s="7"/>
      <c r="F371" s="8"/>
      <c r="G371" s="8"/>
      <c r="H371" s="8"/>
      <c r="I371" s="7"/>
      <c r="J371" s="8" t="str">
        <f t="shared" si="20"/>
        <v xml:space="preserve"> </v>
      </c>
      <c r="K371" s="7" t="str">
        <f t="shared" si="21"/>
        <v xml:space="preserve"> </v>
      </c>
      <c r="L371" s="9"/>
    </row>
    <row r="372" spans="1:12" s="5" customFormat="1" ht="24.95" customHeight="1" x14ac:dyDescent="0.3">
      <c r="D372" s="6">
        <v>16</v>
      </c>
      <c r="E372" s="7"/>
      <c r="F372" s="8"/>
      <c r="G372" s="8"/>
      <c r="H372" s="8"/>
      <c r="I372" s="7"/>
      <c r="J372" s="8" t="str">
        <f t="shared" si="20"/>
        <v xml:space="preserve"> </v>
      </c>
      <c r="K372" s="7" t="str">
        <f t="shared" si="21"/>
        <v xml:space="preserve"> </v>
      </c>
      <c r="L372" s="9"/>
    </row>
    <row r="373" spans="1:12" s="5" customFormat="1" ht="24.95" customHeight="1" x14ac:dyDescent="0.3">
      <c r="D373" s="6">
        <v>17</v>
      </c>
      <c r="E373" s="7"/>
      <c r="F373" s="8"/>
      <c r="G373" s="8"/>
      <c r="H373" s="8"/>
      <c r="I373" s="7"/>
      <c r="J373" s="8" t="str">
        <f t="shared" si="20"/>
        <v xml:space="preserve"> </v>
      </c>
      <c r="K373" s="7" t="str">
        <f t="shared" si="21"/>
        <v xml:space="preserve"> </v>
      </c>
      <c r="L373" s="9"/>
    </row>
    <row r="374" spans="1:12" s="5" customFormat="1" ht="24.95" customHeight="1" x14ac:dyDescent="0.3">
      <c r="D374" s="6">
        <v>18</v>
      </c>
      <c r="E374" s="7"/>
      <c r="F374" s="8"/>
      <c r="G374" s="8"/>
      <c r="H374" s="8"/>
      <c r="I374" s="7"/>
      <c r="J374" s="8" t="str">
        <f t="shared" si="20"/>
        <v xml:space="preserve"> </v>
      </c>
      <c r="K374" s="7" t="str">
        <f t="shared" si="21"/>
        <v xml:space="preserve"> </v>
      </c>
      <c r="L374" s="9"/>
    </row>
    <row r="375" spans="1:12" s="5" customFormat="1" ht="24.95" customHeight="1" x14ac:dyDescent="0.3">
      <c r="D375" s="6">
        <v>19</v>
      </c>
      <c r="E375" s="7"/>
      <c r="F375" s="8"/>
      <c r="G375" s="8"/>
      <c r="H375" s="8"/>
      <c r="I375" s="7"/>
      <c r="J375" s="8" t="str">
        <f t="shared" si="20"/>
        <v xml:space="preserve"> </v>
      </c>
      <c r="K375" s="7" t="str">
        <f t="shared" si="21"/>
        <v xml:space="preserve"> </v>
      </c>
      <c r="L375" s="9"/>
    </row>
    <row r="376" spans="1:12" s="5" customFormat="1" ht="24.95" customHeight="1" x14ac:dyDescent="0.3">
      <c r="D376" s="6">
        <v>20</v>
      </c>
      <c r="E376" s="7"/>
      <c r="F376" s="8"/>
      <c r="G376" s="8"/>
      <c r="H376" s="8"/>
      <c r="I376" s="7"/>
      <c r="J376" s="8" t="str">
        <f t="shared" si="20"/>
        <v xml:space="preserve"> </v>
      </c>
      <c r="K376" s="7" t="str">
        <f t="shared" si="21"/>
        <v xml:space="preserve"> </v>
      </c>
      <c r="L376" s="9"/>
    </row>
    <row r="377" spans="1:12" s="5" customFormat="1" ht="24.95" customHeight="1" x14ac:dyDescent="0.3">
      <c r="D377" s="6">
        <v>21</v>
      </c>
      <c r="E377" s="7"/>
      <c r="F377" s="8"/>
      <c r="G377" s="8"/>
      <c r="H377" s="8"/>
      <c r="I377" s="7"/>
      <c r="J377" s="8" t="str">
        <f t="shared" si="20"/>
        <v xml:space="preserve"> </v>
      </c>
      <c r="K377" s="7" t="str">
        <f t="shared" si="21"/>
        <v xml:space="preserve"> </v>
      </c>
      <c r="L377" s="9"/>
    </row>
    <row r="378" spans="1:12" s="5" customFormat="1" ht="24.95" customHeight="1" x14ac:dyDescent="0.3">
      <c r="D378" s="6">
        <v>22</v>
      </c>
      <c r="E378" s="7"/>
      <c r="F378" s="8"/>
      <c r="G378" s="8"/>
      <c r="H378" s="8"/>
      <c r="I378" s="7"/>
      <c r="J378" s="8" t="str">
        <f t="shared" si="20"/>
        <v xml:space="preserve"> </v>
      </c>
      <c r="K378" s="7" t="str">
        <f t="shared" si="21"/>
        <v xml:space="preserve"> </v>
      </c>
      <c r="L378" s="9"/>
    </row>
    <row r="379" spans="1:12" s="5" customFormat="1" ht="24.95" customHeight="1" x14ac:dyDescent="0.3">
      <c r="D379" s="6">
        <v>23</v>
      </c>
      <c r="E379" s="7"/>
      <c r="F379" s="8"/>
      <c r="G379" s="8"/>
      <c r="H379" s="8"/>
      <c r="I379" s="7"/>
      <c r="J379" s="8" t="str">
        <f t="shared" si="20"/>
        <v xml:space="preserve"> </v>
      </c>
      <c r="K379" s="7" t="str">
        <f t="shared" si="21"/>
        <v xml:space="preserve"> </v>
      </c>
      <c r="L379" s="9"/>
    </row>
    <row r="380" spans="1:12" s="5" customFormat="1" ht="24.95" customHeight="1" x14ac:dyDescent="0.3">
      <c r="D380" s="6">
        <v>24</v>
      </c>
      <c r="E380" s="7"/>
      <c r="F380" s="8"/>
      <c r="G380" s="8"/>
      <c r="H380" s="8"/>
      <c r="I380" s="7"/>
      <c r="J380" s="8" t="str">
        <f t="shared" si="20"/>
        <v xml:space="preserve"> </v>
      </c>
      <c r="K380" s="7" t="str">
        <f t="shared" si="21"/>
        <v xml:space="preserve"> </v>
      </c>
      <c r="L380" s="9"/>
    </row>
    <row r="381" spans="1:12" s="5" customFormat="1" ht="24.95" customHeight="1" x14ac:dyDescent="0.3">
      <c r="D381" s="6">
        <v>25</v>
      </c>
      <c r="E381" s="7"/>
      <c r="F381" s="8"/>
      <c r="G381" s="8"/>
      <c r="H381" s="8"/>
      <c r="I381" s="7"/>
      <c r="J381" s="8" t="str">
        <f t="shared" si="20"/>
        <v xml:space="preserve"> </v>
      </c>
      <c r="K381" s="7" t="str">
        <f t="shared" si="21"/>
        <v xml:space="preserve"> </v>
      </c>
      <c r="L381" s="9"/>
    </row>
    <row r="382" spans="1:12" s="5" customFormat="1" ht="24.95" customHeight="1" x14ac:dyDescent="0.3">
      <c r="D382" s="6">
        <v>26</v>
      </c>
      <c r="E382" s="7"/>
      <c r="F382" s="8"/>
      <c r="G382" s="8"/>
      <c r="H382" s="8"/>
      <c r="I382" s="7"/>
      <c r="J382" s="8" t="str">
        <f t="shared" si="20"/>
        <v xml:space="preserve"> </v>
      </c>
      <c r="K382" s="7" t="str">
        <f t="shared" si="21"/>
        <v xml:space="preserve"> </v>
      </c>
      <c r="L382" s="9"/>
    </row>
    <row r="383" spans="1:12" s="5" customFormat="1" ht="24.95" customHeight="1" x14ac:dyDescent="0.3">
      <c r="D383" s="6">
        <v>27</v>
      </c>
      <c r="E383" s="7"/>
      <c r="F383" s="8"/>
      <c r="G383" s="8"/>
      <c r="H383" s="8"/>
      <c r="I383" s="7"/>
      <c r="J383" s="8" t="str">
        <f t="shared" si="20"/>
        <v xml:space="preserve"> </v>
      </c>
      <c r="K383" s="7" t="str">
        <f t="shared" si="21"/>
        <v xml:space="preserve"> </v>
      </c>
      <c r="L383" s="9"/>
    </row>
    <row r="384" spans="1:12" s="5" customFormat="1" ht="24.95" customHeight="1" x14ac:dyDescent="0.3">
      <c r="D384" s="6">
        <v>28</v>
      </c>
      <c r="E384" s="7"/>
      <c r="F384" s="8"/>
      <c r="G384" s="8"/>
      <c r="H384" s="8"/>
      <c r="I384" s="7"/>
      <c r="J384" s="8" t="str">
        <f t="shared" si="20"/>
        <v xml:space="preserve"> </v>
      </c>
      <c r="K384" s="7" t="str">
        <f t="shared" si="21"/>
        <v xml:space="preserve"> </v>
      </c>
      <c r="L384" s="9"/>
    </row>
    <row r="385" spans="1:12" s="5" customFormat="1" ht="24.95" customHeight="1" x14ac:dyDescent="0.3">
      <c r="D385" s="6">
        <v>29</v>
      </c>
      <c r="E385" s="7"/>
      <c r="F385" s="8"/>
      <c r="G385" s="8"/>
      <c r="H385" s="8"/>
      <c r="I385" s="7"/>
      <c r="J385" s="8" t="str">
        <f t="shared" si="20"/>
        <v xml:space="preserve"> </v>
      </c>
      <c r="K385" s="7" t="str">
        <f t="shared" si="21"/>
        <v xml:space="preserve"> </v>
      </c>
      <c r="L385" s="9"/>
    </row>
    <row r="386" spans="1:12" s="5" customFormat="1" ht="24.95" customHeight="1" thickBot="1" x14ac:dyDescent="0.35">
      <c r="D386" s="13">
        <v>30</v>
      </c>
      <c r="E386" s="14"/>
      <c r="F386" s="15"/>
      <c r="G386" s="15"/>
      <c r="H386" s="15"/>
      <c r="I386" s="14"/>
      <c r="J386" s="15" t="str">
        <f t="shared" si="20"/>
        <v xml:space="preserve"> </v>
      </c>
      <c r="K386" s="14" t="str">
        <f t="shared" si="21"/>
        <v xml:space="preserve"> </v>
      </c>
      <c r="L386" s="16"/>
    </row>
    <row r="387" spans="1:12" ht="24.95" customHeight="1" x14ac:dyDescent="0.3">
      <c r="A387" s="17"/>
      <c r="D387" s="64" t="s">
        <v>13</v>
      </c>
      <c r="E387" s="55"/>
      <c r="F387" s="53" t="str">
        <f>$F$2</f>
        <v>가금교</v>
      </c>
      <c r="G387" s="54"/>
      <c r="H387" s="54"/>
      <c r="I387" s="54"/>
      <c r="J387" s="54"/>
      <c r="K387" s="55"/>
      <c r="L387" s="27" t="s">
        <v>12</v>
      </c>
    </row>
    <row r="388" spans="1:12" ht="24.95" customHeight="1" thickBot="1" x14ac:dyDescent="0.35">
      <c r="A388" s="17"/>
      <c r="D388" s="62" t="s">
        <v>14</v>
      </c>
      <c r="E388" s="63"/>
      <c r="F388" s="65" t="s">
        <v>27</v>
      </c>
      <c r="G388" s="66"/>
      <c r="H388" s="66"/>
      <c r="I388" s="66"/>
      <c r="J388" s="66"/>
      <c r="K388" s="63"/>
      <c r="L388" s="28">
        <f>L353+1</f>
        <v>12</v>
      </c>
    </row>
    <row r="389" spans="1:12" ht="24.95" customHeight="1" x14ac:dyDescent="0.3">
      <c r="A389" s="17"/>
      <c r="D389" s="56" t="s">
        <v>0</v>
      </c>
      <c r="E389" s="59" t="s">
        <v>1</v>
      </c>
      <c r="F389" s="67" t="s">
        <v>2</v>
      </c>
      <c r="G389" s="68"/>
      <c r="H389" s="68"/>
      <c r="I389" s="68"/>
      <c r="J389" s="68"/>
      <c r="K389" s="69"/>
      <c r="L389" s="46" t="s">
        <v>10</v>
      </c>
    </row>
    <row r="390" spans="1:12" ht="24.95" customHeight="1" x14ac:dyDescent="0.3">
      <c r="D390" s="57"/>
      <c r="E390" s="60"/>
      <c r="F390" s="1" t="s">
        <v>3</v>
      </c>
      <c r="G390" s="2" t="s">
        <v>4</v>
      </c>
      <c r="H390" s="2" t="s">
        <v>5</v>
      </c>
      <c r="I390" s="49" t="s">
        <v>7</v>
      </c>
      <c r="J390" s="51" t="s">
        <v>11</v>
      </c>
      <c r="K390" s="51" t="s">
        <v>6</v>
      </c>
      <c r="L390" s="47"/>
    </row>
    <row r="391" spans="1:12" ht="24.95" customHeight="1" thickBot="1" x14ac:dyDescent="0.35">
      <c r="D391" s="58"/>
      <c r="E391" s="61"/>
      <c r="F391" s="3" t="s">
        <v>8</v>
      </c>
      <c r="G391" s="4" t="s">
        <v>9</v>
      </c>
      <c r="H391" s="4" t="s">
        <v>9</v>
      </c>
      <c r="I391" s="50"/>
      <c r="J391" s="52"/>
      <c r="K391" s="52"/>
      <c r="L391" s="48"/>
    </row>
    <row r="392" spans="1:12" s="5" customFormat="1" ht="24.95" customHeight="1" thickTop="1" x14ac:dyDescent="0.3">
      <c r="A392" s="5" t="s">
        <v>68</v>
      </c>
      <c r="B392" s="5" t="s">
        <v>62</v>
      </c>
      <c r="C392" s="5" t="s">
        <v>67</v>
      </c>
      <c r="D392" s="10">
        <v>1</v>
      </c>
      <c r="E392" s="11" t="s">
        <v>84</v>
      </c>
      <c r="F392" s="12"/>
      <c r="G392" s="12">
        <v>1</v>
      </c>
      <c r="H392" s="12">
        <v>0.1</v>
      </c>
      <c r="I392" s="11">
        <v>1</v>
      </c>
      <c r="J392" s="12">
        <f t="shared" ref="J392:J421" si="22">IF(K392="m",G392*I392,IF(K392="㎡",G392*H392*I392,IF(K392="EA",I392," ")))</f>
        <v>0.1</v>
      </c>
      <c r="K392" s="11" t="str">
        <f t="shared" ref="K392:K421" si="23">IF(ISNUMBER(H392),"㎡",IF(ISNUMBER(G392),"m",IF(ISNUMBER(I392),"EA"," ")))</f>
        <v>㎡</v>
      </c>
      <c r="L392" s="31"/>
    </row>
    <row r="393" spans="1:12" s="5" customFormat="1" ht="24.95" customHeight="1" x14ac:dyDescent="0.3">
      <c r="A393" s="5" t="s">
        <v>69</v>
      </c>
      <c r="B393" s="5" t="s">
        <v>62</v>
      </c>
      <c r="C393" s="5" t="s">
        <v>67</v>
      </c>
      <c r="D393" s="6">
        <v>2</v>
      </c>
      <c r="E393" s="7" t="s">
        <v>72</v>
      </c>
      <c r="F393" s="8"/>
      <c r="G393" s="8">
        <v>0.8</v>
      </c>
      <c r="H393" s="8">
        <v>3</v>
      </c>
      <c r="I393" s="7">
        <v>1</v>
      </c>
      <c r="J393" s="8">
        <f t="shared" si="22"/>
        <v>2.4000000000000004</v>
      </c>
      <c r="K393" s="7" t="str">
        <f t="shared" si="23"/>
        <v>㎡</v>
      </c>
      <c r="L393" s="9"/>
    </row>
    <row r="394" spans="1:12" s="5" customFormat="1" ht="24.95" customHeight="1" x14ac:dyDescent="0.3">
      <c r="A394" s="5" t="s">
        <v>69</v>
      </c>
      <c r="B394" s="5" t="s">
        <v>62</v>
      </c>
      <c r="C394" s="5" t="s">
        <v>32</v>
      </c>
      <c r="D394" s="6">
        <v>3</v>
      </c>
      <c r="E394" s="7" t="s">
        <v>63</v>
      </c>
      <c r="F394" s="8"/>
      <c r="G394" s="8"/>
      <c r="H394" s="8"/>
      <c r="I394" s="7">
        <v>14</v>
      </c>
      <c r="J394" s="8">
        <f t="shared" si="22"/>
        <v>14</v>
      </c>
      <c r="K394" s="7" t="str">
        <f t="shared" si="23"/>
        <v>EA</v>
      </c>
      <c r="L394" s="9"/>
    </row>
    <row r="395" spans="1:12" s="5" customFormat="1" ht="24.95" customHeight="1" x14ac:dyDescent="0.3">
      <c r="A395" s="5" t="s">
        <v>71</v>
      </c>
      <c r="B395" s="5" t="s">
        <v>62</v>
      </c>
      <c r="C395" s="5" t="s">
        <v>32</v>
      </c>
      <c r="D395" s="6">
        <v>4</v>
      </c>
      <c r="E395" s="7" t="s">
        <v>74</v>
      </c>
      <c r="F395" s="8"/>
      <c r="G395" s="8"/>
      <c r="H395" s="8"/>
      <c r="I395" s="7">
        <v>20</v>
      </c>
      <c r="J395" s="8">
        <f t="shared" si="22"/>
        <v>20</v>
      </c>
      <c r="K395" s="7" t="str">
        <f t="shared" si="23"/>
        <v>EA</v>
      </c>
      <c r="L395" s="9"/>
    </row>
    <row r="396" spans="1:12" s="5" customFormat="1" ht="24.95" customHeight="1" x14ac:dyDescent="0.3">
      <c r="D396" s="6">
        <v>5</v>
      </c>
      <c r="E396" s="7"/>
      <c r="F396" s="8"/>
      <c r="G396" s="8"/>
      <c r="H396" s="8"/>
      <c r="I396" s="7"/>
      <c r="J396" s="8" t="str">
        <f t="shared" si="22"/>
        <v xml:space="preserve"> </v>
      </c>
      <c r="K396" s="7" t="str">
        <f t="shared" si="23"/>
        <v xml:space="preserve"> </v>
      </c>
      <c r="L396" s="9"/>
    </row>
    <row r="397" spans="1:12" s="5" customFormat="1" ht="24.95" customHeight="1" x14ac:dyDescent="0.3">
      <c r="D397" s="6">
        <v>6</v>
      </c>
      <c r="E397" s="7"/>
      <c r="F397" s="8"/>
      <c r="G397" s="8"/>
      <c r="H397" s="8"/>
      <c r="I397" s="7"/>
      <c r="J397" s="8" t="str">
        <f t="shared" si="22"/>
        <v xml:space="preserve"> </v>
      </c>
      <c r="K397" s="7" t="str">
        <f t="shared" si="23"/>
        <v xml:space="preserve"> </v>
      </c>
      <c r="L397" s="9"/>
    </row>
    <row r="398" spans="1:12" s="5" customFormat="1" ht="24.95" customHeight="1" x14ac:dyDescent="0.3">
      <c r="D398" s="6">
        <v>7</v>
      </c>
      <c r="E398" s="7"/>
      <c r="F398" s="8"/>
      <c r="G398" s="8"/>
      <c r="H398" s="8"/>
      <c r="I398" s="7"/>
      <c r="J398" s="8" t="str">
        <f t="shared" si="22"/>
        <v xml:space="preserve"> </v>
      </c>
      <c r="K398" s="7" t="str">
        <f t="shared" si="23"/>
        <v xml:space="preserve"> </v>
      </c>
      <c r="L398" s="9"/>
    </row>
    <row r="399" spans="1:12" s="5" customFormat="1" ht="24.95" customHeight="1" x14ac:dyDescent="0.3">
      <c r="D399" s="6">
        <v>8</v>
      </c>
      <c r="E399" s="7"/>
      <c r="F399" s="8"/>
      <c r="G399" s="8"/>
      <c r="H399" s="8"/>
      <c r="I399" s="7"/>
      <c r="J399" s="8" t="str">
        <f t="shared" si="22"/>
        <v xml:space="preserve"> </v>
      </c>
      <c r="K399" s="7" t="str">
        <f t="shared" si="23"/>
        <v xml:space="preserve"> </v>
      </c>
      <c r="L399" s="9"/>
    </row>
    <row r="400" spans="1:12" s="5" customFormat="1" ht="24.95" customHeight="1" x14ac:dyDescent="0.3">
      <c r="D400" s="6">
        <v>9</v>
      </c>
      <c r="E400" s="7"/>
      <c r="F400" s="8"/>
      <c r="G400" s="8"/>
      <c r="H400" s="8"/>
      <c r="I400" s="7"/>
      <c r="J400" s="8" t="str">
        <f t="shared" si="22"/>
        <v xml:space="preserve"> </v>
      </c>
      <c r="K400" s="7" t="str">
        <f t="shared" si="23"/>
        <v xml:space="preserve"> </v>
      </c>
      <c r="L400" s="9"/>
    </row>
    <row r="401" spans="4:12" s="5" customFormat="1" ht="24.95" customHeight="1" x14ac:dyDescent="0.3">
      <c r="D401" s="6">
        <v>10</v>
      </c>
      <c r="E401" s="7"/>
      <c r="F401" s="8"/>
      <c r="G401" s="8"/>
      <c r="H401" s="8"/>
      <c r="I401" s="7"/>
      <c r="J401" s="8" t="str">
        <f t="shared" si="22"/>
        <v xml:space="preserve"> </v>
      </c>
      <c r="K401" s="7" t="str">
        <f t="shared" si="23"/>
        <v xml:space="preserve"> </v>
      </c>
      <c r="L401" s="9"/>
    </row>
    <row r="402" spans="4:12" s="5" customFormat="1" ht="24.95" customHeight="1" x14ac:dyDescent="0.3">
      <c r="D402" s="6">
        <v>11</v>
      </c>
      <c r="E402" s="7"/>
      <c r="F402" s="8"/>
      <c r="G402" s="8"/>
      <c r="H402" s="8"/>
      <c r="I402" s="7"/>
      <c r="J402" s="8" t="str">
        <f t="shared" si="22"/>
        <v xml:space="preserve"> </v>
      </c>
      <c r="K402" s="7" t="str">
        <f t="shared" si="23"/>
        <v xml:space="preserve"> </v>
      </c>
      <c r="L402" s="9"/>
    </row>
    <row r="403" spans="4:12" s="5" customFormat="1" ht="24.95" customHeight="1" x14ac:dyDescent="0.3">
      <c r="D403" s="6">
        <v>12</v>
      </c>
      <c r="E403" s="7"/>
      <c r="F403" s="8"/>
      <c r="G403" s="8"/>
      <c r="H403" s="8"/>
      <c r="I403" s="7"/>
      <c r="J403" s="8" t="str">
        <f t="shared" si="22"/>
        <v xml:space="preserve"> </v>
      </c>
      <c r="K403" s="7" t="str">
        <f t="shared" si="23"/>
        <v xml:space="preserve"> </v>
      </c>
      <c r="L403" s="9"/>
    </row>
    <row r="404" spans="4:12" s="5" customFormat="1" ht="24.95" customHeight="1" x14ac:dyDescent="0.3">
      <c r="D404" s="6">
        <v>13</v>
      </c>
      <c r="E404" s="7"/>
      <c r="F404" s="8"/>
      <c r="G404" s="8"/>
      <c r="H404" s="8"/>
      <c r="I404" s="7"/>
      <c r="J404" s="8" t="str">
        <f t="shared" si="22"/>
        <v xml:space="preserve"> </v>
      </c>
      <c r="K404" s="7" t="str">
        <f t="shared" si="23"/>
        <v xml:space="preserve"> </v>
      </c>
      <c r="L404" s="9"/>
    </row>
    <row r="405" spans="4:12" s="5" customFormat="1" ht="24.95" customHeight="1" x14ac:dyDescent="0.3">
      <c r="D405" s="6">
        <v>14</v>
      </c>
      <c r="E405" s="7"/>
      <c r="F405" s="8"/>
      <c r="G405" s="8"/>
      <c r="H405" s="8"/>
      <c r="I405" s="7"/>
      <c r="J405" s="8" t="str">
        <f t="shared" si="22"/>
        <v xml:space="preserve"> </v>
      </c>
      <c r="K405" s="7" t="str">
        <f t="shared" si="23"/>
        <v xml:space="preserve"> </v>
      </c>
      <c r="L405" s="9"/>
    </row>
    <row r="406" spans="4:12" s="5" customFormat="1" ht="24.95" customHeight="1" x14ac:dyDescent="0.3">
      <c r="D406" s="6">
        <v>15</v>
      </c>
      <c r="E406" s="7"/>
      <c r="F406" s="8"/>
      <c r="G406" s="8"/>
      <c r="H406" s="8"/>
      <c r="I406" s="7"/>
      <c r="J406" s="8" t="str">
        <f t="shared" si="22"/>
        <v xml:space="preserve"> </v>
      </c>
      <c r="K406" s="7" t="str">
        <f t="shared" si="23"/>
        <v xml:space="preserve"> </v>
      </c>
      <c r="L406" s="9"/>
    </row>
    <row r="407" spans="4:12" s="5" customFormat="1" ht="24.95" customHeight="1" x14ac:dyDescent="0.3">
      <c r="D407" s="6">
        <v>16</v>
      </c>
      <c r="E407" s="7"/>
      <c r="F407" s="8"/>
      <c r="G407" s="8"/>
      <c r="H407" s="8"/>
      <c r="I407" s="7"/>
      <c r="J407" s="8" t="str">
        <f t="shared" si="22"/>
        <v xml:space="preserve"> </v>
      </c>
      <c r="K407" s="7" t="str">
        <f t="shared" si="23"/>
        <v xml:space="preserve"> </v>
      </c>
      <c r="L407" s="9"/>
    </row>
    <row r="408" spans="4:12" s="5" customFormat="1" ht="24.95" customHeight="1" x14ac:dyDescent="0.3">
      <c r="D408" s="6">
        <v>17</v>
      </c>
      <c r="E408" s="7"/>
      <c r="F408" s="8"/>
      <c r="G408" s="8"/>
      <c r="H408" s="8"/>
      <c r="I408" s="7"/>
      <c r="J408" s="8" t="str">
        <f t="shared" si="22"/>
        <v xml:space="preserve"> </v>
      </c>
      <c r="K408" s="7" t="str">
        <f t="shared" si="23"/>
        <v xml:space="preserve"> </v>
      </c>
      <c r="L408" s="9"/>
    </row>
    <row r="409" spans="4:12" s="5" customFormat="1" ht="24.95" customHeight="1" x14ac:dyDescent="0.3">
      <c r="D409" s="6">
        <v>18</v>
      </c>
      <c r="E409" s="7"/>
      <c r="F409" s="8"/>
      <c r="G409" s="8"/>
      <c r="H409" s="8"/>
      <c r="I409" s="7"/>
      <c r="J409" s="8" t="str">
        <f t="shared" si="22"/>
        <v xml:space="preserve"> </v>
      </c>
      <c r="K409" s="7" t="str">
        <f t="shared" si="23"/>
        <v xml:space="preserve"> </v>
      </c>
      <c r="L409" s="9"/>
    </row>
    <row r="410" spans="4:12" s="5" customFormat="1" ht="24.95" customHeight="1" x14ac:dyDescent="0.3">
      <c r="D410" s="6">
        <v>19</v>
      </c>
      <c r="E410" s="7"/>
      <c r="F410" s="8"/>
      <c r="G410" s="8"/>
      <c r="H410" s="8"/>
      <c r="I410" s="7"/>
      <c r="J410" s="8" t="str">
        <f t="shared" si="22"/>
        <v xml:space="preserve"> </v>
      </c>
      <c r="K410" s="7" t="str">
        <f t="shared" si="23"/>
        <v xml:space="preserve"> </v>
      </c>
      <c r="L410" s="9"/>
    </row>
    <row r="411" spans="4:12" s="5" customFormat="1" ht="24.95" customHeight="1" x14ac:dyDescent="0.3">
      <c r="D411" s="6">
        <v>20</v>
      </c>
      <c r="E411" s="7"/>
      <c r="F411" s="8"/>
      <c r="G411" s="8"/>
      <c r="H411" s="8"/>
      <c r="I411" s="7"/>
      <c r="J411" s="8" t="str">
        <f t="shared" si="22"/>
        <v xml:space="preserve"> </v>
      </c>
      <c r="K411" s="7" t="str">
        <f t="shared" si="23"/>
        <v xml:space="preserve"> </v>
      </c>
      <c r="L411" s="9"/>
    </row>
    <row r="412" spans="4:12" s="5" customFormat="1" ht="24.95" customHeight="1" x14ac:dyDescent="0.3">
      <c r="D412" s="6">
        <v>21</v>
      </c>
      <c r="E412" s="7"/>
      <c r="F412" s="8"/>
      <c r="G412" s="8"/>
      <c r="H412" s="8"/>
      <c r="I412" s="7"/>
      <c r="J412" s="8" t="str">
        <f t="shared" si="22"/>
        <v xml:space="preserve"> </v>
      </c>
      <c r="K412" s="7" t="str">
        <f t="shared" si="23"/>
        <v xml:space="preserve"> </v>
      </c>
      <c r="L412" s="9"/>
    </row>
    <row r="413" spans="4:12" s="5" customFormat="1" ht="24.95" customHeight="1" x14ac:dyDescent="0.3">
      <c r="D413" s="6">
        <v>22</v>
      </c>
      <c r="E413" s="7"/>
      <c r="F413" s="8"/>
      <c r="G413" s="8"/>
      <c r="H413" s="8"/>
      <c r="I413" s="7"/>
      <c r="J413" s="8" t="str">
        <f t="shared" si="22"/>
        <v xml:space="preserve"> </v>
      </c>
      <c r="K413" s="7" t="str">
        <f t="shared" si="23"/>
        <v xml:space="preserve"> </v>
      </c>
      <c r="L413" s="9"/>
    </row>
    <row r="414" spans="4:12" s="5" customFormat="1" ht="24.95" customHeight="1" x14ac:dyDescent="0.3">
      <c r="D414" s="6">
        <v>23</v>
      </c>
      <c r="E414" s="7"/>
      <c r="F414" s="8"/>
      <c r="G414" s="8"/>
      <c r="H414" s="8"/>
      <c r="I414" s="7"/>
      <c r="J414" s="8" t="str">
        <f t="shared" si="22"/>
        <v xml:space="preserve"> </v>
      </c>
      <c r="K414" s="7" t="str">
        <f t="shared" si="23"/>
        <v xml:space="preserve"> </v>
      </c>
      <c r="L414" s="9"/>
    </row>
    <row r="415" spans="4:12" s="5" customFormat="1" ht="24.95" customHeight="1" x14ac:dyDescent="0.3">
      <c r="D415" s="6">
        <v>24</v>
      </c>
      <c r="E415" s="7"/>
      <c r="F415" s="8"/>
      <c r="G415" s="8"/>
      <c r="H415" s="8"/>
      <c r="I415" s="7"/>
      <c r="J415" s="8" t="str">
        <f t="shared" si="22"/>
        <v xml:space="preserve"> </v>
      </c>
      <c r="K415" s="7" t="str">
        <f t="shared" si="23"/>
        <v xml:space="preserve"> </v>
      </c>
      <c r="L415" s="9"/>
    </row>
    <row r="416" spans="4:12" s="5" customFormat="1" ht="24.95" customHeight="1" x14ac:dyDescent="0.3">
      <c r="D416" s="6">
        <v>25</v>
      </c>
      <c r="E416" s="7"/>
      <c r="F416" s="8"/>
      <c r="G416" s="8"/>
      <c r="H416" s="8"/>
      <c r="I416" s="7"/>
      <c r="J416" s="8" t="str">
        <f t="shared" si="22"/>
        <v xml:space="preserve"> </v>
      </c>
      <c r="K416" s="7" t="str">
        <f t="shared" si="23"/>
        <v xml:space="preserve"> </v>
      </c>
      <c r="L416" s="9"/>
    </row>
    <row r="417" spans="1:12" s="5" customFormat="1" ht="24.95" customHeight="1" x14ac:dyDescent="0.3">
      <c r="D417" s="6">
        <v>26</v>
      </c>
      <c r="E417" s="7"/>
      <c r="F417" s="8"/>
      <c r="G417" s="8"/>
      <c r="H417" s="8"/>
      <c r="I417" s="7"/>
      <c r="J417" s="8" t="str">
        <f t="shared" si="22"/>
        <v xml:space="preserve"> </v>
      </c>
      <c r="K417" s="7" t="str">
        <f t="shared" si="23"/>
        <v xml:space="preserve"> </v>
      </c>
      <c r="L417" s="9"/>
    </row>
    <row r="418" spans="1:12" s="5" customFormat="1" ht="24.95" customHeight="1" x14ac:dyDescent="0.3">
      <c r="D418" s="6">
        <v>27</v>
      </c>
      <c r="E418" s="7"/>
      <c r="F418" s="8"/>
      <c r="G418" s="8"/>
      <c r="H418" s="8"/>
      <c r="I418" s="7"/>
      <c r="J418" s="8" t="str">
        <f t="shared" si="22"/>
        <v xml:space="preserve"> </v>
      </c>
      <c r="K418" s="7" t="str">
        <f t="shared" si="23"/>
        <v xml:space="preserve"> </v>
      </c>
      <c r="L418" s="9"/>
    </row>
    <row r="419" spans="1:12" s="5" customFormat="1" ht="24.95" customHeight="1" x14ac:dyDescent="0.3">
      <c r="D419" s="6">
        <v>28</v>
      </c>
      <c r="E419" s="7"/>
      <c r="F419" s="8"/>
      <c r="G419" s="8"/>
      <c r="H419" s="8"/>
      <c r="I419" s="7"/>
      <c r="J419" s="8" t="str">
        <f t="shared" si="22"/>
        <v xml:space="preserve"> </v>
      </c>
      <c r="K419" s="7" t="str">
        <f t="shared" si="23"/>
        <v xml:space="preserve"> </v>
      </c>
      <c r="L419" s="9"/>
    </row>
    <row r="420" spans="1:12" s="5" customFormat="1" ht="24.95" customHeight="1" x14ac:dyDescent="0.3">
      <c r="D420" s="6">
        <v>29</v>
      </c>
      <c r="E420" s="7"/>
      <c r="F420" s="8"/>
      <c r="G420" s="8"/>
      <c r="H420" s="8"/>
      <c r="I420" s="7"/>
      <c r="J420" s="8" t="str">
        <f t="shared" si="22"/>
        <v xml:space="preserve"> </v>
      </c>
      <c r="K420" s="7" t="str">
        <f t="shared" si="23"/>
        <v xml:space="preserve"> </v>
      </c>
      <c r="L420" s="9"/>
    </row>
    <row r="421" spans="1:12" s="5" customFormat="1" ht="24.95" customHeight="1" thickBot="1" x14ac:dyDescent="0.35">
      <c r="D421" s="13">
        <v>30</v>
      </c>
      <c r="E421" s="14"/>
      <c r="F421" s="15"/>
      <c r="G421" s="15"/>
      <c r="H421" s="15"/>
      <c r="I421" s="14"/>
      <c r="J421" s="15" t="str">
        <f t="shared" si="22"/>
        <v xml:space="preserve"> </v>
      </c>
      <c r="K421" s="14" t="str">
        <f t="shared" si="23"/>
        <v xml:space="preserve"> </v>
      </c>
      <c r="L421" s="16"/>
    </row>
    <row r="422" spans="1:12" ht="24.95" customHeight="1" x14ac:dyDescent="0.3">
      <c r="A422" s="17"/>
      <c r="D422" s="64" t="s">
        <v>13</v>
      </c>
      <c r="E422" s="55"/>
      <c r="F422" s="53" t="str">
        <f>$F$2</f>
        <v>가금교</v>
      </c>
      <c r="G422" s="54"/>
      <c r="H422" s="54"/>
      <c r="I422" s="54"/>
      <c r="J422" s="54"/>
      <c r="K422" s="55"/>
      <c r="L422" s="27" t="s">
        <v>12</v>
      </c>
    </row>
    <row r="423" spans="1:12" ht="24.95" customHeight="1" thickBot="1" x14ac:dyDescent="0.35">
      <c r="A423" s="17"/>
      <c r="D423" s="62" t="s">
        <v>14</v>
      </c>
      <c r="E423" s="63"/>
      <c r="F423" s="65" t="s">
        <v>28</v>
      </c>
      <c r="G423" s="66"/>
      <c r="H423" s="66"/>
      <c r="I423" s="66"/>
      <c r="J423" s="66"/>
      <c r="K423" s="63"/>
      <c r="L423" s="28">
        <f>L388+1</f>
        <v>13</v>
      </c>
    </row>
    <row r="424" spans="1:12" ht="24.95" customHeight="1" x14ac:dyDescent="0.3">
      <c r="A424" s="17"/>
      <c r="D424" s="56" t="s">
        <v>0</v>
      </c>
      <c r="E424" s="59" t="s">
        <v>1</v>
      </c>
      <c r="F424" s="67" t="s">
        <v>2</v>
      </c>
      <c r="G424" s="68"/>
      <c r="H424" s="68"/>
      <c r="I424" s="68"/>
      <c r="J424" s="68"/>
      <c r="K424" s="69"/>
      <c r="L424" s="46" t="s">
        <v>10</v>
      </c>
    </row>
    <row r="425" spans="1:12" ht="24.95" customHeight="1" x14ac:dyDescent="0.3">
      <c r="D425" s="57"/>
      <c r="E425" s="60"/>
      <c r="F425" s="1" t="s">
        <v>3</v>
      </c>
      <c r="G425" s="2" t="s">
        <v>4</v>
      </c>
      <c r="H425" s="2" t="s">
        <v>5</v>
      </c>
      <c r="I425" s="49" t="s">
        <v>7</v>
      </c>
      <c r="J425" s="51" t="s">
        <v>11</v>
      </c>
      <c r="K425" s="51" t="s">
        <v>6</v>
      </c>
      <c r="L425" s="47"/>
    </row>
    <row r="426" spans="1:12" ht="24.95" customHeight="1" thickBot="1" x14ac:dyDescent="0.35">
      <c r="D426" s="58"/>
      <c r="E426" s="61"/>
      <c r="F426" s="3" t="s">
        <v>8</v>
      </c>
      <c r="G426" s="4" t="s">
        <v>9</v>
      </c>
      <c r="H426" s="4" t="s">
        <v>9</v>
      </c>
      <c r="I426" s="50"/>
      <c r="J426" s="52"/>
      <c r="K426" s="52"/>
      <c r="L426" s="48"/>
    </row>
    <row r="427" spans="1:12" s="5" customFormat="1" ht="24.95" customHeight="1" thickTop="1" x14ac:dyDescent="0.3">
      <c r="A427" s="5" t="s">
        <v>69</v>
      </c>
      <c r="B427" s="5" t="s">
        <v>64</v>
      </c>
      <c r="C427" s="5" t="s">
        <v>67</v>
      </c>
      <c r="D427" s="10">
        <v>1</v>
      </c>
      <c r="E427" s="11" t="s">
        <v>72</v>
      </c>
      <c r="F427" s="12"/>
      <c r="G427" s="12">
        <v>0.8</v>
      </c>
      <c r="H427" s="12">
        <v>3</v>
      </c>
      <c r="I427" s="11">
        <v>1</v>
      </c>
      <c r="J427" s="12">
        <f t="shared" ref="J427:J456" si="24">IF(K427="m",G427*I427,IF(K427="㎡",G427*H427*I427,IF(K427="EA",I427," ")))</f>
        <v>2.4000000000000004</v>
      </c>
      <c r="K427" s="11" t="str">
        <f t="shared" ref="K427:K456" si="25">IF(ISNUMBER(H427),"㎡",IF(ISNUMBER(G427),"m",IF(ISNUMBER(I427),"EA"," ")))</f>
        <v>㎡</v>
      </c>
      <c r="L427" s="31"/>
    </row>
    <row r="428" spans="1:12" s="5" customFormat="1" ht="24.95" customHeight="1" x14ac:dyDescent="0.3">
      <c r="A428" s="5" t="s">
        <v>69</v>
      </c>
      <c r="B428" s="5" t="s">
        <v>64</v>
      </c>
      <c r="C428" s="5" t="s">
        <v>32</v>
      </c>
      <c r="D428" s="6">
        <v>2</v>
      </c>
      <c r="E428" s="7" t="s">
        <v>63</v>
      </c>
      <c r="F428" s="8"/>
      <c r="G428" s="8"/>
      <c r="H428" s="8"/>
      <c r="I428" s="7">
        <v>14</v>
      </c>
      <c r="J428" s="8">
        <f t="shared" si="24"/>
        <v>14</v>
      </c>
      <c r="K428" s="7" t="str">
        <f t="shared" si="25"/>
        <v>EA</v>
      </c>
      <c r="L428" s="9"/>
    </row>
    <row r="429" spans="1:12" s="5" customFormat="1" ht="24.95" customHeight="1" x14ac:dyDescent="0.3">
      <c r="A429" s="5" t="s">
        <v>71</v>
      </c>
      <c r="B429" s="5" t="s">
        <v>78</v>
      </c>
      <c r="C429" s="5" t="s">
        <v>32</v>
      </c>
      <c r="D429" s="6">
        <v>3</v>
      </c>
      <c r="E429" s="7" t="s">
        <v>74</v>
      </c>
      <c r="F429" s="8"/>
      <c r="G429" s="8"/>
      <c r="H429" s="8"/>
      <c r="I429" s="7">
        <v>20</v>
      </c>
      <c r="J429" s="8">
        <f t="shared" si="24"/>
        <v>20</v>
      </c>
      <c r="K429" s="7" t="str">
        <f t="shared" si="25"/>
        <v>EA</v>
      </c>
      <c r="L429" s="9"/>
    </row>
    <row r="430" spans="1:12" s="5" customFormat="1" ht="24.95" customHeight="1" x14ac:dyDescent="0.3">
      <c r="D430" s="6">
        <v>4</v>
      </c>
      <c r="E430" s="7"/>
      <c r="F430" s="8"/>
      <c r="G430" s="8"/>
      <c r="H430" s="8"/>
      <c r="I430" s="7"/>
      <c r="J430" s="8" t="str">
        <f t="shared" si="24"/>
        <v xml:space="preserve"> </v>
      </c>
      <c r="K430" s="7" t="str">
        <f t="shared" si="25"/>
        <v xml:space="preserve"> </v>
      </c>
      <c r="L430" s="9"/>
    </row>
    <row r="431" spans="1:12" s="5" customFormat="1" ht="24.95" customHeight="1" x14ac:dyDescent="0.3">
      <c r="D431" s="6">
        <v>5</v>
      </c>
      <c r="E431" s="7"/>
      <c r="F431" s="8"/>
      <c r="G431" s="8"/>
      <c r="H431" s="8"/>
      <c r="I431" s="7"/>
      <c r="J431" s="8" t="str">
        <f t="shared" si="24"/>
        <v xml:space="preserve"> </v>
      </c>
      <c r="K431" s="7" t="str">
        <f t="shared" si="25"/>
        <v xml:space="preserve"> </v>
      </c>
      <c r="L431" s="9"/>
    </row>
    <row r="432" spans="1:12" s="5" customFormat="1" ht="24.95" customHeight="1" x14ac:dyDescent="0.3">
      <c r="D432" s="6">
        <v>6</v>
      </c>
      <c r="E432" s="7"/>
      <c r="F432" s="8"/>
      <c r="G432" s="8"/>
      <c r="H432" s="8"/>
      <c r="I432" s="7"/>
      <c r="J432" s="8" t="str">
        <f t="shared" si="24"/>
        <v xml:space="preserve"> </v>
      </c>
      <c r="K432" s="7" t="str">
        <f t="shared" si="25"/>
        <v xml:space="preserve"> </v>
      </c>
      <c r="L432" s="9"/>
    </row>
    <row r="433" spans="4:12" s="5" customFormat="1" ht="24.95" customHeight="1" x14ac:dyDescent="0.3">
      <c r="D433" s="6">
        <v>7</v>
      </c>
      <c r="E433" s="7"/>
      <c r="F433" s="8"/>
      <c r="G433" s="8"/>
      <c r="H433" s="8"/>
      <c r="I433" s="7"/>
      <c r="J433" s="8" t="str">
        <f t="shared" si="24"/>
        <v xml:space="preserve"> </v>
      </c>
      <c r="K433" s="7" t="str">
        <f t="shared" si="25"/>
        <v xml:space="preserve"> </v>
      </c>
      <c r="L433" s="9"/>
    </row>
    <row r="434" spans="4:12" s="5" customFormat="1" ht="24.95" customHeight="1" x14ac:dyDescent="0.3">
      <c r="D434" s="6">
        <v>8</v>
      </c>
      <c r="E434" s="7"/>
      <c r="F434" s="8"/>
      <c r="G434" s="8"/>
      <c r="H434" s="8"/>
      <c r="I434" s="7"/>
      <c r="J434" s="8" t="str">
        <f t="shared" si="24"/>
        <v xml:space="preserve"> </v>
      </c>
      <c r="K434" s="7" t="str">
        <f t="shared" si="25"/>
        <v xml:space="preserve"> </v>
      </c>
      <c r="L434" s="9"/>
    </row>
    <row r="435" spans="4:12" s="5" customFormat="1" ht="24.95" customHeight="1" x14ac:dyDescent="0.3">
      <c r="D435" s="6">
        <v>9</v>
      </c>
      <c r="E435" s="7"/>
      <c r="F435" s="8"/>
      <c r="G435" s="8"/>
      <c r="H435" s="8"/>
      <c r="I435" s="7"/>
      <c r="J435" s="8" t="str">
        <f t="shared" si="24"/>
        <v xml:space="preserve"> </v>
      </c>
      <c r="K435" s="7" t="str">
        <f t="shared" si="25"/>
        <v xml:space="preserve"> </v>
      </c>
      <c r="L435" s="9"/>
    </row>
    <row r="436" spans="4:12" s="5" customFormat="1" ht="24.95" customHeight="1" x14ac:dyDescent="0.3">
      <c r="D436" s="6">
        <v>10</v>
      </c>
      <c r="E436" s="7"/>
      <c r="F436" s="8"/>
      <c r="G436" s="8"/>
      <c r="H436" s="8"/>
      <c r="I436" s="7"/>
      <c r="J436" s="8" t="str">
        <f t="shared" si="24"/>
        <v xml:space="preserve"> </v>
      </c>
      <c r="K436" s="7" t="str">
        <f t="shared" si="25"/>
        <v xml:space="preserve"> </v>
      </c>
      <c r="L436" s="9"/>
    </row>
    <row r="437" spans="4:12" s="5" customFormat="1" ht="24.95" customHeight="1" x14ac:dyDescent="0.3">
      <c r="D437" s="6">
        <v>11</v>
      </c>
      <c r="E437" s="7"/>
      <c r="F437" s="8"/>
      <c r="G437" s="8"/>
      <c r="H437" s="8"/>
      <c r="I437" s="7"/>
      <c r="J437" s="8" t="str">
        <f t="shared" si="24"/>
        <v xml:space="preserve"> </v>
      </c>
      <c r="K437" s="7" t="str">
        <f t="shared" si="25"/>
        <v xml:space="preserve"> </v>
      </c>
      <c r="L437" s="9"/>
    </row>
    <row r="438" spans="4:12" s="5" customFormat="1" ht="24.95" customHeight="1" x14ac:dyDescent="0.3">
      <c r="D438" s="6">
        <v>12</v>
      </c>
      <c r="E438" s="7"/>
      <c r="F438" s="8"/>
      <c r="G438" s="8"/>
      <c r="H438" s="8"/>
      <c r="I438" s="7"/>
      <c r="J438" s="8" t="str">
        <f t="shared" si="24"/>
        <v xml:space="preserve"> </v>
      </c>
      <c r="K438" s="7" t="str">
        <f t="shared" si="25"/>
        <v xml:space="preserve"> </v>
      </c>
      <c r="L438" s="9"/>
    </row>
    <row r="439" spans="4:12" s="5" customFormat="1" ht="24.95" customHeight="1" x14ac:dyDescent="0.3">
      <c r="D439" s="6">
        <v>13</v>
      </c>
      <c r="E439" s="7"/>
      <c r="F439" s="8"/>
      <c r="G439" s="8"/>
      <c r="H439" s="8"/>
      <c r="I439" s="7"/>
      <c r="J439" s="8" t="str">
        <f t="shared" si="24"/>
        <v xml:space="preserve"> </v>
      </c>
      <c r="K439" s="7" t="str">
        <f t="shared" si="25"/>
        <v xml:space="preserve"> </v>
      </c>
      <c r="L439" s="9"/>
    </row>
    <row r="440" spans="4:12" s="5" customFormat="1" ht="24.95" customHeight="1" x14ac:dyDescent="0.3">
      <c r="D440" s="6">
        <v>14</v>
      </c>
      <c r="E440" s="7"/>
      <c r="F440" s="8"/>
      <c r="G440" s="8"/>
      <c r="H440" s="8"/>
      <c r="I440" s="7"/>
      <c r="J440" s="8" t="str">
        <f t="shared" si="24"/>
        <v xml:space="preserve"> </v>
      </c>
      <c r="K440" s="7" t="str">
        <f t="shared" si="25"/>
        <v xml:space="preserve"> </v>
      </c>
      <c r="L440" s="9"/>
    </row>
    <row r="441" spans="4:12" s="5" customFormat="1" ht="24.95" customHeight="1" x14ac:dyDescent="0.3">
      <c r="D441" s="6">
        <v>15</v>
      </c>
      <c r="E441" s="7"/>
      <c r="F441" s="8"/>
      <c r="G441" s="8"/>
      <c r="H441" s="8"/>
      <c r="I441" s="7"/>
      <c r="J441" s="8" t="str">
        <f t="shared" si="24"/>
        <v xml:space="preserve"> </v>
      </c>
      <c r="K441" s="7" t="str">
        <f t="shared" si="25"/>
        <v xml:space="preserve"> </v>
      </c>
      <c r="L441" s="9"/>
    </row>
    <row r="442" spans="4:12" s="5" customFormat="1" ht="24.95" customHeight="1" x14ac:dyDescent="0.3">
      <c r="D442" s="6">
        <v>16</v>
      </c>
      <c r="E442" s="7"/>
      <c r="F442" s="8"/>
      <c r="G442" s="8"/>
      <c r="H442" s="8"/>
      <c r="I442" s="7"/>
      <c r="J442" s="8" t="str">
        <f t="shared" si="24"/>
        <v xml:space="preserve"> </v>
      </c>
      <c r="K442" s="7" t="str">
        <f t="shared" si="25"/>
        <v xml:space="preserve"> </v>
      </c>
      <c r="L442" s="9"/>
    </row>
    <row r="443" spans="4:12" s="5" customFormat="1" ht="24.95" customHeight="1" x14ac:dyDescent="0.3">
      <c r="D443" s="6">
        <v>17</v>
      </c>
      <c r="E443" s="7"/>
      <c r="F443" s="8"/>
      <c r="G443" s="8"/>
      <c r="H443" s="8"/>
      <c r="I443" s="7"/>
      <c r="J443" s="8" t="str">
        <f t="shared" si="24"/>
        <v xml:space="preserve"> </v>
      </c>
      <c r="K443" s="7" t="str">
        <f t="shared" si="25"/>
        <v xml:space="preserve"> </v>
      </c>
      <c r="L443" s="9"/>
    </row>
    <row r="444" spans="4:12" s="5" customFormat="1" ht="24.95" customHeight="1" x14ac:dyDescent="0.3">
      <c r="D444" s="6">
        <v>18</v>
      </c>
      <c r="E444" s="7"/>
      <c r="F444" s="8"/>
      <c r="G444" s="8"/>
      <c r="H444" s="8"/>
      <c r="I444" s="7"/>
      <c r="J444" s="8" t="str">
        <f t="shared" si="24"/>
        <v xml:space="preserve"> </v>
      </c>
      <c r="K444" s="7" t="str">
        <f t="shared" si="25"/>
        <v xml:space="preserve"> </v>
      </c>
      <c r="L444" s="9"/>
    </row>
    <row r="445" spans="4:12" s="5" customFormat="1" ht="24.95" customHeight="1" x14ac:dyDescent="0.3">
      <c r="D445" s="6">
        <v>19</v>
      </c>
      <c r="E445" s="7"/>
      <c r="F445" s="8"/>
      <c r="G445" s="8"/>
      <c r="H445" s="8"/>
      <c r="I445" s="7"/>
      <c r="J445" s="8" t="str">
        <f t="shared" si="24"/>
        <v xml:space="preserve"> </v>
      </c>
      <c r="K445" s="7" t="str">
        <f t="shared" si="25"/>
        <v xml:space="preserve"> </v>
      </c>
      <c r="L445" s="9"/>
    </row>
    <row r="446" spans="4:12" s="5" customFormat="1" ht="24.95" customHeight="1" x14ac:dyDescent="0.3">
      <c r="D446" s="6">
        <v>20</v>
      </c>
      <c r="E446" s="7"/>
      <c r="F446" s="8"/>
      <c r="G446" s="8"/>
      <c r="H446" s="8"/>
      <c r="I446" s="7"/>
      <c r="J446" s="8" t="str">
        <f t="shared" si="24"/>
        <v xml:space="preserve"> </v>
      </c>
      <c r="K446" s="7" t="str">
        <f t="shared" si="25"/>
        <v xml:space="preserve"> </v>
      </c>
      <c r="L446" s="9"/>
    </row>
    <row r="447" spans="4:12" s="5" customFormat="1" ht="24.95" customHeight="1" x14ac:dyDescent="0.3">
      <c r="D447" s="6">
        <v>21</v>
      </c>
      <c r="E447" s="7"/>
      <c r="F447" s="8"/>
      <c r="G447" s="8"/>
      <c r="H447" s="8"/>
      <c r="I447" s="7"/>
      <c r="J447" s="8" t="str">
        <f t="shared" si="24"/>
        <v xml:space="preserve"> </v>
      </c>
      <c r="K447" s="7" t="str">
        <f t="shared" si="25"/>
        <v xml:space="preserve"> </v>
      </c>
      <c r="L447" s="9"/>
    </row>
    <row r="448" spans="4:12" s="5" customFormat="1" ht="24.95" customHeight="1" x14ac:dyDescent="0.3">
      <c r="D448" s="6">
        <v>22</v>
      </c>
      <c r="E448" s="7"/>
      <c r="F448" s="8"/>
      <c r="G448" s="8"/>
      <c r="H448" s="8"/>
      <c r="I448" s="7"/>
      <c r="J448" s="8" t="str">
        <f t="shared" si="24"/>
        <v xml:space="preserve"> </v>
      </c>
      <c r="K448" s="7" t="str">
        <f t="shared" si="25"/>
        <v xml:space="preserve"> </v>
      </c>
      <c r="L448" s="9"/>
    </row>
    <row r="449" spans="1:12" s="5" customFormat="1" ht="24.95" customHeight="1" x14ac:dyDescent="0.3">
      <c r="D449" s="6">
        <v>23</v>
      </c>
      <c r="E449" s="7"/>
      <c r="F449" s="8"/>
      <c r="G449" s="8"/>
      <c r="H449" s="8"/>
      <c r="I449" s="7"/>
      <c r="J449" s="8" t="str">
        <f t="shared" si="24"/>
        <v xml:space="preserve"> </v>
      </c>
      <c r="K449" s="7" t="str">
        <f t="shared" si="25"/>
        <v xml:space="preserve"> </v>
      </c>
      <c r="L449" s="9"/>
    </row>
    <row r="450" spans="1:12" s="5" customFormat="1" ht="24.95" customHeight="1" x14ac:dyDescent="0.3">
      <c r="D450" s="6">
        <v>24</v>
      </c>
      <c r="E450" s="7"/>
      <c r="F450" s="8"/>
      <c r="G450" s="8"/>
      <c r="H450" s="8"/>
      <c r="I450" s="7"/>
      <c r="J450" s="8" t="str">
        <f t="shared" si="24"/>
        <v xml:space="preserve"> </v>
      </c>
      <c r="K450" s="7" t="str">
        <f t="shared" si="25"/>
        <v xml:space="preserve"> </v>
      </c>
      <c r="L450" s="9"/>
    </row>
    <row r="451" spans="1:12" s="5" customFormat="1" ht="24.95" customHeight="1" x14ac:dyDescent="0.3">
      <c r="D451" s="6">
        <v>25</v>
      </c>
      <c r="E451" s="7"/>
      <c r="F451" s="8"/>
      <c r="G451" s="8"/>
      <c r="H451" s="8"/>
      <c r="I451" s="7"/>
      <c r="J451" s="8" t="str">
        <f t="shared" si="24"/>
        <v xml:space="preserve"> </v>
      </c>
      <c r="K451" s="7" t="str">
        <f t="shared" si="25"/>
        <v xml:space="preserve"> </v>
      </c>
      <c r="L451" s="9"/>
    </row>
    <row r="452" spans="1:12" s="5" customFormat="1" ht="24.95" customHeight="1" x14ac:dyDescent="0.3">
      <c r="D452" s="6">
        <v>26</v>
      </c>
      <c r="E452" s="7"/>
      <c r="F452" s="8"/>
      <c r="G452" s="8"/>
      <c r="H452" s="8"/>
      <c r="I452" s="7"/>
      <c r="J452" s="8" t="str">
        <f t="shared" si="24"/>
        <v xml:space="preserve"> </v>
      </c>
      <c r="K452" s="7" t="str">
        <f t="shared" si="25"/>
        <v xml:space="preserve"> </v>
      </c>
      <c r="L452" s="9"/>
    </row>
    <row r="453" spans="1:12" s="5" customFormat="1" ht="24.95" customHeight="1" x14ac:dyDescent="0.3">
      <c r="D453" s="6">
        <v>27</v>
      </c>
      <c r="E453" s="7"/>
      <c r="F453" s="8"/>
      <c r="G453" s="8"/>
      <c r="H453" s="8"/>
      <c r="I453" s="7"/>
      <c r="J453" s="8" t="str">
        <f t="shared" si="24"/>
        <v xml:space="preserve"> </v>
      </c>
      <c r="K453" s="7" t="str">
        <f t="shared" si="25"/>
        <v xml:space="preserve"> </v>
      </c>
      <c r="L453" s="9"/>
    </row>
    <row r="454" spans="1:12" s="5" customFormat="1" ht="24.95" customHeight="1" x14ac:dyDescent="0.3">
      <c r="D454" s="6">
        <v>28</v>
      </c>
      <c r="E454" s="7"/>
      <c r="F454" s="8"/>
      <c r="G454" s="8"/>
      <c r="H454" s="8"/>
      <c r="I454" s="7"/>
      <c r="J454" s="8" t="str">
        <f t="shared" si="24"/>
        <v xml:space="preserve"> </v>
      </c>
      <c r="K454" s="7" t="str">
        <f t="shared" si="25"/>
        <v xml:space="preserve"> </v>
      </c>
      <c r="L454" s="9"/>
    </row>
    <row r="455" spans="1:12" s="5" customFormat="1" ht="24.95" customHeight="1" x14ac:dyDescent="0.3">
      <c r="D455" s="6">
        <v>29</v>
      </c>
      <c r="E455" s="7"/>
      <c r="F455" s="8"/>
      <c r="G455" s="8"/>
      <c r="H455" s="8"/>
      <c r="I455" s="7"/>
      <c r="J455" s="8" t="str">
        <f t="shared" si="24"/>
        <v xml:space="preserve"> </v>
      </c>
      <c r="K455" s="7" t="str">
        <f t="shared" si="25"/>
        <v xml:space="preserve"> </v>
      </c>
      <c r="L455" s="9"/>
    </row>
    <row r="456" spans="1:12" s="5" customFormat="1" ht="24.95" customHeight="1" thickBot="1" x14ac:dyDescent="0.35">
      <c r="D456" s="13">
        <v>30</v>
      </c>
      <c r="E456" s="14"/>
      <c r="F456" s="15"/>
      <c r="G456" s="15"/>
      <c r="H456" s="15"/>
      <c r="I456" s="14"/>
      <c r="J456" s="15" t="str">
        <f t="shared" si="24"/>
        <v xml:space="preserve"> </v>
      </c>
      <c r="K456" s="14" t="str">
        <f t="shared" si="25"/>
        <v xml:space="preserve"> </v>
      </c>
      <c r="L456" s="16"/>
    </row>
    <row r="457" spans="1:12" ht="24.95" customHeight="1" x14ac:dyDescent="0.3">
      <c r="A457" s="17"/>
      <c r="D457" s="64" t="s">
        <v>13</v>
      </c>
      <c r="E457" s="55"/>
      <c r="F457" s="53" t="str">
        <f>$F$2</f>
        <v>가금교</v>
      </c>
      <c r="G457" s="54"/>
      <c r="H457" s="54"/>
      <c r="I457" s="54"/>
      <c r="J457" s="54"/>
      <c r="K457" s="55"/>
      <c r="L457" s="27" t="s">
        <v>12</v>
      </c>
    </row>
    <row r="458" spans="1:12" ht="24.95" customHeight="1" thickBot="1" x14ac:dyDescent="0.35">
      <c r="A458" s="17"/>
      <c r="D458" s="62" t="s">
        <v>14</v>
      </c>
      <c r="E458" s="63"/>
      <c r="F458" s="65" t="s">
        <v>29</v>
      </c>
      <c r="G458" s="66"/>
      <c r="H458" s="66"/>
      <c r="I458" s="66"/>
      <c r="J458" s="66"/>
      <c r="K458" s="63"/>
      <c r="L458" s="28">
        <f>L423+1</f>
        <v>14</v>
      </c>
    </row>
    <row r="459" spans="1:12" ht="24.95" customHeight="1" x14ac:dyDescent="0.3">
      <c r="A459" s="17"/>
      <c r="D459" s="56" t="s">
        <v>0</v>
      </c>
      <c r="E459" s="59" t="s">
        <v>1</v>
      </c>
      <c r="F459" s="67" t="s">
        <v>2</v>
      </c>
      <c r="G459" s="68"/>
      <c r="H459" s="68"/>
      <c r="I459" s="68"/>
      <c r="J459" s="68"/>
      <c r="K459" s="69"/>
      <c r="L459" s="46" t="s">
        <v>10</v>
      </c>
    </row>
    <row r="460" spans="1:12" ht="24.95" customHeight="1" x14ac:dyDescent="0.3">
      <c r="D460" s="57"/>
      <c r="E460" s="60"/>
      <c r="F460" s="1" t="s">
        <v>3</v>
      </c>
      <c r="G460" s="2" t="s">
        <v>4</v>
      </c>
      <c r="H460" s="2" t="s">
        <v>5</v>
      </c>
      <c r="I460" s="49" t="s">
        <v>7</v>
      </c>
      <c r="J460" s="51" t="s">
        <v>11</v>
      </c>
      <c r="K460" s="51" t="s">
        <v>6</v>
      </c>
      <c r="L460" s="47"/>
    </row>
    <row r="461" spans="1:12" ht="24.95" customHeight="1" thickBot="1" x14ac:dyDescent="0.35">
      <c r="D461" s="58"/>
      <c r="E461" s="61"/>
      <c r="F461" s="3" t="s">
        <v>8</v>
      </c>
      <c r="G461" s="4" t="s">
        <v>9</v>
      </c>
      <c r="H461" s="4" t="s">
        <v>9</v>
      </c>
      <c r="I461" s="50"/>
      <c r="J461" s="52"/>
      <c r="K461" s="52"/>
      <c r="L461" s="48"/>
    </row>
    <row r="462" spans="1:12" s="5" customFormat="1" ht="24.95" customHeight="1" thickTop="1" x14ac:dyDescent="0.3">
      <c r="A462" s="5" t="s">
        <v>69</v>
      </c>
      <c r="B462" s="5" t="s">
        <v>65</v>
      </c>
      <c r="C462" s="5" t="s">
        <v>67</v>
      </c>
      <c r="D462" s="10">
        <v>1</v>
      </c>
      <c r="E462" s="11" t="s">
        <v>72</v>
      </c>
      <c r="F462" s="12"/>
      <c r="G462" s="12">
        <v>0.8</v>
      </c>
      <c r="H462" s="12">
        <v>3</v>
      </c>
      <c r="I462" s="11">
        <v>1</v>
      </c>
      <c r="J462" s="12">
        <f t="shared" ref="J462:J491" si="26">IF(K462="m",G462*I462,IF(K462="㎡",G462*H462*I462,IF(K462="EA",I462," ")))</f>
        <v>2.4000000000000004</v>
      </c>
      <c r="K462" s="11" t="str">
        <f t="shared" ref="K462:K491" si="27">IF(ISNUMBER(H462),"㎡",IF(ISNUMBER(G462),"m",IF(ISNUMBER(I462),"EA"," ")))</f>
        <v>㎡</v>
      </c>
      <c r="L462" s="31"/>
    </row>
    <row r="463" spans="1:12" s="5" customFormat="1" ht="24.95" customHeight="1" x14ac:dyDescent="0.3">
      <c r="A463" s="5" t="s">
        <v>69</v>
      </c>
      <c r="B463" s="5" t="s">
        <v>65</v>
      </c>
      <c r="C463" s="5" t="s">
        <v>32</v>
      </c>
      <c r="D463" s="6">
        <v>2</v>
      </c>
      <c r="E463" s="7" t="s">
        <v>63</v>
      </c>
      <c r="F463" s="8"/>
      <c r="G463" s="8"/>
      <c r="H463" s="8"/>
      <c r="I463" s="7">
        <v>14</v>
      </c>
      <c r="J463" s="8">
        <f t="shared" si="26"/>
        <v>14</v>
      </c>
      <c r="K463" s="7" t="str">
        <f t="shared" si="27"/>
        <v>EA</v>
      </c>
      <c r="L463" s="9"/>
    </row>
    <row r="464" spans="1:12" s="5" customFormat="1" ht="24.95" customHeight="1" x14ac:dyDescent="0.3">
      <c r="A464" s="5" t="s">
        <v>71</v>
      </c>
      <c r="B464" s="5" t="s">
        <v>86</v>
      </c>
      <c r="C464" s="5" t="s">
        <v>32</v>
      </c>
      <c r="D464" s="6">
        <v>3</v>
      </c>
      <c r="E464" s="7" t="s">
        <v>74</v>
      </c>
      <c r="F464" s="8"/>
      <c r="G464" s="8"/>
      <c r="H464" s="8"/>
      <c r="I464" s="7">
        <v>20</v>
      </c>
      <c r="J464" s="8">
        <f t="shared" si="26"/>
        <v>20</v>
      </c>
      <c r="K464" s="7" t="str">
        <f t="shared" si="27"/>
        <v>EA</v>
      </c>
      <c r="L464" s="9"/>
    </row>
    <row r="465" spans="4:12" s="5" customFormat="1" ht="24.95" customHeight="1" x14ac:dyDescent="0.3">
      <c r="D465" s="6">
        <v>4</v>
      </c>
      <c r="E465" s="7"/>
      <c r="F465" s="8"/>
      <c r="G465" s="8"/>
      <c r="H465" s="8"/>
      <c r="I465" s="7"/>
      <c r="J465" s="8" t="str">
        <f t="shared" si="26"/>
        <v xml:space="preserve"> </v>
      </c>
      <c r="K465" s="7" t="str">
        <f t="shared" si="27"/>
        <v xml:space="preserve"> </v>
      </c>
      <c r="L465" s="9"/>
    </row>
    <row r="466" spans="4:12" s="5" customFormat="1" ht="24.95" customHeight="1" x14ac:dyDescent="0.3">
      <c r="D466" s="6">
        <v>5</v>
      </c>
      <c r="E466" s="7"/>
      <c r="F466" s="8"/>
      <c r="G466" s="8"/>
      <c r="H466" s="8"/>
      <c r="I466" s="7"/>
      <c r="J466" s="8" t="str">
        <f t="shared" si="26"/>
        <v xml:space="preserve"> </v>
      </c>
      <c r="K466" s="7" t="str">
        <f t="shared" si="27"/>
        <v xml:space="preserve"> </v>
      </c>
      <c r="L466" s="9"/>
    </row>
    <row r="467" spans="4:12" s="5" customFormat="1" ht="24.95" customHeight="1" x14ac:dyDescent="0.3">
      <c r="D467" s="6">
        <v>6</v>
      </c>
      <c r="E467" s="7"/>
      <c r="F467" s="8"/>
      <c r="G467" s="8"/>
      <c r="H467" s="8"/>
      <c r="I467" s="7"/>
      <c r="J467" s="8" t="str">
        <f t="shared" si="26"/>
        <v xml:space="preserve"> </v>
      </c>
      <c r="K467" s="7" t="str">
        <f t="shared" si="27"/>
        <v xml:space="preserve"> </v>
      </c>
      <c r="L467" s="9"/>
    </row>
    <row r="468" spans="4:12" s="5" customFormat="1" ht="24.95" customHeight="1" x14ac:dyDescent="0.3">
      <c r="D468" s="6">
        <v>7</v>
      </c>
      <c r="E468" s="7"/>
      <c r="F468" s="8"/>
      <c r="G468" s="8"/>
      <c r="H468" s="8"/>
      <c r="I468" s="7"/>
      <c r="J468" s="8" t="str">
        <f t="shared" si="26"/>
        <v xml:space="preserve"> </v>
      </c>
      <c r="K468" s="7" t="str">
        <f t="shared" si="27"/>
        <v xml:space="preserve"> </v>
      </c>
      <c r="L468" s="9"/>
    </row>
    <row r="469" spans="4:12" s="5" customFormat="1" ht="24.95" customHeight="1" x14ac:dyDescent="0.3">
      <c r="D469" s="6">
        <v>8</v>
      </c>
      <c r="E469" s="7"/>
      <c r="F469" s="8"/>
      <c r="G469" s="8"/>
      <c r="H469" s="8"/>
      <c r="I469" s="7"/>
      <c r="J469" s="8" t="str">
        <f t="shared" si="26"/>
        <v xml:space="preserve"> </v>
      </c>
      <c r="K469" s="7" t="str">
        <f t="shared" si="27"/>
        <v xml:space="preserve"> </v>
      </c>
      <c r="L469" s="9"/>
    </row>
    <row r="470" spans="4:12" s="5" customFormat="1" ht="24.95" customHeight="1" x14ac:dyDescent="0.3">
      <c r="D470" s="6">
        <v>9</v>
      </c>
      <c r="E470" s="7"/>
      <c r="F470" s="8"/>
      <c r="G470" s="8"/>
      <c r="H470" s="8"/>
      <c r="I470" s="7"/>
      <c r="J470" s="8" t="str">
        <f t="shared" si="26"/>
        <v xml:space="preserve"> </v>
      </c>
      <c r="K470" s="7" t="str">
        <f t="shared" si="27"/>
        <v xml:space="preserve"> </v>
      </c>
      <c r="L470" s="9"/>
    </row>
    <row r="471" spans="4:12" s="5" customFormat="1" ht="24.95" customHeight="1" x14ac:dyDescent="0.3">
      <c r="D471" s="6">
        <v>10</v>
      </c>
      <c r="E471" s="7"/>
      <c r="F471" s="8"/>
      <c r="G471" s="8"/>
      <c r="H471" s="8"/>
      <c r="I471" s="7"/>
      <c r="J471" s="8" t="str">
        <f t="shared" si="26"/>
        <v xml:space="preserve"> </v>
      </c>
      <c r="K471" s="7" t="str">
        <f t="shared" si="27"/>
        <v xml:space="preserve"> </v>
      </c>
      <c r="L471" s="9"/>
    </row>
    <row r="472" spans="4:12" s="5" customFormat="1" ht="24.95" customHeight="1" x14ac:dyDescent="0.3">
      <c r="D472" s="6">
        <v>11</v>
      </c>
      <c r="E472" s="7"/>
      <c r="F472" s="8"/>
      <c r="G472" s="8"/>
      <c r="H472" s="8"/>
      <c r="I472" s="7"/>
      <c r="J472" s="8" t="str">
        <f t="shared" si="26"/>
        <v xml:space="preserve"> </v>
      </c>
      <c r="K472" s="7" t="str">
        <f t="shared" si="27"/>
        <v xml:space="preserve"> </v>
      </c>
      <c r="L472" s="9"/>
    </row>
    <row r="473" spans="4:12" s="5" customFormat="1" ht="24.95" customHeight="1" x14ac:dyDescent="0.3">
      <c r="D473" s="6">
        <v>12</v>
      </c>
      <c r="E473" s="7"/>
      <c r="F473" s="8"/>
      <c r="G473" s="8"/>
      <c r="H473" s="8"/>
      <c r="I473" s="7"/>
      <c r="J473" s="8" t="str">
        <f t="shared" si="26"/>
        <v xml:space="preserve"> </v>
      </c>
      <c r="K473" s="7" t="str">
        <f t="shared" si="27"/>
        <v xml:space="preserve"> </v>
      </c>
      <c r="L473" s="9"/>
    </row>
    <row r="474" spans="4:12" s="5" customFormat="1" ht="24.95" customHeight="1" x14ac:dyDescent="0.3">
      <c r="D474" s="6">
        <v>13</v>
      </c>
      <c r="E474" s="7"/>
      <c r="F474" s="8"/>
      <c r="G474" s="8"/>
      <c r="H474" s="8"/>
      <c r="I474" s="7"/>
      <c r="J474" s="8" t="str">
        <f t="shared" si="26"/>
        <v xml:space="preserve"> </v>
      </c>
      <c r="K474" s="7" t="str">
        <f t="shared" si="27"/>
        <v xml:space="preserve"> </v>
      </c>
      <c r="L474" s="9"/>
    </row>
    <row r="475" spans="4:12" s="5" customFormat="1" ht="24.95" customHeight="1" x14ac:dyDescent="0.3">
      <c r="D475" s="6">
        <v>14</v>
      </c>
      <c r="E475" s="7"/>
      <c r="F475" s="8"/>
      <c r="G475" s="8"/>
      <c r="H475" s="8"/>
      <c r="I475" s="7"/>
      <c r="J475" s="8" t="str">
        <f t="shared" si="26"/>
        <v xml:space="preserve"> </v>
      </c>
      <c r="K475" s="7" t="str">
        <f t="shared" si="27"/>
        <v xml:space="preserve"> </v>
      </c>
      <c r="L475" s="9"/>
    </row>
    <row r="476" spans="4:12" s="5" customFormat="1" ht="24.95" customHeight="1" x14ac:dyDescent="0.3">
      <c r="D476" s="6">
        <v>15</v>
      </c>
      <c r="E476" s="7"/>
      <c r="F476" s="8"/>
      <c r="G476" s="8"/>
      <c r="H476" s="8"/>
      <c r="I476" s="7"/>
      <c r="J476" s="8" t="str">
        <f t="shared" si="26"/>
        <v xml:space="preserve"> </v>
      </c>
      <c r="K476" s="7" t="str">
        <f t="shared" si="27"/>
        <v xml:space="preserve"> </v>
      </c>
      <c r="L476" s="9"/>
    </row>
    <row r="477" spans="4:12" s="5" customFormat="1" ht="24.95" customHeight="1" x14ac:dyDescent="0.3">
      <c r="D477" s="6">
        <v>16</v>
      </c>
      <c r="E477" s="7"/>
      <c r="F477" s="8"/>
      <c r="G477" s="8"/>
      <c r="H477" s="8"/>
      <c r="I477" s="7"/>
      <c r="J477" s="8" t="str">
        <f t="shared" si="26"/>
        <v xml:space="preserve"> </v>
      </c>
      <c r="K477" s="7" t="str">
        <f t="shared" si="27"/>
        <v xml:space="preserve"> </v>
      </c>
      <c r="L477" s="9"/>
    </row>
    <row r="478" spans="4:12" s="5" customFormat="1" ht="24.95" customHeight="1" x14ac:dyDescent="0.3">
      <c r="D478" s="6">
        <v>17</v>
      </c>
      <c r="E478" s="7"/>
      <c r="F478" s="8"/>
      <c r="G478" s="8"/>
      <c r="H478" s="8"/>
      <c r="I478" s="7"/>
      <c r="J478" s="8" t="str">
        <f t="shared" si="26"/>
        <v xml:space="preserve"> </v>
      </c>
      <c r="K478" s="7" t="str">
        <f t="shared" si="27"/>
        <v xml:space="preserve"> </v>
      </c>
      <c r="L478" s="9"/>
    </row>
    <row r="479" spans="4:12" s="5" customFormat="1" ht="24.95" customHeight="1" x14ac:dyDescent="0.3">
      <c r="D479" s="6">
        <v>18</v>
      </c>
      <c r="E479" s="7"/>
      <c r="F479" s="8"/>
      <c r="G479" s="8"/>
      <c r="H479" s="8"/>
      <c r="I479" s="7"/>
      <c r="J479" s="8" t="str">
        <f t="shared" si="26"/>
        <v xml:space="preserve"> </v>
      </c>
      <c r="K479" s="7" t="str">
        <f t="shared" si="27"/>
        <v xml:space="preserve"> </v>
      </c>
      <c r="L479" s="9"/>
    </row>
    <row r="480" spans="4:12" s="5" customFormat="1" ht="24.95" customHeight="1" x14ac:dyDescent="0.3">
      <c r="D480" s="6">
        <v>19</v>
      </c>
      <c r="E480" s="7"/>
      <c r="F480" s="8"/>
      <c r="G480" s="8"/>
      <c r="H480" s="8"/>
      <c r="I480" s="7"/>
      <c r="J480" s="8" t="str">
        <f t="shared" si="26"/>
        <v xml:space="preserve"> </v>
      </c>
      <c r="K480" s="7" t="str">
        <f t="shared" si="27"/>
        <v xml:space="preserve"> </v>
      </c>
      <c r="L480" s="9"/>
    </row>
    <row r="481" spans="4:12" s="5" customFormat="1" ht="24.95" customHeight="1" x14ac:dyDescent="0.3">
      <c r="D481" s="6">
        <v>20</v>
      </c>
      <c r="E481" s="7"/>
      <c r="F481" s="8"/>
      <c r="G481" s="8"/>
      <c r="H481" s="8"/>
      <c r="I481" s="7"/>
      <c r="J481" s="8" t="str">
        <f t="shared" si="26"/>
        <v xml:space="preserve"> </v>
      </c>
      <c r="K481" s="7" t="str">
        <f t="shared" si="27"/>
        <v xml:space="preserve"> </v>
      </c>
      <c r="L481" s="9"/>
    </row>
    <row r="482" spans="4:12" s="5" customFormat="1" ht="24.95" customHeight="1" x14ac:dyDescent="0.3">
      <c r="D482" s="6">
        <v>21</v>
      </c>
      <c r="E482" s="7"/>
      <c r="F482" s="8"/>
      <c r="G482" s="8"/>
      <c r="H482" s="8"/>
      <c r="I482" s="7"/>
      <c r="J482" s="8" t="str">
        <f t="shared" si="26"/>
        <v xml:space="preserve"> </v>
      </c>
      <c r="K482" s="7" t="str">
        <f t="shared" si="27"/>
        <v xml:space="preserve"> </v>
      </c>
      <c r="L482" s="9"/>
    </row>
    <row r="483" spans="4:12" s="5" customFormat="1" ht="24.95" customHeight="1" x14ac:dyDescent="0.3">
      <c r="D483" s="6">
        <v>22</v>
      </c>
      <c r="E483" s="7"/>
      <c r="F483" s="8"/>
      <c r="G483" s="8"/>
      <c r="H483" s="8"/>
      <c r="I483" s="7"/>
      <c r="J483" s="8" t="str">
        <f t="shared" si="26"/>
        <v xml:space="preserve"> </v>
      </c>
      <c r="K483" s="7" t="str">
        <f t="shared" si="27"/>
        <v xml:space="preserve"> </v>
      </c>
      <c r="L483" s="9"/>
    </row>
    <row r="484" spans="4:12" s="5" customFormat="1" ht="24.95" customHeight="1" x14ac:dyDescent="0.3">
      <c r="D484" s="6">
        <v>23</v>
      </c>
      <c r="E484" s="7"/>
      <c r="F484" s="8"/>
      <c r="G484" s="8"/>
      <c r="H484" s="8"/>
      <c r="I484" s="7"/>
      <c r="J484" s="8" t="str">
        <f t="shared" si="26"/>
        <v xml:space="preserve"> </v>
      </c>
      <c r="K484" s="7" t="str">
        <f t="shared" si="27"/>
        <v xml:space="preserve"> </v>
      </c>
      <c r="L484" s="9"/>
    </row>
    <row r="485" spans="4:12" s="5" customFormat="1" ht="24.95" customHeight="1" x14ac:dyDescent="0.3">
      <c r="D485" s="6">
        <v>24</v>
      </c>
      <c r="E485" s="7"/>
      <c r="F485" s="8"/>
      <c r="G485" s="8"/>
      <c r="H485" s="8"/>
      <c r="I485" s="7"/>
      <c r="J485" s="8" t="str">
        <f t="shared" si="26"/>
        <v xml:space="preserve"> </v>
      </c>
      <c r="K485" s="7" t="str">
        <f t="shared" si="27"/>
        <v xml:space="preserve"> </v>
      </c>
      <c r="L485" s="9"/>
    </row>
    <row r="486" spans="4:12" s="5" customFormat="1" ht="24.95" customHeight="1" x14ac:dyDescent="0.3">
      <c r="D486" s="6">
        <v>25</v>
      </c>
      <c r="E486" s="7"/>
      <c r="F486" s="8"/>
      <c r="G486" s="8"/>
      <c r="H486" s="8"/>
      <c r="I486" s="7"/>
      <c r="J486" s="8" t="str">
        <f t="shared" si="26"/>
        <v xml:space="preserve"> </v>
      </c>
      <c r="K486" s="7" t="str">
        <f t="shared" si="27"/>
        <v xml:space="preserve"> </v>
      </c>
      <c r="L486" s="9"/>
    </row>
    <row r="487" spans="4:12" s="5" customFormat="1" ht="24.95" customHeight="1" x14ac:dyDescent="0.3">
      <c r="D487" s="6">
        <v>26</v>
      </c>
      <c r="E487" s="7"/>
      <c r="F487" s="8"/>
      <c r="G487" s="8"/>
      <c r="H487" s="8"/>
      <c r="I487" s="7"/>
      <c r="J487" s="8" t="str">
        <f t="shared" si="26"/>
        <v xml:space="preserve"> </v>
      </c>
      <c r="K487" s="7" t="str">
        <f t="shared" si="27"/>
        <v xml:space="preserve"> </v>
      </c>
      <c r="L487" s="9"/>
    </row>
    <row r="488" spans="4:12" s="5" customFormat="1" ht="24.95" customHeight="1" x14ac:dyDescent="0.3">
      <c r="D488" s="6">
        <v>27</v>
      </c>
      <c r="E488" s="7"/>
      <c r="F488" s="8"/>
      <c r="G488" s="8"/>
      <c r="H488" s="8"/>
      <c r="I488" s="7"/>
      <c r="J488" s="8" t="str">
        <f t="shared" si="26"/>
        <v xml:space="preserve"> </v>
      </c>
      <c r="K488" s="7" t="str">
        <f t="shared" si="27"/>
        <v xml:space="preserve"> </v>
      </c>
      <c r="L488" s="9"/>
    </row>
    <row r="489" spans="4:12" s="5" customFormat="1" ht="24.95" customHeight="1" x14ac:dyDescent="0.3">
      <c r="D489" s="6">
        <v>28</v>
      </c>
      <c r="E489" s="7"/>
      <c r="F489" s="8"/>
      <c r="G489" s="8"/>
      <c r="H489" s="8"/>
      <c r="I489" s="7"/>
      <c r="J489" s="8" t="str">
        <f t="shared" si="26"/>
        <v xml:space="preserve"> </v>
      </c>
      <c r="K489" s="7" t="str">
        <f t="shared" si="27"/>
        <v xml:space="preserve"> </v>
      </c>
      <c r="L489" s="9"/>
    </row>
    <row r="490" spans="4:12" s="5" customFormat="1" ht="24.95" customHeight="1" x14ac:dyDescent="0.3">
      <c r="D490" s="6">
        <v>29</v>
      </c>
      <c r="E490" s="7"/>
      <c r="F490" s="8"/>
      <c r="G490" s="8"/>
      <c r="H490" s="8"/>
      <c r="I490" s="7"/>
      <c r="J490" s="8" t="str">
        <f t="shared" si="26"/>
        <v xml:space="preserve"> </v>
      </c>
      <c r="K490" s="7" t="str">
        <f t="shared" si="27"/>
        <v xml:space="preserve"> </v>
      </c>
      <c r="L490" s="9"/>
    </row>
    <row r="491" spans="4:12" s="5" customFormat="1" ht="24.95" customHeight="1" thickBot="1" x14ac:dyDescent="0.35">
      <c r="D491" s="13">
        <v>30</v>
      </c>
      <c r="E491" s="14"/>
      <c r="F491" s="15"/>
      <c r="G491" s="15"/>
      <c r="H491" s="15"/>
      <c r="I491" s="14"/>
      <c r="J491" s="15" t="str">
        <f t="shared" si="26"/>
        <v xml:space="preserve"> </v>
      </c>
      <c r="K491" s="14" t="str">
        <f t="shared" si="27"/>
        <v xml:space="preserve"> </v>
      </c>
      <c r="L491" s="16"/>
    </row>
    <row r="492" spans="4:12" ht="24.95" customHeight="1" x14ac:dyDescent="0.3">
      <c r="J492" s="32">
        <f>SUM(J1:J491)</f>
        <v>544.95000000000005</v>
      </c>
    </row>
    <row r="493" spans="4:12" ht="24.95" customHeight="1" x14ac:dyDescent="0.3">
      <c r="J493" s="33">
        <f>J492-80-13-19</f>
        <v>432.95000000000005</v>
      </c>
    </row>
  </sheetData>
  <mergeCells count="147">
    <mergeCell ref="D2:E2"/>
    <mergeCell ref="F2:K2"/>
    <mergeCell ref="D3:E3"/>
    <mergeCell ref="F3:K3"/>
    <mergeCell ref="D37:E37"/>
    <mergeCell ref="F37:K37"/>
    <mergeCell ref="D38:E38"/>
    <mergeCell ref="F38:K38"/>
    <mergeCell ref="D39:D41"/>
    <mergeCell ref="E39:E41"/>
    <mergeCell ref="F39:K39"/>
    <mergeCell ref="L39:L41"/>
    <mergeCell ref="I40:I41"/>
    <mergeCell ref="J40:J41"/>
    <mergeCell ref="K40:K41"/>
    <mergeCell ref="L74:L76"/>
    <mergeCell ref="I75:I76"/>
    <mergeCell ref="J75:J76"/>
    <mergeCell ref="K75:K76"/>
    <mergeCell ref="D107:E107"/>
    <mergeCell ref="F107:K107"/>
    <mergeCell ref="D72:E72"/>
    <mergeCell ref="F72:K72"/>
    <mergeCell ref="D73:E73"/>
    <mergeCell ref="F73:K73"/>
    <mergeCell ref="D74:D76"/>
    <mergeCell ref="E74:E76"/>
    <mergeCell ref="F74:K74"/>
    <mergeCell ref="D108:E108"/>
    <mergeCell ref="F108:K108"/>
    <mergeCell ref="D109:D111"/>
    <mergeCell ref="E109:E111"/>
    <mergeCell ref="F109:K109"/>
    <mergeCell ref="L109:L111"/>
    <mergeCell ref="I110:I111"/>
    <mergeCell ref="J110:J111"/>
    <mergeCell ref="K110:K111"/>
    <mergeCell ref="L144:L146"/>
    <mergeCell ref="I145:I146"/>
    <mergeCell ref="J145:J146"/>
    <mergeCell ref="K145:K146"/>
    <mergeCell ref="D177:E177"/>
    <mergeCell ref="F177:K177"/>
    <mergeCell ref="D142:E142"/>
    <mergeCell ref="F142:K142"/>
    <mergeCell ref="D143:E143"/>
    <mergeCell ref="F143:K143"/>
    <mergeCell ref="D144:D146"/>
    <mergeCell ref="E144:E146"/>
    <mergeCell ref="F144:K144"/>
    <mergeCell ref="D178:E178"/>
    <mergeCell ref="F178:K178"/>
    <mergeCell ref="D179:D181"/>
    <mergeCell ref="E179:E181"/>
    <mergeCell ref="F179:K179"/>
    <mergeCell ref="L179:L181"/>
    <mergeCell ref="I180:I181"/>
    <mergeCell ref="J180:J181"/>
    <mergeCell ref="K180:K181"/>
    <mergeCell ref="L214:L216"/>
    <mergeCell ref="I215:I216"/>
    <mergeCell ref="J215:J216"/>
    <mergeCell ref="K215:K216"/>
    <mergeCell ref="D247:E247"/>
    <mergeCell ref="F247:K247"/>
    <mergeCell ref="D212:E212"/>
    <mergeCell ref="F212:K212"/>
    <mergeCell ref="D213:E213"/>
    <mergeCell ref="F213:K213"/>
    <mergeCell ref="D214:D216"/>
    <mergeCell ref="E214:E216"/>
    <mergeCell ref="F214:K214"/>
    <mergeCell ref="D248:E248"/>
    <mergeCell ref="F248:K248"/>
    <mergeCell ref="D249:D251"/>
    <mergeCell ref="E249:E251"/>
    <mergeCell ref="F249:K249"/>
    <mergeCell ref="L249:L251"/>
    <mergeCell ref="I250:I251"/>
    <mergeCell ref="J250:J251"/>
    <mergeCell ref="K250:K251"/>
    <mergeCell ref="L284:L286"/>
    <mergeCell ref="I285:I286"/>
    <mergeCell ref="J285:J286"/>
    <mergeCell ref="K285:K286"/>
    <mergeCell ref="D317:E317"/>
    <mergeCell ref="F317:K317"/>
    <mergeCell ref="D282:E282"/>
    <mergeCell ref="F282:K282"/>
    <mergeCell ref="D283:E283"/>
    <mergeCell ref="F283:K283"/>
    <mergeCell ref="D284:D286"/>
    <mergeCell ref="E284:E286"/>
    <mergeCell ref="F284:K284"/>
    <mergeCell ref="D318:E318"/>
    <mergeCell ref="F318:K318"/>
    <mergeCell ref="D319:D321"/>
    <mergeCell ref="E319:E321"/>
    <mergeCell ref="F319:K319"/>
    <mergeCell ref="L319:L321"/>
    <mergeCell ref="I320:I321"/>
    <mergeCell ref="J320:J321"/>
    <mergeCell ref="K320:K321"/>
    <mergeCell ref="L354:L356"/>
    <mergeCell ref="I355:I356"/>
    <mergeCell ref="J355:J356"/>
    <mergeCell ref="K355:K356"/>
    <mergeCell ref="D387:E387"/>
    <mergeCell ref="F387:K387"/>
    <mergeCell ref="D352:E352"/>
    <mergeCell ref="F352:K352"/>
    <mergeCell ref="D353:E353"/>
    <mergeCell ref="F353:K353"/>
    <mergeCell ref="D354:D356"/>
    <mergeCell ref="E354:E356"/>
    <mergeCell ref="F354:K354"/>
    <mergeCell ref="D388:E388"/>
    <mergeCell ref="F388:K388"/>
    <mergeCell ref="D389:D391"/>
    <mergeCell ref="E389:E391"/>
    <mergeCell ref="F389:K389"/>
    <mergeCell ref="L389:L391"/>
    <mergeCell ref="I390:I391"/>
    <mergeCell ref="J390:J391"/>
    <mergeCell ref="K390:K391"/>
    <mergeCell ref="L424:L426"/>
    <mergeCell ref="I425:I426"/>
    <mergeCell ref="J425:J426"/>
    <mergeCell ref="K425:K426"/>
    <mergeCell ref="D457:E457"/>
    <mergeCell ref="F457:K457"/>
    <mergeCell ref="D422:E422"/>
    <mergeCell ref="F422:K422"/>
    <mergeCell ref="D423:E423"/>
    <mergeCell ref="F423:K423"/>
    <mergeCell ref="D424:D426"/>
    <mergeCell ref="E424:E426"/>
    <mergeCell ref="F424:K424"/>
    <mergeCell ref="D458:E458"/>
    <mergeCell ref="F458:K458"/>
    <mergeCell ref="D459:D461"/>
    <mergeCell ref="E459:E461"/>
    <mergeCell ref="F459:K459"/>
    <mergeCell ref="L459:L461"/>
    <mergeCell ref="I460:I461"/>
    <mergeCell ref="J460:J461"/>
    <mergeCell ref="K460:K461"/>
  </mergeCells>
  <phoneticPr fontId="1" type="noConversion"/>
  <hyperlinks>
    <hyperlink ref="M7" location="'가금교 손상현황표2_사진대지'!B1" display="'가금교 손상현황표2_사진대지'!B1"/>
    <hyperlink ref="M8" location="'가금교 손상현황표2_사진대지'!L1" display="'가금교 손상현황표2_사진대지'!L1"/>
    <hyperlink ref="M9" location="'가금교 손상현황표2_사진대지'!B20" display="'가금교 손상현황표2_사진대지'!B20"/>
    <hyperlink ref="M10" location="'가금교 손상현황표2_사진대지'!L20" display="'가금교 손상현황표2_사진대지'!L20"/>
    <hyperlink ref="M42" location="'가금교 손상현황표2_사진대지'!B39" display="'가금교 손상현황표2_사진대지'!B39"/>
    <hyperlink ref="M43" location="'가금교 손상현황표2_사진대지'!L39" display="'가금교 손상현황표2_사진대지'!L39"/>
    <hyperlink ref="M44" location="'가금교 손상현황표2_사진대지'!B58" display="'가금교 손상현황표2_사진대지'!B58"/>
    <hyperlink ref="M45" location="'가금교 손상현황표2_사진대지'!L58" display="'가금교 손상현황표2_사진대지'!L58"/>
    <hyperlink ref="M46" location="'가금교 손상현황표2_사진대지'!B77" display="'가금교 손상현황표2_사진대지'!B77"/>
    <hyperlink ref="M47" location="'가금교 손상현황표2_사진대지'!L77" display="'가금교 손상현황표2_사진대지'!L77"/>
    <hyperlink ref="M48" location="'가금교 손상현황표2_사진대지'!B96" display="'가금교 손상현황표2_사진대지'!B96"/>
  </hyperlinks>
  <printOptions horizontalCentered="1" verticalCentered="1"/>
  <pageMargins left="0.39370078740157483" right="0.23622047244094491" top="0.39370078740157483" bottom="0.39370078740157483" header="0.31496062992125984" footer="0.31496062992125984"/>
  <pageSetup paperSize="9" fitToHeight="0" orientation="portrait" r:id="rId1"/>
  <rowBreaks count="2" manualBreakCount="2">
    <brk id="36" min="3" max="11" man="1"/>
    <brk id="71" min="3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workbookViewId="0"/>
  </sheetViews>
  <sheetFormatPr defaultRowHeight="16.5" x14ac:dyDescent="0.3"/>
  <sheetData>
    <row r="1" spans="1:20" x14ac:dyDescent="0.3">
      <c r="A1" s="70"/>
      <c r="B1" s="71"/>
      <c r="C1" s="71"/>
      <c r="D1" s="71"/>
      <c r="E1" s="71"/>
      <c r="F1" s="71"/>
      <c r="G1" s="71"/>
      <c r="H1" s="71"/>
      <c r="I1" s="71"/>
      <c r="J1" s="72"/>
      <c r="K1" s="70"/>
      <c r="L1" s="71"/>
      <c r="M1" s="71"/>
      <c r="N1" s="71"/>
      <c r="O1" s="71"/>
      <c r="P1" s="71"/>
      <c r="Q1" s="71"/>
      <c r="R1" s="71"/>
      <c r="S1" s="71"/>
      <c r="T1" s="72"/>
    </row>
    <row r="2" spans="1:20" x14ac:dyDescent="0.3">
      <c r="A2" s="73"/>
      <c r="B2" s="74"/>
      <c r="C2" s="74"/>
      <c r="D2" s="74"/>
      <c r="E2" s="74"/>
      <c r="F2" s="74"/>
      <c r="G2" s="74"/>
      <c r="H2" s="74"/>
      <c r="I2" s="74"/>
      <c r="J2" s="75"/>
      <c r="K2" s="73"/>
      <c r="L2" s="74"/>
      <c r="M2" s="74"/>
      <c r="N2" s="74"/>
      <c r="O2" s="74"/>
      <c r="P2" s="74"/>
      <c r="Q2" s="74"/>
      <c r="R2" s="74"/>
      <c r="S2" s="74"/>
      <c r="T2" s="75"/>
    </row>
    <row r="3" spans="1:20" x14ac:dyDescent="0.3">
      <c r="A3" s="73"/>
      <c r="B3" s="74"/>
      <c r="C3" s="74"/>
      <c r="D3" s="74"/>
      <c r="E3" s="74"/>
      <c r="F3" s="74"/>
      <c r="G3" s="74"/>
      <c r="H3" s="74"/>
      <c r="I3" s="74"/>
      <c r="J3" s="75"/>
      <c r="K3" s="73"/>
      <c r="L3" s="74"/>
      <c r="M3" s="74"/>
      <c r="N3" s="74"/>
      <c r="O3" s="74"/>
      <c r="P3" s="74"/>
      <c r="Q3" s="74"/>
      <c r="R3" s="74"/>
      <c r="S3" s="74"/>
      <c r="T3" s="75"/>
    </row>
    <row r="4" spans="1:20" x14ac:dyDescent="0.3">
      <c r="A4" s="73"/>
      <c r="B4" s="74"/>
      <c r="C4" s="74"/>
      <c r="D4" s="74"/>
      <c r="E4" s="74"/>
      <c r="F4" s="74"/>
      <c r="G4" s="74"/>
      <c r="H4" s="74"/>
      <c r="I4" s="74"/>
      <c r="J4" s="75"/>
      <c r="K4" s="73"/>
      <c r="L4" s="74"/>
      <c r="M4" s="74"/>
      <c r="N4" s="74"/>
      <c r="O4" s="74"/>
      <c r="P4" s="74"/>
      <c r="Q4" s="74"/>
      <c r="R4" s="74"/>
      <c r="S4" s="74"/>
      <c r="T4" s="75"/>
    </row>
    <row r="5" spans="1:20" x14ac:dyDescent="0.3">
      <c r="A5" s="73"/>
      <c r="B5" s="74"/>
      <c r="C5" s="74"/>
      <c r="D5" s="74"/>
      <c r="E5" s="74"/>
      <c r="F5" s="74"/>
      <c r="G5" s="74"/>
      <c r="H5" s="74"/>
      <c r="I5" s="74"/>
      <c r="J5" s="75"/>
      <c r="K5" s="73"/>
      <c r="L5" s="74"/>
      <c r="M5" s="74"/>
      <c r="N5" s="74"/>
      <c r="O5" s="74"/>
      <c r="P5" s="74"/>
      <c r="Q5" s="74"/>
      <c r="R5" s="74"/>
      <c r="S5" s="74"/>
      <c r="T5" s="75"/>
    </row>
    <row r="6" spans="1:20" x14ac:dyDescent="0.3">
      <c r="A6" s="73"/>
      <c r="B6" s="74"/>
      <c r="C6" s="74"/>
      <c r="D6" s="74"/>
      <c r="E6" s="74"/>
      <c r="F6" s="74"/>
      <c r="G6" s="74"/>
      <c r="H6" s="74"/>
      <c r="I6" s="74"/>
      <c r="J6" s="75"/>
      <c r="K6" s="73"/>
      <c r="L6" s="74"/>
      <c r="M6" s="74"/>
      <c r="N6" s="74"/>
      <c r="O6" s="74"/>
      <c r="P6" s="74"/>
      <c r="Q6" s="74"/>
      <c r="R6" s="74"/>
      <c r="S6" s="74"/>
      <c r="T6" s="75"/>
    </row>
    <row r="7" spans="1:20" x14ac:dyDescent="0.3">
      <c r="A7" s="73"/>
      <c r="B7" s="74"/>
      <c r="C7" s="74"/>
      <c r="D7" s="74"/>
      <c r="E7" s="74"/>
      <c r="F7" s="74"/>
      <c r="G7" s="74"/>
      <c r="H7" s="74"/>
      <c r="I7" s="74"/>
      <c r="J7" s="75"/>
      <c r="K7" s="73"/>
      <c r="L7" s="74"/>
      <c r="M7" s="74"/>
      <c r="N7" s="74"/>
      <c r="O7" s="74"/>
      <c r="P7" s="74"/>
      <c r="Q7" s="74"/>
      <c r="R7" s="74"/>
      <c r="S7" s="74"/>
      <c r="T7" s="75"/>
    </row>
    <row r="8" spans="1:20" x14ac:dyDescent="0.3">
      <c r="A8" s="73"/>
      <c r="B8" s="74"/>
      <c r="C8" s="74"/>
      <c r="D8" s="74"/>
      <c r="E8" s="74"/>
      <c r="F8" s="74"/>
      <c r="G8" s="74"/>
      <c r="H8" s="74"/>
      <c r="I8" s="74"/>
      <c r="J8" s="75"/>
      <c r="K8" s="73"/>
      <c r="L8" s="74"/>
      <c r="M8" s="74"/>
      <c r="N8" s="74"/>
      <c r="O8" s="74"/>
      <c r="P8" s="74"/>
      <c r="Q8" s="74"/>
      <c r="R8" s="74"/>
      <c r="S8" s="74"/>
      <c r="T8" s="75"/>
    </row>
    <row r="9" spans="1:20" x14ac:dyDescent="0.3">
      <c r="A9" s="73"/>
      <c r="B9" s="74"/>
      <c r="C9" s="74"/>
      <c r="D9" s="74"/>
      <c r="E9" s="74"/>
      <c r="F9" s="74"/>
      <c r="G9" s="74"/>
      <c r="H9" s="74"/>
      <c r="I9" s="74"/>
      <c r="J9" s="75"/>
      <c r="K9" s="73"/>
      <c r="L9" s="74"/>
      <c r="M9" s="74"/>
      <c r="N9" s="74"/>
      <c r="O9" s="74"/>
      <c r="P9" s="74"/>
      <c r="Q9" s="74"/>
      <c r="R9" s="74"/>
      <c r="S9" s="74"/>
      <c r="T9" s="75"/>
    </row>
    <row r="10" spans="1:20" x14ac:dyDescent="0.3">
      <c r="A10" s="73"/>
      <c r="B10" s="74"/>
      <c r="C10" s="74"/>
      <c r="D10" s="74"/>
      <c r="E10" s="74"/>
      <c r="F10" s="74"/>
      <c r="G10" s="74"/>
      <c r="H10" s="74"/>
      <c r="I10" s="74"/>
      <c r="J10" s="75"/>
      <c r="K10" s="73"/>
      <c r="L10" s="74"/>
      <c r="M10" s="74"/>
      <c r="N10" s="74"/>
      <c r="O10" s="74"/>
      <c r="P10" s="74"/>
      <c r="Q10" s="74"/>
      <c r="R10" s="74"/>
      <c r="S10" s="74"/>
      <c r="T10" s="75"/>
    </row>
    <row r="11" spans="1:20" x14ac:dyDescent="0.3">
      <c r="A11" s="73"/>
      <c r="B11" s="74"/>
      <c r="C11" s="74"/>
      <c r="D11" s="74"/>
      <c r="E11" s="74"/>
      <c r="F11" s="74"/>
      <c r="G11" s="74"/>
      <c r="H11" s="74"/>
      <c r="I11" s="74"/>
      <c r="J11" s="75"/>
      <c r="K11" s="73"/>
      <c r="L11" s="74"/>
      <c r="M11" s="74"/>
      <c r="N11" s="74"/>
      <c r="O11" s="74"/>
      <c r="P11" s="74"/>
      <c r="Q11" s="74"/>
      <c r="R11" s="74"/>
      <c r="S11" s="74"/>
      <c r="T11" s="75"/>
    </row>
    <row r="12" spans="1:20" x14ac:dyDescent="0.3">
      <c r="A12" s="73"/>
      <c r="B12" s="74"/>
      <c r="C12" s="74"/>
      <c r="D12" s="74"/>
      <c r="E12" s="74"/>
      <c r="F12" s="74"/>
      <c r="G12" s="74"/>
      <c r="H12" s="74"/>
      <c r="I12" s="74"/>
      <c r="J12" s="75"/>
      <c r="K12" s="73"/>
      <c r="L12" s="74"/>
      <c r="M12" s="74"/>
      <c r="N12" s="74"/>
      <c r="O12" s="74"/>
      <c r="P12" s="74"/>
      <c r="Q12" s="74"/>
      <c r="R12" s="74"/>
      <c r="S12" s="74"/>
      <c r="T12" s="75"/>
    </row>
    <row r="13" spans="1:20" x14ac:dyDescent="0.3">
      <c r="A13" s="73"/>
      <c r="B13" s="74"/>
      <c r="C13" s="74"/>
      <c r="D13" s="74"/>
      <c r="E13" s="74"/>
      <c r="F13" s="74"/>
      <c r="G13" s="74"/>
      <c r="H13" s="74"/>
      <c r="I13" s="74"/>
      <c r="J13" s="75"/>
      <c r="K13" s="73"/>
      <c r="L13" s="74"/>
      <c r="M13" s="74"/>
      <c r="N13" s="74"/>
      <c r="O13" s="74"/>
      <c r="P13" s="74"/>
      <c r="Q13" s="74"/>
      <c r="R13" s="74"/>
      <c r="S13" s="74"/>
      <c r="T13" s="75"/>
    </row>
    <row r="14" spans="1:20" x14ac:dyDescent="0.3">
      <c r="A14" s="73"/>
      <c r="B14" s="74"/>
      <c r="C14" s="74"/>
      <c r="D14" s="74"/>
      <c r="E14" s="74"/>
      <c r="F14" s="74"/>
      <c r="G14" s="74"/>
      <c r="H14" s="74"/>
      <c r="I14" s="74"/>
      <c r="J14" s="75"/>
      <c r="K14" s="73"/>
      <c r="L14" s="74"/>
      <c r="M14" s="74"/>
      <c r="N14" s="74"/>
      <c r="O14" s="74"/>
      <c r="P14" s="74"/>
      <c r="Q14" s="74"/>
      <c r="R14" s="74"/>
      <c r="S14" s="74"/>
      <c r="T14" s="75"/>
    </row>
    <row r="15" spans="1:20" x14ac:dyDescent="0.3">
      <c r="A15" s="73"/>
      <c r="B15" s="74"/>
      <c r="C15" s="74"/>
      <c r="D15" s="74"/>
      <c r="E15" s="74"/>
      <c r="F15" s="74"/>
      <c r="G15" s="74"/>
      <c r="H15" s="74"/>
      <c r="I15" s="74"/>
      <c r="J15" s="75"/>
      <c r="K15" s="73"/>
      <c r="L15" s="74"/>
      <c r="M15" s="74"/>
      <c r="N15" s="74"/>
      <c r="O15" s="74"/>
      <c r="P15" s="74"/>
      <c r="Q15" s="74"/>
      <c r="R15" s="74"/>
      <c r="S15" s="74"/>
      <c r="T15" s="75"/>
    </row>
    <row r="16" spans="1:20" x14ac:dyDescent="0.3">
      <c r="A16" s="73"/>
      <c r="B16" s="74"/>
      <c r="C16" s="74"/>
      <c r="D16" s="74"/>
      <c r="E16" s="74"/>
      <c r="F16" s="74"/>
      <c r="G16" s="74"/>
      <c r="H16" s="74"/>
      <c r="I16" s="74"/>
      <c r="J16" s="75"/>
      <c r="K16" s="73"/>
      <c r="L16" s="74"/>
      <c r="M16" s="74"/>
      <c r="N16" s="74"/>
      <c r="O16" s="74"/>
      <c r="P16" s="74"/>
      <c r="Q16" s="74"/>
      <c r="R16" s="74"/>
      <c r="S16" s="74"/>
      <c r="T16" s="75"/>
    </row>
    <row r="17" spans="1:20" ht="17.25" thickBot="1" x14ac:dyDescent="0.35">
      <c r="A17" s="76"/>
      <c r="B17" s="77"/>
      <c r="C17" s="77"/>
      <c r="D17" s="77"/>
      <c r="E17" s="77"/>
      <c r="F17" s="77"/>
      <c r="G17" s="77"/>
      <c r="H17" s="77"/>
      <c r="I17" s="77"/>
      <c r="J17" s="78"/>
      <c r="K17" s="76"/>
      <c r="L17" s="77"/>
      <c r="M17" s="77"/>
      <c r="N17" s="77"/>
      <c r="O17" s="77"/>
      <c r="P17" s="77"/>
      <c r="Q17" s="77"/>
      <c r="R17" s="77"/>
      <c r="S17" s="77"/>
      <c r="T17" s="78"/>
    </row>
    <row r="18" spans="1:20" ht="24" customHeight="1" thickBot="1" x14ac:dyDescent="0.35">
      <c r="A18" s="80" t="s">
        <v>90</v>
      </c>
      <c r="B18" s="81"/>
      <c r="C18" s="82" t="s">
        <v>91</v>
      </c>
      <c r="D18" s="83"/>
      <c r="E18" s="83"/>
      <c r="F18" s="83"/>
      <c r="G18" s="83"/>
      <c r="H18" s="83"/>
      <c r="I18" s="83"/>
      <c r="J18" s="84"/>
      <c r="K18" s="80" t="s">
        <v>90</v>
      </c>
      <c r="L18" s="81"/>
      <c r="M18" s="82" t="s">
        <v>94</v>
      </c>
      <c r="N18" s="83"/>
      <c r="O18" s="83"/>
      <c r="P18" s="83"/>
      <c r="Q18" s="83"/>
      <c r="R18" s="83"/>
      <c r="S18" s="83"/>
      <c r="T18" s="84"/>
    </row>
    <row r="19" spans="1:20" ht="24" customHeight="1" thickBot="1" x14ac:dyDescent="0.35">
      <c r="A19" s="80" t="s">
        <v>92</v>
      </c>
      <c r="B19" s="81"/>
      <c r="C19" s="82" t="s">
        <v>37</v>
      </c>
      <c r="D19" s="83"/>
      <c r="E19" s="83"/>
      <c r="F19" s="84"/>
      <c r="G19" s="82" t="s">
        <v>93</v>
      </c>
      <c r="H19" s="83"/>
      <c r="I19" s="83"/>
      <c r="J19" s="84"/>
      <c r="K19" s="80" t="s">
        <v>92</v>
      </c>
      <c r="L19" s="81"/>
      <c r="M19" s="82" t="s">
        <v>38</v>
      </c>
      <c r="N19" s="83"/>
      <c r="O19" s="83"/>
      <c r="P19" s="84"/>
      <c r="Q19" s="82" t="s">
        <v>95</v>
      </c>
      <c r="R19" s="83"/>
      <c r="S19" s="83"/>
      <c r="T19" s="84"/>
    </row>
    <row r="20" spans="1:20" x14ac:dyDescent="0.3">
      <c r="A20" s="70"/>
      <c r="B20" s="71"/>
      <c r="C20" s="71"/>
      <c r="D20" s="71"/>
      <c r="E20" s="71"/>
      <c r="F20" s="71"/>
      <c r="G20" s="71"/>
      <c r="H20" s="71"/>
      <c r="I20" s="71"/>
      <c r="J20" s="72"/>
      <c r="K20" s="70"/>
      <c r="L20" s="71"/>
      <c r="M20" s="71"/>
      <c r="N20" s="71"/>
      <c r="O20" s="71"/>
      <c r="P20" s="71"/>
      <c r="Q20" s="71"/>
      <c r="R20" s="71"/>
      <c r="S20" s="71"/>
      <c r="T20" s="72"/>
    </row>
    <row r="21" spans="1:20" x14ac:dyDescent="0.3">
      <c r="A21" s="73"/>
      <c r="B21" s="74"/>
      <c r="C21" s="74"/>
      <c r="D21" s="74"/>
      <c r="E21" s="74"/>
      <c r="F21" s="74"/>
      <c r="G21" s="74"/>
      <c r="H21" s="74"/>
      <c r="I21" s="74"/>
      <c r="J21" s="75"/>
      <c r="K21" s="73"/>
      <c r="L21" s="74"/>
      <c r="M21" s="74"/>
      <c r="N21" s="74"/>
      <c r="O21" s="74"/>
      <c r="P21" s="74"/>
      <c r="Q21" s="74"/>
      <c r="R21" s="74"/>
      <c r="S21" s="74"/>
      <c r="T21" s="75"/>
    </row>
    <row r="22" spans="1:20" x14ac:dyDescent="0.3">
      <c r="A22" s="73"/>
      <c r="B22" s="74"/>
      <c r="C22" s="74"/>
      <c r="D22" s="74"/>
      <c r="E22" s="74"/>
      <c r="F22" s="74"/>
      <c r="G22" s="74"/>
      <c r="H22" s="74"/>
      <c r="I22" s="74"/>
      <c r="J22" s="75"/>
      <c r="K22" s="73"/>
      <c r="L22" s="74"/>
      <c r="M22" s="74"/>
      <c r="N22" s="74"/>
      <c r="O22" s="74"/>
      <c r="P22" s="74"/>
      <c r="Q22" s="74"/>
      <c r="R22" s="74"/>
      <c r="S22" s="74"/>
      <c r="T22" s="75"/>
    </row>
    <row r="23" spans="1:20" x14ac:dyDescent="0.3">
      <c r="A23" s="73"/>
      <c r="B23" s="74"/>
      <c r="C23" s="74"/>
      <c r="D23" s="74"/>
      <c r="E23" s="74"/>
      <c r="F23" s="74"/>
      <c r="G23" s="74"/>
      <c r="H23" s="74"/>
      <c r="I23" s="74"/>
      <c r="J23" s="75"/>
      <c r="K23" s="73"/>
      <c r="L23" s="74"/>
      <c r="M23" s="74"/>
      <c r="N23" s="74"/>
      <c r="O23" s="74"/>
      <c r="P23" s="74"/>
      <c r="Q23" s="74"/>
      <c r="R23" s="74"/>
      <c r="S23" s="74"/>
      <c r="T23" s="75"/>
    </row>
    <row r="24" spans="1:20" x14ac:dyDescent="0.3">
      <c r="A24" s="73"/>
      <c r="B24" s="74"/>
      <c r="C24" s="74"/>
      <c r="D24" s="74"/>
      <c r="E24" s="74"/>
      <c r="F24" s="74"/>
      <c r="G24" s="74"/>
      <c r="H24" s="74"/>
      <c r="I24" s="74"/>
      <c r="J24" s="75"/>
      <c r="K24" s="73"/>
      <c r="L24" s="74"/>
      <c r="M24" s="74"/>
      <c r="N24" s="74"/>
      <c r="O24" s="74"/>
      <c r="P24" s="74"/>
      <c r="Q24" s="74"/>
      <c r="R24" s="74"/>
      <c r="S24" s="74"/>
      <c r="T24" s="75"/>
    </row>
    <row r="25" spans="1:20" x14ac:dyDescent="0.3">
      <c r="A25" s="73"/>
      <c r="B25" s="74"/>
      <c r="C25" s="74"/>
      <c r="D25" s="74"/>
      <c r="E25" s="74"/>
      <c r="F25" s="74"/>
      <c r="G25" s="74"/>
      <c r="H25" s="74"/>
      <c r="I25" s="74"/>
      <c r="J25" s="75"/>
      <c r="K25" s="73"/>
      <c r="L25" s="74"/>
      <c r="M25" s="74"/>
      <c r="N25" s="74"/>
      <c r="O25" s="74"/>
      <c r="P25" s="74"/>
      <c r="Q25" s="74"/>
      <c r="R25" s="74"/>
      <c r="S25" s="74"/>
      <c r="T25" s="75"/>
    </row>
    <row r="26" spans="1:20" x14ac:dyDescent="0.3">
      <c r="A26" s="73"/>
      <c r="B26" s="74"/>
      <c r="C26" s="74"/>
      <c r="D26" s="74"/>
      <c r="E26" s="74"/>
      <c r="F26" s="74"/>
      <c r="G26" s="74"/>
      <c r="H26" s="74"/>
      <c r="I26" s="74"/>
      <c r="J26" s="75"/>
      <c r="K26" s="73"/>
      <c r="L26" s="74"/>
      <c r="M26" s="74"/>
      <c r="N26" s="74"/>
      <c r="O26" s="74"/>
      <c r="P26" s="74"/>
      <c r="Q26" s="74"/>
      <c r="R26" s="74"/>
      <c r="S26" s="74"/>
      <c r="T26" s="75"/>
    </row>
    <row r="27" spans="1:20" x14ac:dyDescent="0.3">
      <c r="A27" s="73"/>
      <c r="B27" s="74"/>
      <c r="C27" s="74"/>
      <c r="D27" s="74"/>
      <c r="E27" s="74"/>
      <c r="F27" s="74"/>
      <c r="G27" s="74"/>
      <c r="H27" s="74"/>
      <c r="I27" s="74"/>
      <c r="J27" s="75"/>
      <c r="K27" s="73"/>
      <c r="L27" s="74"/>
      <c r="M27" s="74"/>
      <c r="N27" s="74"/>
      <c r="O27" s="74"/>
      <c r="P27" s="74"/>
      <c r="Q27" s="74"/>
      <c r="R27" s="74"/>
      <c r="S27" s="74"/>
      <c r="T27" s="75"/>
    </row>
    <row r="28" spans="1:20" x14ac:dyDescent="0.3">
      <c r="A28" s="73"/>
      <c r="B28" s="74"/>
      <c r="C28" s="74"/>
      <c r="D28" s="74"/>
      <c r="E28" s="74"/>
      <c r="F28" s="74"/>
      <c r="G28" s="74"/>
      <c r="H28" s="74"/>
      <c r="I28" s="74"/>
      <c r="J28" s="75"/>
      <c r="K28" s="73"/>
      <c r="L28" s="74"/>
      <c r="M28" s="74"/>
      <c r="N28" s="74"/>
      <c r="O28" s="74"/>
      <c r="P28" s="74"/>
      <c r="Q28" s="74"/>
      <c r="R28" s="74"/>
      <c r="S28" s="74"/>
      <c r="T28" s="75"/>
    </row>
    <row r="29" spans="1:20" x14ac:dyDescent="0.3">
      <c r="A29" s="73"/>
      <c r="B29" s="74"/>
      <c r="C29" s="74"/>
      <c r="D29" s="74"/>
      <c r="E29" s="74"/>
      <c r="F29" s="74"/>
      <c r="G29" s="74"/>
      <c r="H29" s="74"/>
      <c r="I29" s="74"/>
      <c r="J29" s="75"/>
      <c r="K29" s="73"/>
      <c r="L29" s="74"/>
      <c r="M29" s="74"/>
      <c r="N29" s="74"/>
      <c r="O29" s="74"/>
      <c r="P29" s="74"/>
      <c r="Q29" s="74"/>
      <c r="R29" s="74"/>
      <c r="S29" s="74"/>
      <c r="T29" s="75"/>
    </row>
    <row r="30" spans="1:20" x14ac:dyDescent="0.3">
      <c r="A30" s="73"/>
      <c r="B30" s="74"/>
      <c r="C30" s="74"/>
      <c r="D30" s="74"/>
      <c r="E30" s="74"/>
      <c r="F30" s="74"/>
      <c r="G30" s="74"/>
      <c r="H30" s="74"/>
      <c r="I30" s="74"/>
      <c r="J30" s="75"/>
      <c r="K30" s="73"/>
      <c r="L30" s="74"/>
      <c r="M30" s="74"/>
      <c r="N30" s="74"/>
      <c r="O30" s="74"/>
      <c r="P30" s="74"/>
      <c r="Q30" s="74"/>
      <c r="R30" s="74"/>
      <c r="S30" s="74"/>
      <c r="T30" s="75"/>
    </row>
    <row r="31" spans="1:20" x14ac:dyDescent="0.3">
      <c r="A31" s="73"/>
      <c r="B31" s="74"/>
      <c r="C31" s="74"/>
      <c r="D31" s="74"/>
      <c r="E31" s="74"/>
      <c r="F31" s="74"/>
      <c r="G31" s="74"/>
      <c r="H31" s="74"/>
      <c r="I31" s="74"/>
      <c r="J31" s="75"/>
      <c r="K31" s="73"/>
      <c r="L31" s="74"/>
      <c r="M31" s="74"/>
      <c r="N31" s="74"/>
      <c r="O31" s="74"/>
      <c r="P31" s="74"/>
      <c r="Q31" s="74"/>
      <c r="R31" s="74"/>
      <c r="S31" s="74"/>
      <c r="T31" s="75"/>
    </row>
    <row r="32" spans="1:20" x14ac:dyDescent="0.3">
      <c r="A32" s="73"/>
      <c r="B32" s="74"/>
      <c r="C32" s="74"/>
      <c r="D32" s="74"/>
      <c r="E32" s="74"/>
      <c r="F32" s="74"/>
      <c r="G32" s="74"/>
      <c r="H32" s="74"/>
      <c r="I32" s="74"/>
      <c r="J32" s="75"/>
      <c r="K32" s="73"/>
      <c r="L32" s="74"/>
      <c r="M32" s="74"/>
      <c r="N32" s="74"/>
      <c r="O32" s="74"/>
      <c r="P32" s="74"/>
      <c r="Q32" s="74"/>
      <c r="R32" s="74"/>
      <c r="S32" s="74"/>
      <c r="T32" s="75"/>
    </row>
    <row r="33" spans="1:20" x14ac:dyDescent="0.3">
      <c r="A33" s="73"/>
      <c r="B33" s="74"/>
      <c r="C33" s="74"/>
      <c r="D33" s="74"/>
      <c r="E33" s="74"/>
      <c r="F33" s="74"/>
      <c r="G33" s="74"/>
      <c r="H33" s="74"/>
      <c r="I33" s="74"/>
      <c r="J33" s="75"/>
      <c r="K33" s="73"/>
      <c r="L33" s="74"/>
      <c r="M33" s="74"/>
      <c r="N33" s="74"/>
      <c r="O33" s="74"/>
      <c r="P33" s="74"/>
      <c r="Q33" s="74"/>
      <c r="R33" s="74"/>
      <c r="S33" s="74"/>
      <c r="T33" s="75"/>
    </row>
    <row r="34" spans="1:20" x14ac:dyDescent="0.3">
      <c r="A34" s="73"/>
      <c r="B34" s="74"/>
      <c r="C34" s="74"/>
      <c r="D34" s="74"/>
      <c r="E34" s="74"/>
      <c r="F34" s="74"/>
      <c r="G34" s="74"/>
      <c r="H34" s="74"/>
      <c r="I34" s="74"/>
      <c r="J34" s="75"/>
      <c r="K34" s="73"/>
      <c r="L34" s="74"/>
      <c r="M34" s="74"/>
      <c r="N34" s="74"/>
      <c r="O34" s="74"/>
      <c r="P34" s="74"/>
      <c r="Q34" s="74"/>
      <c r="R34" s="74"/>
      <c r="S34" s="74"/>
      <c r="T34" s="75"/>
    </row>
    <row r="35" spans="1:20" x14ac:dyDescent="0.3">
      <c r="A35" s="73"/>
      <c r="B35" s="74"/>
      <c r="C35" s="74"/>
      <c r="D35" s="74"/>
      <c r="E35" s="74"/>
      <c r="F35" s="74"/>
      <c r="G35" s="74"/>
      <c r="H35" s="74"/>
      <c r="I35" s="74"/>
      <c r="J35" s="75"/>
      <c r="K35" s="73"/>
      <c r="L35" s="74"/>
      <c r="M35" s="74"/>
      <c r="N35" s="74"/>
      <c r="O35" s="74"/>
      <c r="P35" s="74"/>
      <c r="Q35" s="74"/>
      <c r="R35" s="74"/>
      <c r="S35" s="74"/>
      <c r="T35" s="75"/>
    </row>
    <row r="36" spans="1:20" ht="17.25" thickBot="1" x14ac:dyDescent="0.35">
      <c r="A36" s="76"/>
      <c r="B36" s="77"/>
      <c r="C36" s="77"/>
      <c r="D36" s="77"/>
      <c r="E36" s="77"/>
      <c r="F36" s="77"/>
      <c r="G36" s="77"/>
      <c r="H36" s="77"/>
      <c r="I36" s="77"/>
      <c r="J36" s="78"/>
      <c r="K36" s="76"/>
      <c r="L36" s="77"/>
      <c r="M36" s="77"/>
      <c r="N36" s="77"/>
      <c r="O36" s="77"/>
      <c r="P36" s="77"/>
      <c r="Q36" s="77"/>
      <c r="R36" s="77"/>
      <c r="S36" s="77"/>
      <c r="T36" s="78"/>
    </row>
    <row r="37" spans="1:20" ht="24" customHeight="1" thickBot="1" x14ac:dyDescent="0.35">
      <c r="A37" s="80" t="s">
        <v>90</v>
      </c>
      <c r="B37" s="81"/>
      <c r="C37" s="82" t="s">
        <v>96</v>
      </c>
      <c r="D37" s="83"/>
      <c r="E37" s="83"/>
      <c r="F37" s="83"/>
      <c r="G37" s="83"/>
      <c r="H37" s="83"/>
      <c r="I37" s="83"/>
      <c r="J37" s="84"/>
      <c r="K37" s="80" t="s">
        <v>90</v>
      </c>
      <c r="L37" s="81"/>
      <c r="M37" s="82" t="s">
        <v>91</v>
      </c>
      <c r="N37" s="83"/>
      <c r="O37" s="83"/>
      <c r="P37" s="83"/>
      <c r="Q37" s="83"/>
      <c r="R37" s="83"/>
      <c r="S37" s="83"/>
      <c r="T37" s="84"/>
    </row>
    <row r="38" spans="1:20" ht="24" customHeight="1" thickBot="1" x14ac:dyDescent="0.35">
      <c r="A38" s="80" t="s">
        <v>92</v>
      </c>
      <c r="B38" s="81"/>
      <c r="C38" s="82" t="s">
        <v>39</v>
      </c>
      <c r="D38" s="83"/>
      <c r="E38" s="83"/>
      <c r="F38" s="84"/>
      <c r="G38" s="82" t="s">
        <v>97</v>
      </c>
      <c r="H38" s="83"/>
      <c r="I38" s="83"/>
      <c r="J38" s="84"/>
      <c r="K38" s="80" t="s">
        <v>92</v>
      </c>
      <c r="L38" s="81"/>
      <c r="M38" s="82" t="s">
        <v>37</v>
      </c>
      <c r="N38" s="83"/>
      <c r="O38" s="83"/>
      <c r="P38" s="84"/>
      <c r="Q38" s="82" t="s">
        <v>93</v>
      </c>
      <c r="R38" s="83"/>
      <c r="S38" s="83"/>
      <c r="T38" s="84"/>
    </row>
    <row r="39" spans="1:20" x14ac:dyDescent="0.3">
      <c r="A39" s="70"/>
      <c r="B39" s="71"/>
      <c r="C39" s="71"/>
      <c r="D39" s="71"/>
      <c r="E39" s="71"/>
      <c r="F39" s="71"/>
      <c r="G39" s="71"/>
      <c r="H39" s="71"/>
      <c r="I39" s="71"/>
      <c r="J39" s="72"/>
      <c r="K39" s="70"/>
      <c r="L39" s="71"/>
      <c r="M39" s="71"/>
      <c r="N39" s="71"/>
      <c r="O39" s="71"/>
      <c r="P39" s="71"/>
      <c r="Q39" s="71"/>
      <c r="R39" s="71"/>
      <c r="S39" s="71"/>
      <c r="T39" s="72"/>
    </row>
    <row r="40" spans="1:20" x14ac:dyDescent="0.3">
      <c r="A40" s="73"/>
      <c r="B40" s="74"/>
      <c r="C40" s="74"/>
      <c r="D40" s="74"/>
      <c r="E40" s="74"/>
      <c r="F40" s="74"/>
      <c r="G40" s="74"/>
      <c r="H40" s="74"/>
      <c r="I40" s="74"/>
      <c r="J40" s="75"/>
      <c r="K40" s="73"/>
      <c r="L40" s="74"/>
      <c r="M40" s="74"/>
      <c r="N40" s="74"/>
      <c r="O40" s="74"/>
      <c r="P40" s="74"/>
      <c r="Q40" s="74"/>
      <c r="R40" s="74"/>
      <c r="S40" s="74"/>
      <c r="T40" s="75"/>
    </row>
    <row r="41" spans="1:20" x14ac:dyDescent="0.3">
      <c r="A41" s="73"/>
      <c r="B41" s="74"/>
      <c r="C41" s="74"/>
      <c r="D41" s="74"/>
      <c r="E41" s="74"/>
      <c r="F41" s="74"/>
      <c r="G41" s="74"/>
      <c r="H41" s="74"/>
      <c r="I41" s="74"/>
      <c r="J41" s="75"/>
      <c r="K41" s="73"/>
      <c r="L41" s="74"/>
      <c r="M41" s="74"/>
      <c r="N41" s="74"/>
      <c r="O41" s="74"/>
      <c r="P41" s="74"/>
      <c r="Q41" s="74"/>
      <c r="R41" s="74"/>
      <c r="S41" s="74"/>
      <c r="T41" s="75"/>
    </row>
    <row r="42" spans="1:20" x14ac:dyDescent="0.3">
      <c r="A42" s="73"/>
      <c r="B42" s="74"/>
      <c r="C42" s="74"/>
      <c r="D42" s="74"/>
      <c r="E42" s="74"/>
      <c r="F42" s="74"/>
      <c r="G42" s="74"/>
      <c r="H42" s="74"/>
      <c r="I42" s="74"/>
      <c r="J42" s="75"/>
      <c r="K42" s="73"/>
      <c r="L42" s="74"/>
      <c r="M42" s="74"/>
      <c r="N42" s="74"/>
      <c r="O42" s="74"/>
      <c r="P42" s="74"/>
      <c r="Q42" s="74"/>
      <c r="R42" s="74"/>
      <c r="S42" s="74"/>
      <c r="T42" s="75"/>
    </row>
    <row r="43" spans="1:20" x14ac:dyDescent="0.3">
      <c r="A43" s="73"/>
      <c r="B43" s="74"/>
      <c r="C43" s="74"/>
      <c r="D43" s="74"/>
      <c r="E43" s="74"/>
      <c r="F43" s="74"/>
      <c r="G43" s="74"/>
      <c r="H43" s="74"/>
      <c r="I43" s="74"/>
      <c r="J43" s="75"/>
      <c r="K43" s="73"/>
      <c r="L43" s="74"/>
      <c r="M43" s="74"/>
      <c r="N43" s="74"/>
      <c r="O43" s="74"/>
      <c r="P43" s="74"/>
      <c r="Q43" s="74"/>
      <c r="R43" s="74"/>
      <c r="S43" s="74"/>
      <c r="T43" s="75"/>
    </row>
    <row r="44" spans="1:20" x14ac:dyDescent="0.3">
      <c r="A44" s="73"/>
      <c r="B44" s="74"/>
      <c r="C44" s="74"/>
      <c r="D44" s="74"/>
      <c r="E44" s="74"/>
      <c r="F44" s="74"/>
      <c r="G44" s="74"/>
      <c r="H44" s="74"/>
      <c r="I44" s="74"/>
      <c r="J44" s="75"/>
      <c r="K44" s="73"/>
      <c r="L44" s="74"/>
      <c r="M44" s="74"/>
      <c r="N44" s="74"/>
      <c r="O44" s="74"/>
      <c r="P44" s="74"/>
      <c r="Q44" s="74"/>
      <c r="R44" s="74"/>
      <c r="S44" s="74"/>
      <c r="T44" s="75"/>
    </row>
    <row r="45" spans="1:20" x14ac:dyDescent="0.3">
      <c r="A45" s="73"/>
      <c r="B45" s="74"/>
      <c r="C45" s="74"/>
      <c r="D45" s="74"/>
      <c r="E45" s="74"/>
      <c r="F45" s="74"/>
      <c r="G45" s="74"/>
      <c r="H45" s="74"/>
      <c r="I45" s="74"/>
      <c r="J45" s="75"/>
      <c r="K45" s="73"/>
      <c r="L45" s="74"/>
      <c r="M45" s="74"/>
      <c r="N45" s="74"/>
      <c r="O45" s="74"/>
      <c r="P45" s="74"/>
      <c r="Q45" s="74"/>
      <c r="R45" s="74"/>
      <c r="S45" s="74"/>
      <c r="T45" s="75"/>
    </row>
    <row r="46" spans="1:20" x14ac:dyDescent="0.3">
      <c r="A46" s="73"/>
      <c r="B46" s="74"/>
      <c r="C46" s="74"/>
      <c r="D46" s="74"/>
      <c r="E46" s="74"/>
      <c r="F46" s="74"/>
      <c r="G46" s="74"/>
      <c r="H46" s="74"/>
      <c r="I46" s="74"/>
      <c r="J46" s="75"/>
      <c r="K46" s="73"/>
      <c r="L46" s="74"/>
      <c r="M46" s="74"/>
      <c r="N46" s="74"/>
      <c r="O46" s="74"/>
      <c r="P46" s="74"/>
      <c r="Q46" s="74"/>
      <c r="R46" s="74"/>
      <c r="S46" s="74"/>
      <c r="T46" s="75"/>
    </row>
    <row r="47" spans="1:20" x14ac:dyDescent="0.3">
      <c r="A47" s="73"/>
      <c r="B47" s="74"/>
      <c r="C47" s="74"/>
      <c r="D47" s="74"/>
      <c r="E47" s="74"/>
      <c r="F47" s="74"/>
      <c r="G47" s="74"/>
      <c r="H47" s="74"/>
      <c r="I47" s="74"/>
      <c r="J47" s="75"/>
      <c r="K47" s="73"/>
      <c r="L47" s="74"/>
      <c r="M47" s="74"/>
      <c r="N47" s="74"/>
      <c r="O47" s="74"/>
      <c r="P47" s="74"/>
      <c r="Q47" s="74"/>
      <c r="R47" s="74"/>
      <c r="S47" s="74"/>
      <c r="T47" s="75"/>
    </row>
    <row r="48" spans="1:20" x14ac:dyDescent="0.3">
      <c r="A48" s="73"/>
      <c r="B48" s="74"/>
      <c r="C48" s="74"/>
      <c r="D48" s="74"/>
      <c r="E48" s="74"/>
      <c r="F48" s="74"/>
      <c r="G48" s="74"/>
      <c r="H48" s="74"/>
      <c r="I48" s="74"/>
      <c r="J48" s="75"/>
      <c r="K48" s="73"/>
      <c r="L48" s="74"/>
      <c r="M48" s="74"/>
      <c r="N48" s="74"/>
      <c r="O48" s="74"/>
      <c r="P48" s="74"/>
      <c r="Q48" s="74"/>
      <c r="R48" s="74"/>
      <c r="S48" s="74"/>
      <c r="T48" s="75"/>
    </row>
    <row r="49" spans="1:20" x14ac:dyDescent="0.3">
      <c r="A49" s="73"/>
      <c r="B49" s="74"/>
      <c r="C49" s="74"/>
      <c r="D49" s="74"/>
      <c r="E49" s="74"/>
      <c r="F49" s="74"/>
      <c r="G49" s="74"/>
      <c r="H49" s="74"/>
      <c r="I49" s="74"/>
      <c r="J49" s="75"/>
      <c r="K49" s="73"/>
      <c r="L49" s="74"/>
      <c r="M49" s="74"/>
      <c r="N49" s="74"/>
      <c r="O49" s="74"/>
      <c r="P49" s="74"/>
      <c r="Q49" s="74"/>
      <c r="R49" s="74"/>
      <c r="S49" s="74"/>
      <c r="T49" s="75"/>
    </row>
    <row r="50" spans="1:20" x14ac:dyDescent="0.3">
      <c r="A50" s="73"/>
      <c r="B50" s="74"/>
      <c r="C50" s="74"/>
      <c r="D50" s="74"/>
      <c r="E50" s="74"/>
      <c r="F50" s="74"/>
      <c r="G50" s="74"/>
      <c r="H50" s="74"/>
      <c r="I50" s="74"/>
      <c r="J50" s="75"/>
      <c r="K50" s="73"/>
      <c r="L50" s="74"/>
      <c r="M50" s="74"/>
      <c r="N50" s="74"/>
      <c r="O50" s="74"/>
      <c r="P50" s="74"/>
      <c r="Q50" s="74"/>
      <c r="R50" s="74"/>
      <c r="S50" s="74"/>
      <c r="T50" s="75"/>
    </row>
    <row r="51" spans="1:20" x14ac:dyDescent="0.3">
      <c r="A51" s="73"/>
      <c r="B51" s="74"/>
      <c r="C51" s="74"/>
      <c r="D51" s="74"/>
      <c r="E51" s="74"/>
      <c r="F51" s="74"/>
      <c r="G51" s="74"/>
      <c r="H51" s="74"/>
      <c r="I51" s="74"/>
      <c r="J51" s="75"/>
      <c r="K51" s="73"/>
      <c r="L51" s="74"/>
      <c r="M51" s="74"/>
      <c r="N51" s="74"/>
      <c r="O51" s="74"/>
      <c r="P51" s="74"/>
      <c r="Q51" s="74"/>
      <c r="R51" s="74"/>
      <c r="S51" s="74"/>
      <c r="T51" s="75"/>
    </row>
    <row r="52" spans="1:20" x14ac:dyDescent="0.3">
      <c r="A52" s="73"/>
      <c r="B52" s="74"/>
      <c r="C52" s="74"/>
      <c r="D52" s="74"/>
      <c r="E52" s="74"/>
      <c r="F52" s="74"/>
      <c r="G52" s="74"/>
      <c r="H52" s="74"/>
      <c r="I52" s="74"/>
      <c r="J52" s="75"/>
      <c r="K52" s="73"/>
      <c r="L52" s="74"/>
      <c r="M52" s="74"/>
      <c r="N52" s="74"/>
      <c r="O52" s="74"/>
      <c r="P52" s="74"/>
      <c r="Q52" s="74"/>
      <c r="R52" s="74"/>
      <c r="S52" s="74"/>
      <c r="T52" s="75"/>
    </row>
    <row r="53" spans="1:20" x14ac:dyDescent="0.3">
      <c r="A53" s="73"/>
      <c r="B53" s="74"/>
      <c r="C53" s="74"/>
      <c r="D53" s="74"/>
      <c r="E53" s="74"/>
      <c r="F53" s="74"/>
      <c r="G53" s="74"/>
      <c r="H53" s="74"/>
      <c r="I53" s="74"/>
      <c r="J53" s="75"/>
      <c r="K53" s="73"/>
      <c r="L53" s="74"/>
      <c r="M53" s="74"/>
      <c r="N53" s="74"/>
      <c r="O53" s="74"/>
      <c r="P53" s="74"/>
      <c r="Q53" s="74"/>
      <c r="R53" s="74"/>
      <c r="S53" s="74"/>
      <c r="T53" s="75"/>
    </row>
    <row r="54" spans="1:20" x14ac:dyDescent="0.3">
      <c r="A54" s="73"/>
      <c r="B54" s="74"/>
      <c r="C54" s="74"/>
      <c r="D54" s="74"/>
      <c r="E54" s="74"/>
      <c r="F54" s="74"/>
      <c r="G54" s="74"/>
      <c r="H54" s="74"/>
      <c r="I54" s="74"/>
      <c r="J54" s="75"/>
      <c r="K54" s="73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7.25" thickBot="1" x14ac:dyDescent="0.35">
      <c r="A55" s="76"/>
      <c r="B55" s="77"/>
      <c r="C55" s="77"/>
      <c r="D55" s="77"/>
      <c r="E55" s="77"/>
      <c r="F55" s="77"/>
      <c r="G55" s="77"/>
      <c r="H55" s="77"/>
      <c r="I55" s="77"/>
      <c r="J55" s="78"/>
      <c r="K55" s="76"/>
      <c r="L55" s="77"/>
      <c r="M55" s="77"/>
      <c r="N55" s="77"/>
      <c r="O55" s="77"/>
      <c r="P55" s="77"/>
      <c r="Q55" s="77"/>
      <c r="R55" s="77"/>
      <c r="S55" s="77"/>
      <c r="T55" s="78"/>
    </row>
    <row r="56" spans="1:20" ht="24" customHeight="1" thickBot="1" x14ac:dyDescent="0.35">
      <c r="A56" s="80" t="s">
        <v>90</v>
      </c>
      <c r="B56" s="81"/>
      <c r="C56" s="82" t="s">
        <v>98</v>
      </c>
      <c r="D56" s="83"/>
      <c r="E56" s="83"/>
      <c r="F56" s="83"/>
      <c r="G56" s="83"/>
      <c r="H56" s="83"/>
      <c r="I56" s="83"/>
      <c r="J56" s="84"/>
      <c r="K56" s="80" t="s">
        <v>90</v>
      </c>
      <c r="L56" s="81"/>
      <c r="M56" s="82" t="s">
        <v>100</v>
      </c>
      <c r="N56" s="83"/>
      <c r="O56" s="83"/>
      <c r="P56" s="83"/>
      <c r="Q56" s="83"/>
      <c r="R56" s="83"/>
      <c r="S56" s="83"/>
      <c r="T56" s="84"/>
    </row>
    <row r="57" spans="1:20" ht="24" customHeight="1" thickBot="1" x14ac:dyDescent="0.35">
      <c r="A57" s="80" t="s">
        <v>92</v>
      </c>
      <c r="B57" s="81"/>
      <c r="C57" s="82" t="s">
        <v>37</v>
      </c>
      <c r="D57" s="83"/>
      <c r="E57" s="83"/>
      <c r="F57" s="84"/>
      <c r="G57" s="82" t="s">
        <v>99</v>
      </c>
      <c r="H57" s="83"/>
      <c r="I57" s="83"/>
      <c r="J57" s="84"/>
      <c r="K57" s="80" t="s">
        <v>92</v>
      </c>
      <c r="L57" s="81"/>
      <c r="M57" s="82" t="s">
        <v>31</v>
      </c>
      <c r="N57" s="83"/>
      <c r="O57" s="83"/>
      <c r="P57" s="84"/>
      <c r="Q57" s="82" t="s">
        <v>101</v>
      </c>
      <c r="R57" s="83"/>
      <c r="S57" s="83"/>
      <c r="T57" s="84"/>
    </row>
    <row r="58" spans="1:20" x14ac:dyDescent="0.3">
      <c r="A58" s="70"/>
      <c r="B58" s="71"/>
      <c r="C58" s="71"/>
      <c r="D58" s="71"/>
      <c r="E58" s="71"/>
      <c r="F58" s="71"/>
      <c r="G58" s="71"/>
      <c r="H58" s="71"/>
      <c r="I58" s="71"/>
      <c r="J58" s="72"/>
      <c r="K58" s="70"/>
      <c r="L58" s="71"/>
      <c r="M58" s="71"/>
      <c r="N58" s="71"/>
      <c r="O58" s="71"/>
      <c r="P58" s="71"/>
      <c r="Q58" s="71"/>
      <c r="R58" s="71"/>
      <c r="S58" s="71"/>
      <c r="T58" s="72"/>
    </row>
    <row r="59" spans="1:20" x14ac:dyDescent="0.3">
      <c r="A59" s="73"/>
      <c r="B59" s="74"/>
      <c r="C59" s="74"/>
      <c r="D59" s="74"/>
      <c r="E59" s="74"/>
      <c r="F59" s="74"/>
      <c r="G59" s="74"/>
      <c r="H59" s="74"/>
      <c r="I59" s="74"/>
      <c r="J59" s="75"/>
      <c r="K59" s="73"/>
      <c r="L59" s="74"/>
      <c r="M59" s="74"/>
      <c r="N59" s="74"/>
      <c r="O59" s="74"/>
      <c r="P59" s="74"/>
      <c r="Q59" s="74"/>
      <c r="R59" s="74"/>
      <c r="S59" s="74"/>
      <c r="T59" s="75"/>
    </row>
    <row r="60" spans="1:20" x14ac:dyDescent="0.3">
      <c r="A60" s="73"/>
      <c r="B60" s="74"/>
      <c r="C60" s="74"/>
      <c r="D60" s="74"/>
      <c r="E60" s="74"/>
      <c r="F60" s="74"/>
      <c r="G60" s="74"/>
      <c r="H60" s="74"/>
      <c r="I60" s="74"/>
      <c r="J60" s="75"/>
      <c r="K60" s="73"/>
      <c r="L60" s="74"/>
      <c r="M60" s="74"/>
      <c r="N60" s="74"/>
      <c r="O60" s="74"/>
      <c r="P60" s="74"/>
      <c r="Q60" s="74"/>
      <c r="R60" s="74"/>
      <c r="S60" s="74"/>
      <c r="T60" s="75"/>
    </row>
    <row r="61" spans="1:20" x14ac:dyDescent="0.3">
      <c r="A61" s="73"/>
      <c r="B61" s="74"/>
      <c r="C61" s="74"/>
      <c r="D61" s="74"/>
      <c r="E61" s="74"/>
      <c r="F61" s="74"/>
      <c r="G61" s="74"/>
      <c r="H61" s="74"/>
      <c r="I61" s="74"/>
      <c r="J61" s="75"/>
      <c r="K61" s="73"/>
      <c r="L61" s="74"/>
      <c r="M61" s="74"/>
      <c r="N61" s="74"/>
      <c r="O61" s="74"/>
      <c r="P61" s="74"/>
      <c r="Q61" s="74"/>
      <c r="R61" s="74"/>
      <c r="S61" s="74"/>
      <c r="T61" s="75"/>
    </row>
    <row r="62" spans="1:20" x14ac:dyDescent="0.3">
      <c r="A62" s="73"/>
      <c r="B62" s="74"/>
      <c r="C62" s="74"/>
      <c r="D62" s="74"/>
      <c r="E62" s="74"/>
      <c r="F62" s="74"/>
      <c r="G62" s="74"/>
      <c r="H62" s="74"/>
      <c r="I62" s="74"/>
      <c r="J62" s="75"/>
      <c r="K62" s="73"/>
      <c r="L62" s="74"/>
      <c r="M62" s="74"/>
      <c r="N62" s="74"/>
      <c r="O62" s="74"/>
      <c r="P62" s="74"/>
      <c r="Q62" s="74"/>
      <c r="R62" s="74"/>
      <c r="S62" s="74"/>
      <c r="T62" s="75"/>
    </row>
    <row r="63" spans="1:20" x14ac:dyDescent="0.3">
      <c r="A63" s="73"/>
      <c r="B63" s="74"/>
      <c r="C63" s="74"/>
      <c r="D63" s="74"/>
      <c r="E63" s="74"/>
      <c r="F63" s="74"/>
      <c r="G63" s="74"/>
      <c r="H63" s="74"/>
      <c r="I63" s="74"/>
      <c r="J63" s="75"/>
      <c r="K63" s="73"/>
      <c r="L63" s="74"/>
      <c r="M63" s="74"/>
      <c r="N63" s="74"/>
      <c r="O63" s="74"/>
      <c r="P63" s="74"/>
      <c r="Q63" s="74"/>
      <c r="R63" s="74"/>
      <c r="S63" s="74"/>
      <c r="T63" s="75"/>
    </row>
    <row r="64" spans="1:20" x14ac:dyDescent="0.3">
      <c r="A64" s="73"/>
      <c r="B64" s="74"/>
      <c r="C64" s="74"/>
      <c r="D64" s="74"/>
      <c r="E64" s="74"/>
      <c r="F64" s="74"/>
      <c r="G64" s="74"/>
      <c r="H64" s="74"/>
      <c r="I64" s="74"/>
      <c r="J64" s="75"/>
      <c r="K64" s="73"/>
      <c r="L64" s="74"/>
      <c r="M64" s="74"/>
      <c r="N64" s="74"/>
      <c r="O64" s="74"/>
      <c r="P64" s="74"/>
      <c r="Q64" s="74"/>
      <c r="R64" s="74"/>
      <c r="S64" s="74"/>
      <c r="T64" s="75"/>
    </row>
    <row r="65" spans="1:20" x14ac:dyDescent="0.3">
      <c r="A65" s="73"/>
      <c r="B65" s="74"/>
      <c r="C65" s="74"/>
      <c r="D65" s="74"/>
      <c r="E65" s="74"/>
      <c r="F65" s="74"/>
      <c r="G65" s="74"/>
      <c r="H65" s="74"/>
      <c r="I65" s="74"/>
      <c r="J65" s="75"/>
      <c r="K65" s="73"/>
      <c r="L65" s="74"/>
      <c r="M65" s="74"/>
      <c r="N65" s="74"/>
      <c r="O65" s="74"/>
      <c r="P65" s="74"/>
      <c r="Q65" s="74"/>
      <c r="R65" s="74"/>
      <c r="S65" s="74"/>
      <c r="T65" s="75"/>
    </row>
    <row r="66" spans="1:20" x14ac:dyDescent="0.3">
      <c r="A66" s="73"/>
      <c r="B66" s="74"/>
      <c r="C66" s="74"/>
      <c r="D66" s="74"/>
      <c r="E66" s="74"/>
      <c r="F66" s="74"/>
      <c r="G66" s="74"/>
      <c r="H66" s="74"/>
      <c r="I66" s="74"/>
      <c r="J66" s="75"/>
      <c r="K66" s="73"/>
      <c r="L66" s="74"/>
      <c r="M66" s="74"/>
      <c r="N66" s="74"/>
      <c r="O66" s="74"/>
      <c r="P66" s="74"/>
      <c r="Q66" s="74"/>
      <c r="R66" s="74"/>
      <c r="S66" s="74"/>
      <c r="T66" s="75"/>
    </row>
    <row r="67" spans="1:20" x14ac:dyDescent="0.3">
      <c r="A67" s="73"/>
      <c r="B67" s="74"/>
      <c r="C67" s="74"/>
      <c r="D67" s="74"/>
      <c r="E67" s="74"/>
      <c r="F67" s="74"/>
      <c r="G67" s="74"/>
      <c r="H67" s="74"/>
      <c r="I67" s="74"/>
      <c r="J67" s="75"/>
      <c r="K67" s="73"/>
      <c r="L67" s="74"/>
      <c r="M67" s="74"/>
      <c r="N67" s="74"/>
      <c r="O67" s="74"/>
      <c r="P67" s="74"/>
      <c r="Q67" s="74"/>
      <c r="R67" s="74"/>
      <c r="S67" s="74"/>
      <c r="T67" s="75"/>
    </row>
    <row r="68" spans="1:20" x14ac:dyDescent="0.3">
      <c r="A68" s="73"/>
      <c r="B68" s="74"/>
      <c r="C68" s="74"/>
      <c r="D68" s="74"/>
      <c r="E68" s="74"/>
      <c r="F68" s="74"/>
      <c r="G68" s="74"/>
      <c r="H68" s="74"/>
      <c r="I68" s="74"/>
      <c r="J68" s="75"/>
      <c r="K68" s="73"/>
      <c r="L68" s="74"/>
      <c r="M68" s="74"/>
      <c r="N68" s="74"/>
      <c r="O68" s="74"/>
      <c r="P68" s="74"/>
      <c r="Q68" s="74"/>
      <c r="R68" s="74"/>
      <c r="S68" s="74"/>
      <c r="T68" s="75"/>
    </row>
    <row r="69" spans="1:20" x14ac:dyDescent="0.3">
      <c r="A69" s="73"/>
      <c r="B69" s="74"/>
      <c r="C69" s="74"/>
      <c r="D69" s="74"/>
      <c r="E69" s="74"/>
      <c r="F69" s="74"/>
      <c r="G69" s="74"/>
      <c r="H69" s="74"/>
      <c r="I69" s="74"/>
      <c r="J69" s="75"/>
      <c r="K69" s="73"/>
      <c r="L69" s="74"/>
      <c r="M69" s="74"/>
      <c r="N69" s="74"/>
      <c r="O69" s="74"/>
      <c r="P69" s="74"/>
      <c r="Q69" s="74"/>
      <c r="R69" s="74"/>
      <c r="S69" s="74"/>
      <c r="T69" s="75"/>
    </row>
    <row r="70" spans="1:20" x14ac:dyDescent="0.3">
      <c r="A70" s="73"/>
      <c r="B70" s="74"/>
      <c r="C70" s="74"/>
      <c r="D70" s="74"/>
      <c r="E70" s="74"/>
      <c r="F70" s="74"/>
      <c r="G70" s="74"/>
      <c r="H70" s="74"/>
      <c r="I70" s="74"/>
      <c r="J70" s="75"/>
      <c r="K70" s="73"/>
      <c r="L70" s="74"/>
      <c r="M70" s="74"/>
      <c r="N70" s="74"/>
      <c r="O70" s="74"/>
      <c r="P70" s="74"/>
      <c r="Q70" s="74"/>
      <c r="R70" s="74"/>
      <c r="S70" s="74"/>
      <c r="T70" s="75"/>
    </row>
    <row r="71" spans="1:20" x14ac:dyDescent="0.3">
      <c r="A71" s="73"/>
      <c r="B71" s="74"/>
      <c r="C71" s="74"/>
      <c r="D71" s="74"/>
      <c r="E71" s="74"/>
      <c r="F71" s="74"/>
      <c r="G71" s="74"/>
      <c r="H71" s="74"/>
      <c r="I71" s="74"/>
      <c r="J71" s="75"/>
      <c r="K71" s="73"/>
      <c r="L71" s="74"/>
      <c r="M71" s="74"/>
      <c r="N71" s="74"/>
      <c r="O71" s="74"/>
      <c r="P71" s="74"/>
      <c r="Q71" s="74"/>
      <c r="R71" s="74"/>
      <c r="S71" s="74"/>
      <c r="T71" s="75"/>
    </row>
    <row r="72" spans="1:20" x14ac:dyDescent="0.3">
      <c r="A72" s="73"/>
      <c r="B72" s="74"/>
      <c r="C72" s="74"/>
      <c r="D72" s="74"/>
      <c r="E72" s="74"/>
      <c r="F72" s="74"/>
      <c r="G72" s="74"/>
      <c r="H72" s="74"/>
      <c r="I72" s="74"/>
      <c r="J72" s="75"/>
      <c r="K72" s="73"/>
      <c r="L72" s="74"/>
      <c r="M72" s="74"/>
      <c r="N72" s="74"/>
      <c r="O72" s="74"/>
      <c r="P72" s="74"/>
      <c r="Q72" s="74"/>
      <c r="R72" s="74"/>
      <c r="S72" s="74"/>
      <c r="T72" s="75"/>
    </row>
    <row r="73" spans="1:20" x14ac:dyDescent="0.3">
      <c r="A73" s="73"/>
      <c r="B73" s="74"/>
      <c r="C73" s="74"/>
      <c r="D73" s="74"/>
      <c r="E73" s="74"/>
      <c r="F73" s="74"/>
      <c r="G73" s="74"/>
      <c r="H73" s="74"/>
      <c r="I73" s="74"/>
      <c r="J73" s="75"/>
      <c r="K73" s="73"/>
      <c r="L73" s="74"/>
      <c r="M73" s="74"/>
      <c r="N73" s="74"/>
      <c r="O73" s="74"/>
      <c r="P73" s="74"/>
      <c r="Q73" s="74"/>
      <c r="R73" s="74"/>
      <c r="S73" s="74"/>
      <c r="T73" s="75"/>
    </row>
    <row r="74" spans="1:20" ht="17.25" thickBot="1" x14ac:dyDescent="0.35">
      <c r="A74" s="76"/>
      <c r="B74" s="77"/>
      <c r="C74" s="77"/>
      <c r="D74" s="77"/>
      <c r="E74" s="77"/>
      <c r="F74" s="77"/>
      <c r="G74" s="77"/>
      <c r="H74" s="77"/>
      <c r="I74" s="77"/>
      <c r="J74" s="78"/>
      <c r="K74" s="76"/>
      <c r="L74" s="77"/>
      <c r="M74" s="77"/>
      <c r="N74" s="77"/>
      <c r="O74" s="77"/>
      <c r="P74" s="77"/>
      <c r="Q74" s="77"/>
      <c r="R74" s="77"/>
      <c r="S74" s="77"/>
      <c r="T74" s="78"/>
    </row>
    <row r="75" spans="1:20" ht="24" customHeight="1" thickBot="1" x14ac:dyDescent="0.35">
      <c r="A75" s="80" t="s">
        <v>90</v>
      </c>
      <c r="B75" s="81"/>
      <c r="C75" s="82" t="s">
        <v>100</v>
      </c>
      <c r="D75" s="83"/>
      <c r="E75" s="83"/>
      <c r="F75" s="83"/>
      <c r="G75" s="83"/>
      <c r="H75" s="83"/>
      <c r="I75" s="83"/>
      <c r="J75" s="84"/>
      <c r="K75" s="80" t="s">
        <v>90</v>
      </c>
      <c r="L75" s="81"/>
      <c r="M75" s="82" t="s">
        <v>103</v>
      </c>
      <c r="N75" s="83"/>
      <c r="O75" s="83"/>
      <c r="P75" s="83"/>
      <c r="Q75" s="83"/>
      <c r="R75" s="83"/>
      <c r="S75" s="83"/>
      <c r="T75" s="84"/>
    </row>
    <row r="76" spans="1:20" ht="24" customHeight="1" thickBot="1" x14ac:dyDescent="0.35">
      <c r="A76" s="80" t="s">
        <v>92</v>
      </c>
      <c r="B76" s="81"/>
      <c r="C76" s="82" t="s">
        <v>38</v>
      </c>
      <c r="D76" s="83"/>
      <c r="E76" s="83"/>
      <c r="F76" s="84"/>
      <c r="G76" s="82" t="s">
        <v>102</v>
      </c>
      <c r="H76" s="83"/>
      <c r="I76" s="83"/>
      <c r="J76" s="84"/>
      <c r="K76" s="80" t="s">
        <v>92</v>
      </c>
      <c r="L76" s="81"/>
      <c r="M76" s="82" t="s">
        <v>39</v>
      </c>
      <c r="N76" s="83"/>
      <c r="O76" s="83"/>
      <c r="P76" s="84"/>
      <c r="Q76" s="82" t="s">
        <v>104</v>
      </c>
      <c r="R76" s="83"/>
      <c r="S76" s="83"/>
      <c r="T76" s="84"/>
    </row>
    <row r="77" spans="1:20" x14ac:dyDescent="0.3">
      <c r="A77" s="70"/>
      <c r="B77" s="71"/>
      <c r="C77" s="71"/>
      <c r="D77" s="71"/>
      <c r="E77" s="71"/>
      <c r="F77" s="71"/>
      <c r="G77" s="71"/>
      <c r="H77" s="71"/>
      <c r="I77" s="71"/>
      <c r="J77" s="72"/>
      <c r="K77" s="70"/>
      <c r="L77" s="71"/>
      <c r="M77" s="71"/>
      <c r="N77" s="71"/>
      <c r="O77" s="71"/>
      <c r="P77" s="71"/>
      <c r="Q77" s="71"/>
      <c r="R77" s="71"/>
      <c r="S77" s="71"/>
      <c r="T77" s="72"/>
    </row>
    <row r="78" spans="1:20" x14ac:dyDescent="0.3">
      <c r="A78" s="73"/>
      <c r="B78" s="74"/>
      <c r="C78" s="74"/>
      <c r="D78" s="74"/>
      <c r="E78" s="74"/>
      <c r="F78" s="74"/>
      <c r="G78" s="74"/>
      <c r="H78" s="74"/>
      <c r="I78" s="74"/>
      <c r="J78" s="75"/>
      <c r="K78" s="73"/>
      <c r="L78" s="74"/>
      <c r="M78" s="74"/>
      <c r="N78" s="74"/>
      <c r="O78" s="74"/>
      <c r="P78" s="74"/>
      <c r="Q78" s="74"/>
      <c r="R78" s="74"/>
      <c r="S78" s="74"/>
      <c r="T78" s="75"/>
    </row>
    <row r="79" spans="1:20" x14ac:dyDescent="0.3">
      <c r="A79" s="73"/>
      <c r="B79" s="74"/>
      <c r="C79" s="74"/>
      <c r="D79" s="74"/>
      <c r="E79" s="74"/>
      <c r="F79" s="74"/>
      <c r="G79" s="74"/>
      <c r="H79" s="74"/>
      <c r="I79" s="74"/>
      <c r="J79" s="75"/>
      <c r="K79" s="73"/>
      <c r="L79" s="74"/>
      <c r="M79" s="74"/>
      <c r="N79" s="74"/>
      <c r="O79" s="74"/>
      <c r="P79" s="74"/>
      <c r="Q79" s="74"/>
      <c r="R79" s="74"/>
      <c r="S79" s="74"/>
      <c r="T79" s="75"/>
    </row>
    <row r="80" spans="1:20" x14ac:dyDescent="0.3">
      <c r="A80" s="73"/>
      <c r="B80" s="74"/>
      <c r="C80" s="74"/>
      <c r="D80" s="74"/>
      <c r="E80" s="74"/>
      <c r="F80" s="74"/>
      <c r="G80" s="74"/>
      <c r="H80" s="74"/>
      <c r="I80" s="74"/>
      <c r="J80" s="75"/>
      <c r="K80" s="73"/>
      <c r="L80" s="74"/>
      <c r="M80" s="74"/>
      <c r="N80" s="74"/>
      <c r="O80" s="74"/>
      <c r="P80" s="74"/>
      <c r="Q80" s="74"/>
      <c r="R80" s="74"/>
      <c r="S80" s="74"/>
      <c r="T80" s="75"/>
    </row>
    <row r="81" spans="1:20" x14ac:dyDescent="0.3">
      <c r="A81" s="73"/>
      <c r="B81" s="74"/>
      <c r="C81" s="74"/>
      <c r="D81" s="74"/>
      <c r="E81" s="74"/>
      <c r="F81" s="74"/>
      <c r="G81" s="74"/>
      <c r="H81" s="74"/>
      <c r="I81" s="74"/>
      <c r="J81" s="75"/>
      <c r="K81" s="73"/>
      <c r="L81" s="74"/>
      <c r="M81" s="74"/>
      <c r="N81" s="74"/>
      <c r="O81" s="74"/>
      <c r="P81" s="74"/>
      <c r="Q81" s="74"/>
      <c r="R81" s="74"/>
      <c r="S81" s="74"/>
      <c r="T81" s="75"/>
    </row>
    <row r="82" spans="1:20" x14ac:dyDescent="0.3">
      <c r="A82" s="73"/>
      <c r="B82" s="74"/>
      <c r="C82" s="74"/>
      <c r="D82" s="74"/>
      <c r="E82" s="74"/>
      <c r="F82" s="74"/>
      <c r="G82" s="74"/>
      <c r="H82" s="74"/>
      <c r="I82" s="74"/>
      <c r="J82" s="75"/>
      <c r="K82" s="73"/>
      <c r="L82" s="74"/>
      <c r="M82" s="74"/>
      <c r="N82" s="74"/>
      <c r="O82" s="74"/>
      <c r="P82" s="74"/>
      <c r="Q82" s="74"/>
      <c r="R82" s="74"/>
      <c r="S82" s="74"/>
      <c r="T82" s="75"/>
    </row>
    <row r="83" spans="1:20" x14ac:dyDescent="0.3">
      <c r="A83" s="73"/>
      <c r="B83" s="74"/>
      <c r="C83" s="74"/>
      <c r="D83" s="74"/>
      <c r="E83" s="74"/>
      <c r="F83" s="74"/>
      <c r="G83" s="74"/>
      <c r="H83" s="74"/>
      <c r="I83" s="74"/>
      <c r="J83" s="75"/>
      <c r="K83" s="73"/>
      <c r="L83" s="74"/>
      <c r="M83" s="74"/>
      <c r="N83" s="74"/>
      <c r="O83" s="74"/>
      <c r="P83" s="74"/>
      <c r="Q83" s="74"/>
      <c r="R83" s="74"/>
      <c r="S83" s="74"/>
      <c r="T83" s="75"/>
    </row>
    <row r="84" spans="1:20" x14ac:dyDescent="0.3">
      <c r="A84" s="73"/>
      <c r="B84" s="74"/>
      <c r="C84" s="74"/>
      <c r="D84" s="74"/>
      <c r="E84" s="74"/>
      <c r="F84" s="74"/>
      <c r="G84" s="74"/>
      <c r="H84" s="74"/>
      <c r="I84" s="74"/>
      <c r="J84" s="75"/>
      <c r="K84" s="73"/>
      <c r="L84" s="74"/>
      <c r="M84" s="74"/>
      <c r="N84" s="74"/>
      <c r="O84" s="74"/>
      <c r="P84" s="74"/>
      <c r="Q84" s="74"/>
      <c r="R84" s="74"/>
      <c r="S84" s="74"/>
      <c r="T84" s="75"/>
    </row>
    <row r="85" spans="1:20" x14ac:dyDescent="0.3">
      <c r="A85" s="73"/>
      <c r="B85" s="74"/>
      <c r="C85" s="74"/>
      <c r="D85" s="74"/>
      <c r="E85" s="74"/>
      <c r="F85" s="74"/>
      <c r="G85" s="74"/>
      <c r="H85" s="74"/>
      <c r="I85" s="74"/>
      <c r="J85" s="75"/>
      <c r="K85" s="73"/>
      <c r="L85" s="74"/>
      <c r="M85" s="74"/>
      <c r="N85" s="74"/>
      <c r="O85" s="74"/>
      <c r="P85" s="74"/>
      <c r="Q85" s="74"/>
      <c r="R85" s="74"/>
      <c r="S85" s="74"/>
      <c r="T85" s="75"/>
    </row>
    <row r="86" spans="1:20" x14ac:dyDescent="0.3">
      <c r="A86" s="73"/>
      <c r="B86" s="74"/>
      <c r="C86" s="74"/>
      <c r="D86" s="74"/>
      <c r="E86" s="74"/>
      <c r="F86" s="74"/>
      <c r="G86" s="74"/>
      <c r="H86" s="74"/>
      <c r="I86" s="74"/>
      <c r="J86" s="75"/>
      <c r="K86" s="73"/>
      <c r="L86" s="74"/>
      <c r="M86" s="74"/>
      <c r="N86" s="74"/>
      <c r="O86" s="74"/>
      <c r="P86" s="74"/>
      <c r="Q86" s="74"/>
      <c r="R86" s="74"/>
      <c r="S86" s="74"/>
      <c r="T86" s="75"/>
    </row>
    <row r="87" spans="1:20" x14ac:dyDescent="0.3">
      <c r="A87" s="73"/>
      <c r="B87" s="74"/>
      <c r="C87" s="74"/>
      <c r="D87" s="74"/>
      <c r="E87" s="74"/>
      <c r="F87" s="74"/>
      <c r="G87" s="74"/>
      <c r="H87" s="74"/>
      <c r="I87" s="74"/>
      <c r="J87" s="75"/>
      <c r="K87" s="73"/>
      <c r="L87" s="74"/>
      <c r="M87" s="74"/>
      <c r="N87" s="74"/>
      <c r="O87" s="74"/>
      <c r="P87" s="74"/>
      <c r="Q87" s="74"/>
      <c r="R87" s="74"/>
      <c r="S87" s="74"/>
      <c r="T87" s="75"/>
    </row>
    <row r="88" spans="1:20" x14ac:dyDescent="0.3">
      <c r="A88" s="73"/>
      <c r="B88" s="74"/>
      <c r="C88" s="74"/>
      <c r="D88" s="74"/>
      <c r="E88" s="74"/>
      <c r="F88" s="74"/>
      <c r="G88" s="74"/>
      <c r="H88" s="74"/>
      <c r="I88" s="74"/>
      <c r="J88" s="75"/>
      <c r="K88" s="73"/>
      <c r="L88" s="74"/>
      <c r="M88" s="74"/>
      <c r="N88" s="74"/>
      <c r="O88" s="74"/>
      <c r="P88" s="74"/>
      <c r="Q88" s="74"/>
      <c r="R88" s="74"/>
      <c r="S88" s="74"/>
      <c r="T88" s="75"/>
    </row>
    <row r="89" spans="1:20" x14ac:dyDescent="0.3">
      <c r="A89" s="73"/>
      <c r="B89" s="74"/>
      <c r="C89" s="74"/>
      <c r="D89" s="74"/>
      <c r="E89" s="74"/>
      <c r="F89" s="74"/>
      <c r="G89" s="74"/>
      <c r="H89" s="74"/>
      <c r="I89" s="74"/>
      <c r="J89" s="75"/>
      <c r="K89" s="73"/>
      <c r="L89" s="74"/>
      <c r="M89" s="74"/>
      <c r="N89" s="74"/>
      <c r="O89" s="74"/>
      <c r="P89" s="74"/>
      <c r="Q89" s="74"/>
      <c r="R89" s="74"/>
      <c r="S89" s="74"/>
      <c r="T89" s="75"/>
    </row>
    <row r="90" spans="1:20" x14ac:dyDescent="0.3">
      <c r="A90" s="73"/>
      <c r="B90" s="74"/>
      <c r="C90" s="74"/>
      <c r="D90" s="74"/>
      <c r="E90" s="74"/>
      <c r="F90" s="74"/>
      <c r="G90" s="74"/>
      <c r="H90" s="74"/>
      <c r="I90" s="74"/>
      <c r="J90" s="75"/>
      <c r="K90" s="73"/>
      <c r="L90" s="74"/>
      <c r="M90" s="74"/>
      <c r="N90" s="74"/>
      <c r="O90" s="74"/>
      <c r="P90" s="74"/>
      <c r="Q90" s="74"/>
      <c r="R90" s="74"/>
      <c r="S90" s="74"/>
      <c r="T90" s="75"/>
    </row>
    <row r="91" spans="1:20" x14ac:dyDescent="0.3">
      <c r="A91" s="73"/>
      <c r="B91" s="74"/>
      <c r="C91" s="74"/>
      <c r="D91" s="74"/>
      <c r="E91" s="74"/>
      <c r="F91" s="74"/>
      <c r="G91" s="74"/>
      <c r="H91" s="74"/>
      <c r="I91" s="74"/>
      <c r="J91" s="75"/>
      <c r="K91" s="73"/>
      <c r="L91" s="74"/>
      <c r="M91" s="74"/>
      <c r="N91" s="74"/>
      <c r="O91" s="74"/>
      <c r="P91" s="74"/>
      <c r="Q91" s="74"/>
      <c r="R91" s="74"/>
      <c r="S91" s="74"/>
      <c r="T91" s="75"/>
    </row>
    <row r="92" spans="1:20" x14ac:dyDescent="0.3">
      <c r="A92" s="73"/>
      <c r="B92" s="74"/>
      <c r="C92" s="74"/>
      <c r="D92" s="74"/>
      <c r="E92" s="74"/>
      <c r="F92" s="74"/>
      <c r="G92" s="74"/>
      <c r="H92" s="74"/>
      <c r="I92" s="74"/>
      <c r="J92" s="75"/>
      <c r="K92" s="73"/>
      <c r="L92" s="74"/>
      <c r="M92" s="74"/>
      <c r="N92" s="74"/>
      <c r="O92" s="74"/>
      <c r="P92" s="74"/>
      <c r="Q92" s="74"/>
      <c r="R92" s="74"/>
      <c r="S92" s="74"/>
      <c r="T92" s="75"/>
    </row>
    <row r="93" spans="1:20" ht="17.25" thickBot="1" x14ac:dyDescent="0.35">
      <c r="A93" s="76"/>
      <c r="B93" s="77"/>
      <c r="C93" s="77"/>
      <c r="D93" s="77"/>
      <c r="E93" s="77"/>
      <c r="F93" s="77"/>
      <c r="G93" s="77"/>
      <c r="H93" s="77"/>
      <c r="I93" s="77"/>
      <c r="J93" s="78"/>
      <c r="K93" s="76"/>
      <c r="L93" s="77"/>
      <c r="M93" s="77"/>
      <c r="N93" s="77"/>
      <c r="O93" s="77"/>
      <c r="P93" s="77"/>
      <c r="Q93" s="77"/>
      <c r="R93" s="77"/>
      <c r="S93" s="77"/>
      <c r="T93" s="78"/>
    </row>
    <row r="94" spans="1:20" ht="24" customHeight="1" thickBot="1" x14ac:dyDescent="0.35">
      <c r="A94" s="80" t="s">
        <v>90</v>
      </c>
      <c r="B94" s="81"/>
      <c r="C94" s="82" t="s">
        <v>98</v>
      </c>
      <c r="D94" s="83"/>
      <c r="E94" s="83"/>
      <c r="F94" s="83"/>
      <c r="G94" s="83"/>
      <c r="H94" s="83"/>
      <c r="I94" s="83"/>
      <c r="J94" s="84"/>
      <c r="K94" s="80" t="s">
        <v>90</v>
      </c>
      <c r="L94" s="81"/>
      <c r="M94" s="82" t="s">
        <v>98</v>
      </c>
      <c r="N94" s="83"/>
      <c r="O94" s="83"/>
      <c r="P94" s="83"/>
      <c r="Q94" s="83"/>
      <c r="R94" s="83"/>
      <c r="S94" s="83"/>
      <c r="T94" s="84"/>
    </row>
    <row r="95" spans="1:20" ht="24" customHeight="1" thickBot="1" x14ac:dyDescent="0.35">
      <c r="A95" s="80" t="s">
        <v>92</v>
      </c>
      <c r="B95" s="81"/>
      <c r="C95" s="82" t="s">
        <v>41</v>
      </c>
      <c r="D95" s="83"/>
      <c r="E95" s="83"/>
      <c r="F95" s="84"/>
      <c r="G95" s="82" t="s">
        <v>105</v>
      </c>
      <c r="H95" s="83"/>
      <c r="I95" s="83"/>
      <c r="J95" s="84"/>
      <c r="K95" s="80" t="s">
        <v>92</v>
      </c>
      <c r="L95" s="81"/>
      <c r="M95" s="82" t="s">
        <v>37</v>
      </c>
      <c r="N95" s="83"/>
      <c r="O95" s="83"/>
      <c r="P95" s="84"/>
      <c r="Q95" s="82" t="s">
        <v>99</v>
      </c>
      <c r="R95" s="83"/>
      <c r="S95" s="83"/>
      <c r="T95" s="84"/>
    </row>
  </sheetData>
  <mergeCells count="60">
    <mergeCell ref="K77:T93"/>
    <mergeCell ref="K94:L94"/>
    <mergeCell ref="M94:T94"/>
    <mergeCell ref="K95:L95"/>
    <mergeCell ref="M95:P95"/>
    <mergeCell ref="Q95:T95"/>
    <mergeCell ref="A77:J93"/>
    <mergeCell ref="A94:B94"/>
    <mergeCell ref="C94:J94"/>
    <mergeCell ref="A95:B95"/>
    <mergeCell ref="C95:F95"/>
    <mergeCell ref="G95:J95"/>
    <mergeCell ref="K58:T74"/>
    <mergeCell ref="K75:L75"/>
    <mergeCell ref="M75:T75"/>
    <mergeCell ref="K76:L76"/>
    <mergeCell ref="M76:P76"/>
    <mergeCell ref="Q76:T76"/>
    <mergeCell ref="A58:J74"/>
    <mergeCell ref="A75:B75"/>
    <mergeCell ref="C75:J75"/>
    <mergeCell ref="A76:B76"/>
    <mergeCell ref="C76:F76"/>
    <mergeCell ref="G76:J76"/>
    <mergeCell ref="K39:T55"/>
    <mergeCell ref="K56:L56"/>
    <mergeCell ref="M56:T56"/>
    <mergeCell ref="K57:L57"/>
    <mergeCell ref="M57:P57"/>
    <mergeCell ref="Q57:T57"/>
    <mergeCell ref="A39:J55"/>
    <mergeCell ref="A56:B56"/>
    <mergeCell ref="C56:J56"/>
    <mergeCell ref="A57:B57"/>
    <mergeCell ref="C57:F57"/>
    <mergeCell ref="G57:J57"/>
    <mergeCell ref="K20:T36"/>
    <mergeCell ref="K37:L37"/>
    <mergeCell ref="M37:T37"/>
    <mergeCell ref="K38:L38"/>
    <mergeCell ref="M38:P38"/>
    <mergeCell ref="Q38:T38"/>
    <mergeCell ref="A20:J36"/>
    <mergeCell ref="A37:B37"/>
    <mergeCell ref="C37:J37"/>
    <mergeCell ref="A38:B38"/>
    <mergeCell ref="C38:F38"/>
    <mergeCell ref="G38:J38"/>
    <mergeCell ref="K1:T17"/>
    <mergeCell ref="K18:L18"/>
    <mergeCell ref="M18:T18"/>
    <mergeCell ref="K19:L19"/>
    <mergeCell ref="M19:P19"/>
    <mergeCell ref="Q19:T19"/>
    <mergeCell ref="A1:J17"/>
    <mergeCell ref="A18:B18"/>
    <mergeCell ref="C18:J18"/>
    <mergeCell ref="A19:B19"/>
    <mergeCell ref="C19:F19"/>
    <mergeCell ref="G19:J19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workbookViewId="0"/>
  </sheetViews>
  <sheetFormatPr defaultRowHeight="16.5" x14ac:dyDescent="0.3"/>
  <sheetData>
    <row r="1" spans="1:20" x14ac:dyDescent="0.3">
      <c r="A1" s="70"/>
      <c r="B1" s="71"/>
      <c r="C1" s="71"/>
      <c r="D1" s="71"/>
      <c r="E1" s="71"/>
      <c r="F1" s="71"/>
      <c r="G1" s="71"/>
      <c r="H1" s="71"/>
      <c r="I1" s="71"/>
      <c r="J1" s="72"/>
      <c r="K1" s="70"/>
      <c r="L1" s="71"/>
      <c r="M1" s="71"/>
      <c r="N1" s="71"/>
      <c r="O1" s="71"/>
      <c r="P1" s="71"/>
      <c r="Q1" s="71"/>
      <c r="R1" s="71"/>
      <c r="S1" s="71"/>
      <c r="T1" s="72"/>
    </row>
    <row r="2" spans="1:20" x14ac:dyDescent="0.3">
      <c r="A2" s="73"/>
      <c r="B2" s="74"/>
      <c r="C2" s="74"/>
      <c r="D2" s="74"/>
      <c r="E2" s="74"/>
      <c r="F2" s="74"/>
      <c r="G2" s="74"/>
      <c r="H2" s="74"/>
      <c r="I2" s="74"/>
      <c r="J2" s="75"/>
      <c r="K2" s="73"/>
      <c r="L2" s="74"/>
      <c r="M2" s="74"/>
      <c r="N2" s="74"/>
      <c r="O2" s="74"/>
      <c r="P2" s="74"/>
      <c r="Q2" s="74"/>
      <c r="R2" s="74"/>
      <c r="S2" s="74"/>
      <c r="T2" s="75"/>
    </row>
    <row r="3" spans="1:20" x14ac:dyDescent="0.3">
      <c r="A3" s="73"/>
      <c r="B3" s="74"/>
      <c r="C3" s="74"/>
      <c r="D3" s="74"/>
      <c r="E3" s="74"/>
      <c r="F3" s="74"/>
      <c r="G3" s="74"/>
      <c r="H3" s="74"/>
      <c r="I3" s="74"/>
      <c r="J3" s="75"/>
      <c r="K3" s="73"/>
      <c r="L3" s="74"/>
      <c r="M3" s="74"/>
      <c r="N3" s="74"/>
      <c r="O3" s="74"/>
      <c r="P3" s="74"/>
      <c r="Q3" s="74"/>
      <c r="R3" s="74"/>
      <c r="S3" s="74"/>
      <c r="T3" s="75"/>
    </row>
    <row r="4" spans="1:20" x14ac:dyDescent="0.3">
      <c r="A4" s="73"/>
      <c r="B4" s="74"/>
      <c r="C4" s="74"/>
      <c r="D4" s="74"/>
      <c r="E4" s="74"/>
      <c r="F4" s="74"/>
      <c r="G4" s="74"/>
      <c r="H4" s="74"/>
      <c r="I4" s="74"/>
      <c r="J4" s="75"/>
      <c r="K4" s="73"/>
      <c r="L4" s="74"/>
      <c r="M4" s="74"/>
      <c r="N4" s="74"/>
      <c r="O4" s="74"/>
      <c r="P4" s="74"/>
      <c r="Q4" s="74"/>
      <c r="R4" s="74"/>
      <c r="S4" s="74"/>
      <c r="T4" s="75"/>
    </row>
    <row r="5" spans="1:20" x14ac:dyDescent="0.3">
      <c r="A5" s="73"/>
      <c r="B5" s="74"/>
      <c r="C5" s="74"/>
      <c r="D5" s="74"/>
      <c r="E5" s="74"/>
      <c r="F5" s="74"/>
      <c r="G5" s="74"/>
      <c r="H5" s="74"/>
      <c r="I5" s="74"/>
      <c r="J5" s="75"/>
      <c r="K5" s="73"/>
      <c r="L5" s="74"/>
      <c r="M5" s="74"/>
      <c r="N5" s="74"/>
      <c r="O5" s="74"/>
      <c r="P5" s="74"/>
      <c r="Q5" s="74"/>
      <c r="R5" s="74"/>
      <c r="S5" s="74"/>
      <c r="T5" s="75"/>
    </row>
    <row r="6" spans="1:20" x14ac:dyDescent="0.3">
      <c r="A6" s="73"/>
      <c r="B6" s="74"/>
      <c r="C6" s="74"/>
      <c r="D6" s="74"/>
      <c r="E6" s="74"/>
      <c r="F6" s="74"/>
      <c r="G6" s="74"/>
      <c r="H6" s="74"/>
      <c r="I6" s="74"/>
      <c r="J6" s="75"/>
      <c r="K6" s="73"/>
      <c r="L6" s="74"/>
      <c r="M6" s="74"/>
      <c r="N6" s="74"/>
      <c r="O6" s="74"/>
      <c r="P6" s="74"/>
      <c r="Q6" s="74"/>
      <c r="R6" s="74"/>
      <c r="S6" s="74"/>
      <c r="T6" s="75"/>
    </row>
    <row r="7" spans="1:20" x14ac:dyDescent="0.3">
      <c r="A7" s="73"/>
      <c r="B7" s="74"/>
      <c r="C7" s="74"/>
      <c r="D7" s="74"/>
      <c r="E7" s="74"/>
      <c r="F7" s="74"/>
      <c r="G7" s="74"/>
      <c r="H7" s="74"/>
      <c r="I7" s="74"/>
      <c r="J7" s="75"/>
      <c r="K7" s="73"/>
      <c r="L7" s="74"/>
      <c r="M7" s="74"/>
      <c r="N7" s="74"/>
      <c r="O7" s="74"/>
      <c r="P7" s="74"/>
      <c r="Q7" s="74"/>
      <c r="R7" s="74"/>
      <c r="S7" s="74"/>
      <c r="T7" s="75"/>
    </row>
    <row r="8" spans="1:20" x14ac:dyDescent="0.3">
      <c r="A8" s="73"/>
      <c r="B8" s="74"/>
      <c r="C8" s="74"/>
      <c r="D8" s="74"/>
      <c r="E8" s="74"/>
      <c r="F8" s="74"/>
      <c r="G8" s="74"/>
      <c r="H8" s="74"/>
      <c r="I8" s="74"/>
      <c r="J8" s="75"/>
      <c r="K8" s="73"/>
      <c r="L8" s="74"/>
      <c r="M8" s="74"/>
      <c r="N8" s="74"/>
      <c r="O8" s="74"/>
      <c r="P8" s="74"/>
      <c r="Q8" s="74"/>
      <c r="R8" s="74"/>
      <c r="S8" s="74"/>
      <c r="T8" s="75"/>
    </row>
    <row r="9" spans="1:20" x14ac:dyDescent="0.3">
      <c r="A9" s="73"/>
      <c r="B9" s="74"/>
      <c r="C9" s="74"/>
      <c r="D9" s="74"/>
      <c r="E9" s="74"/>
      <c r="F9" s="74"/>
      <c r="G9" s="74"/>
      <c r="H9" s="74"/>
      <c r="I9" s="74"/>
      <c r="J9" s="75"/>
      <c r="K9" s="73"/>
      <c r="L9" s="74"/>
      <c r="M9" s="74"/>
      <c r="N9" s="74"/>
      <c r="O9" s="74"/>
      <c r="P9" s="74"/>
      <c r="Q9" s="74"/>
      <c r="R9" s="74"/>
      <c r="S9" s="74"/>
      <c r="T9" s="75"/>
    </row>
    <row r="10" spans="1:20" x14ac:dyDescent="0.3">
      <c r="A10" s="73"/>
      <c r="B10" s="74"/>
      <c r="C10" s="74"/>
      <c r="D10" s="74"/>
      <c r="E10" s="74"/>
      <c r="F10" s="74"/>
      <c r="G10" s="74"/>
      <c r="H10" s="74"/>
      <c r="I10" s="74"/>
      <c r="J10" s="75"/>
      <c r="K10" s="73"/>
      <c r="L10" s="74"/>
      <c r="M10" s="74"/>
      <c r="N10" s="74"/>
      <c r="O10" s="74"/>
      <c r="P10" s="74"/>
      <c r="Q10" s="74"/>
      <c r="R10" s="74"/>
      <c r="S10" s="74"/>
      <c r="T10" s="75"/>
    </row>
    <row r="11" spans="1:20" x14ac:dyDescent="0.3">
      <c r="A11" s="73"/>
      <c r="B11" s="74"/>
      <c r="C11" s="74"/>
      <c r="D11" s="74"/>
      <c r="E11" s="74"/>
      <c r="F11" s="74"/>
      <c r="G11" s="74"/>
      <c r="H11" s="74"/>
      <c r="I11" s="74"/>
      <c r="J11" s="75"/>
      <c r="K11" s="73"/>
      <c r="L11" s="74"/>
      <c r="M11" s="74"/>
      <c r="N11" s="74"/>
      <c r="O11" s="74"/>
      <c r="P11" s="74"/>
      <c r="Q11" s="74"/>
      <c r="R11" s="74"/>
      <c r="S11" s="74"/>
      <c r="T11" s="75"/>
    </row>
    <row r="12" spans="1:20" x14ac:dyDescent="0.3">
      <c r="A12" s="73"/>
      <c r="B12" s="74"/>
      <c r="C12" s="74"/>
      <c r="D12" s="74"/>
      <c r="E12" s="74"/>
      <c r="F12" s="74"/>
      <c r="G12" s="74"/>
      <c r="H12" s="74"/>
      <c r="I12" s="74"/>
      <c r="J12" s="75"/>
      <c r="K12" s="73"/>
      <c r="L12" s="74"/>
      <c r="M12" s="74"/>
      <c r="N12" s="74"/>
      <c r="O12" s="74"/>
      <c r="P12" s="74"/>
      <c r="Q12" s="74"/>
      <c r="R12" s="74"/>
      <c r="S12" s="74"/>
      <c r="T12" s="75"/>
    </row>
    <row r="13" spans="1:20" x14ac:dyDescent="0.3">
      <c r="A13" s="73"/>
      <c r="B13" s="74"/>
      <c r="C13" s="74"/>
      <c r="D13" s="74"/>
      <c r="E13" s="74"/>
      <c r="F13" s="74"/>
      <c r="G13" s="74"/>
      <c r="H13" s="74"/>
      <c r="I13" s="74"/>
      <c r="J13" s="75"/>
      <c r="K13" s="73"/>
      <c r="L13" s="74"/>
      <c r="M13" s="74"/>
      <c r="N13" s="74"/>
      <c r="O13" s="74"/>
      <c r="P13" s="74"/>
      <c r="Q13" s="74"/>
      <c r="R13" s="74"/>
      <c r="S13" s="74"/>
      <c r="T13" s="75"/>
    </row>
    <row r="14" spans="1:20" x14ac:dyDescent="0.3">
      <c r="A14" s="73"/>
      <c r="B14" s="74"/>
      <c r="C14" s="74"/>
      <c r="D14" s="74"/>
      <c r="E14" s="74"/>
      <c r="F14" s="74"/>
      <c r="G14" s="74"/>
      <c r="H14" s="74"/>
      <c r="I14" s="74"/>
      <c r="J14" s="75"/>
      <c r="K14" s="73"/>
      <c r="L14" s="74"/>
      <c r="M14" s="74"/>
      <c r="N14" s="74"/>
      <c r="O14" s="74"/>
      <c r="P14" s="74"/>
      <c r="Q14" s="74"/>
      <c r="R14" s="74"/>
      <c r="S14" s="74"/>
      <c r="T14" s="75"/>
    </row>
    <row r="15" spans="1:20" x14ac:dyDescent="0.3">
      <c r="A15" s="73"/>
      <c r="B15" s="74"/>
      <c r="C15" s="74"/>
      <c r="D15" s="74"/>
      <c r="E15" s="74"/>
      <c r="F15" s="74"/>
      <c r="G15" s="74"/>
      <c r="H15" s="74"/>
      <c r="I15" s="74"/>
      <c r="J15" s="75"/>
      <c r="K15" s="73"/>
      <c r="L15" s="74"/>
      <c r="M15" s="74"/>
      <c r="N15" s="74"/>
      <c r="O15" s="74"/>
      <c r="P15" s="74"/>
      <c r="Q15" s="74"/>
      <c r="R15" s="74"/>
      <c r="S15" s="74"/>
      <c r="T15" s="75"/>
    </row>
    <row r="16" spans="1:20" x14ac:dyDescent="0.3">
      <c r="A16" s="73"/>
      <c r="B16" s="74"/>
      <c r="C16" s="74"/>
      <c r="D16" s="74"/>
      <c r="E16" s="74"/>
      <c r="F16" s="74"/>
      <c r="G16" s="74"/>
      <c r="H16" s="74"/>
      <c r="I16" s="74"/>
      <c r="J16" s="75"/>
      <c r="K16" s="73"/>
      <c r="L16" s="74"/>
      <c r="M16" s="74"/>
      <c r="N16" s="74"/>
      <c r="O16" s="74"/>
      <c r="P16" s="74"/>
      <c r="Q16" s="74"/>
      <c r="R16" s="74"/>
      <c r="S16" s="74"/>
      <c r="T16" s="75"/>
    </row>
    <row r="17" spans="1:20" ht="17.25" thickBot="1" x14ac:dyDescent="0.35">
      <c r="A17" s="76"/>
      <c r="B17" s="77"/>
      <c r="C17" s="77"/>
      <c r="D17" s="77"/>
      <c r="E17" s="77"/>
      <c r="F17" s="77"/>
      <c r="G17" s="77"/>
      <c r="H17" s="77"/>
      <c r="I17" s="77"/>
      <c r="J17" s="78"/>
      <c r="K17" s="76"/>
      <c r="L17" s="77"/>
      <c r="M17" s="77"/>
      <c r="N17" s="77"/>
      <c r="O17" s="77"/>
      <c r="P17" s="77"/>
      <c r="Q17" s="77"/>
      <c r="R17" s="77"/>
      <c r="S17" s="77"/>
      <c r="T17" s="78"/>
    </row>
    <row r="18" spans="1:20" ht="24" customHeight="1" thickBot="1" x14ac:dyDescent="0.35">
      <c r="A18" s="80" t="s">
        <v>90</v>
      </c>
      <c r="B18" s="81"/>
      <c r="C18" s="82" t="s">
        <v>91</v>
      </c>
      <c r="D18" s="83"/>
      <c r="E18" s="83"/>
      <c r="F18" s="83"/>
      <c r="G18" s="83"/>
      <c r="H18" s="83"/>
      <c r="I18" s="83"/>
      <c r="J18" s="84"/>
      <c r="K18" s="80" t="s">
        <v>90</v>
      </c>
      <c r="L18" s="81"/>
      <c r="M18" s="82" t="s">
        <v>94</v>
      </c>
      <c r="N18" s="83"/>
      <c r="O18" s="83"/>
      <c r="P18" s="83"/>
      <c r="Q18" s="83"/>
      <c r="R18" s="83"/>
      <c r="S18" s="83"/>
      <c r="T18" s="84"/>
    </row>
    <row r="19" spans="1:20" ht="24" customHeight="1" thickBot="1" x14ac:dyDescent="0.35">
      <c r="A19" s="80" t="s">
        <v>92</v>
      </c>
      <c r="B19" s="81"/>
      <c r="C19" s="82" t="s">
        <v>37</v>
      </c>
      <c r="D19" s="83"/>
      <c r="E19" s="83"/>
      <c r="F19" s="84"/>
      <c r="G19" s="82" t="s">
        <v>93</v>
      </c>
      <c r="H19" s="83"/>
      <c r="I19" s="83"/>
      <c r="J19" s="84"/>
      <c r="K19" s="80" t="s">
        <v>92</v>
      </c>
      <c r="L19" s="81"/>
      <c r="M19" s="82" t="s">
        <v>38</v>
      </c>
      <c r="N19" s="83"/>
      <c r="O19" s="83"/>
      <c r="P19" s="84"/>
      <c r="Q19" s="82" t="s">
        <v>95</v>
      </c>
      <c r="R19" s="83"/>
      <c r="S19" s="83"/>
      <c r="T19" s="84"/>
    </row>
    <row r="20" spans="1:20" x14ac:dyDescent="0.3">
      <c r="A20" s="70"/>
      <c r="B20" s="71"/>
      <c r="C20" s="71"/>
      <c r="D20" s="71"/>
      <c r="E20" s="71"/>
      <c r="F20" s="71"/>
      <c r="G20" s="71"/>
      <c r="H20" s="71"/>
      <c r="I20" s="71"/>
      <c r="J20" s="72"/>
      <c r="K20" s="70"/>
      <c r="L20" s="71"/>
      <c r="M20" s="71"/>
      <c r="N20" s="71"/>
      <c r="O20" s="71"/>
      <c r="P20" s="71"/>
      <c r="Q20" s="71"/>
      <c r="R20" s="71"/>
      <c r="S20" s="71"/>
      <c r="T20" s="72"/>
    </row>
    <row r="21" spans="1:20" x14ac:dyDescent="0.3">
      <c r="A21" s="73"/>
      <c r="B21" s="74"/>
      <c r="C21" s="74"/>
      <c r="D21" s="74"/>
      <c r="E21" s="74"/>
      <c r="F21" s="74"/>
      <c r="G21" s="74"/>
      <c r="H21" s="74"/>
      <c r="I21" s="74"/>
      <c r="J21" s="75"/>
      <c r="K21" s="73"/>
      <c r="L21" s="74"/>
      <c r="M21" s="74"/>
      <c r="N21" s="74"/>
      <c r="O21" s="74"/>
      <c r="P21" s="74"/>
      <c r="Q21" s="74"/>
      <c r="R21" s="74"/>
      <c r="S21" s="74"/>
      <c r="T21" s="75"/>
    </row>
    <row r="22" spans="1:20" x14ac:dyDescent="0.3">
      <c r="A22" s="73"/>
      <c r="B22" s="74"/>
      <c r="C22" s="74"/>
      <c r="D22" s="74"/>
      <c r="E22" s="74"/>
      <c r="F22" s="74"/>
      <c r="G22" s="74"/>
      <c r="H22" s="74"/>
      <c r="I22" s="74"/>
      <c r="J22" s="75"/>
      <c r="K22" s="73"/>
      <c r="L22" s="74"/>
      <c r="M22" s="74"/>
      <c r="N22" s="74"/>
      <c r="O22" s="74"/>
      <c r="P22" s="74"/>
      <c r="Q22" s="74"/>
      <c r="R22" s="74"/>
      <c r="S22" s="74"/>
      <c r="T22" s="75"/>
    </row>
    <row r="23" spans="1:20" x14ac:dyDescent="0.3">
      <c r="A23" s="73"/>
      <c r="B23" s="74"/>
      <c r="C23" s="74"/>
      <c r="D23" s="74"/>
      <c r="E23" s="74"/>
      <c r="F23" s="74"/>
      <c r="G23" s="74"/>
      <c r="H23" s="74"/>
      <c r="I23" s="74"/>
      <c r="J23" s="75"/>
      <c r="K23" s="73"/>
      <c r="L23" s="74"/>
      <c r="M23" s="74"/>
      <c r="N23" s="74"/>
      <c r="O23" s="74"/>
      <c r="P23" s="74"/>
      <c r="Q23" s="74"/>
      <c r="R23" s="74"/>
      <c r="S23" s="74"/>
      <c r="T23" s="75"/>
    </row>
    <row r="24" spans="1:20" x14ac:dyDescent="0.3">
      <c r="A24" s="73"/>
      <c r="B24" s="74"/>
      <c r="C24" s="74"/>
      <c r="D24" s="74"/>
      <c r="E24" s="74"/>
      <c r="F24" s="74"/>
      <c r="G24" s="74"/>
      <c r="H24" s="74"/>
      <c r="I24" s="74"/>
      <c r="J24" s="75"/>
      <c r="K24" s="73"/>
      <c r="L24" s="74"/>
      <c r="M24" s="74"/>
      <c r="N24" s="74"/>
      <c r="O24" s="74"/>
      <c r="P24" s="74"/>
      <c r="Q24" s="74"/>
      <c r="R24" s="74"/>
      <c r="S24" s="74"/>
      <c r="T24" s="75"/>
    </row>
    <row r="25" spans="1:20" x14ac:dyDescent="0.3">
      <c r="A25" s="73"/>
      <c r="B25" s="74"/>
      <c r="C25" s="74"/>
      <c r="D25" s="74"/>
      <c r="E25" s="74"/>
      <c r="F25" s="74"/>
      <c r="G25" s="74"/>
      <c r="H25" s="74"/>
      <c r="I25" s="74"/>
      <c r="J25" s="75"/>
      <c r="K25" s="73"/>
      <c r="L25" s="74"/>
      <c r="M25" s="74"/>
      <c r="N25" s="74"/>
      <c r="O25" s="74"/>
      <c r="P25" s="74"/>
      <c r="Q25" s="74"/>
      <c r="R25" s="74"/>
      <c r="S25" s="74"/>
      <c r="T25" s="75"/>
    </row>
    <row r="26" spans="1:20" x14ac:dyDescent="0.3">
      <c r="A26" s="73"/>
      <c r="B26" s="74"/>
      <c r="C26" s="74"/>
      <c r="D26" s="74"/>
      <c r="E26" s="74"/>
      <c r="F26" s="74"/>
      <c r="G26" s="74"/>
      <c r="H26" s="74"/>
      <c r="I26" s="74"/>
      <c r="J26" s="75"/>
      <c r="K26" s="73"/>
      <c r="L26" s="74"/>
      <c r="M26" s="74"/>
      <c r="N26" s="74"/>
      <c r="O26" s="74"/>
      <c r="P26" s="74"/>
      <c r="Q26" s="74"/>
      <c r="R26" s="74"/>
      <c r="S26" s="74"/>
      <c r="T26" s="75"/>
    </row>
    <row r="27" spans="1:20" x14ac:dyDescent="0.3">
      <c r="A27" s="73"/>
      <c r="B27" s="74"/>
      <c r="C27" s="74"/>
      <c r="D27" s="74"/>
      <c r="E27" s="74"/>
      <c r="F27" s="74"/>
      <c r="G27" s="74"/>
      <c r="H27" s="74"/>
      <c r="I27" s="74"/>
      <c r="J27" s="75"/>
      <c r="K27" s="73"/>
      <c r="L27" s="74"/>
      <c r="M27" s="74"/>
      <c r="N27" s="74"/>
      <c r="O27" s="74"/>
      <c r="P27" s="74"/>
      <c r="Q27" s="74"/>
      <c r="R27" s="74"/>
      <c r="S27" s="74"/>
      <c r="T27" s="75"/>
    </row>
    <row r="28" spans="1:20" x14ac:dyDescent="0.3">
      <c r="A28" s="73"/>
      <c r="B28" s="74"/>
      <c r="C28" s="74"/>
      <c r="D28" s="74"/>
      <c r="E28" s="74"/>
      <c r="F28" s="74"/>
      <c r="G28" s="74"/>
      <c r="H28" s="74"/>
      <c r="I28" s="74"/>
      <c r="J28" s="75"/>
      <c r="K28" s="73"/>
      <c r="L28" s="74"/>
      <c r="M28" s="74"/>
      <c r="N28" s="74"/>
      <c r="O28" s="74"/>
      <c r="P28" s="74"/>
      <c r="Q28" s="74"/>
      <c r="R28" s="74"/>
      <c r="S28" s="74"/>
      <c r="T28" s="75"/>
    </row>
    <row r="29" spans="1:20" x14ac:dyDescent="0.3">
      <c r="A29" s="73"/>
      <c r="B29" s="74"/>
      <c r="C29" s="74"/>
      <c r="D29" s="74"/>
      <c r="E29" s="74"/>
      <c r="F29" s="74"/>
      <c r="G29" s="74"/>
      <c r="H29" s="74"/>
      <c r="I29" s="74"/>
      <c r="J29" s="75"/>
      <c r="K29" s="73"/>
      <c r="L29" s="74"/>
      <c r="M29" s="74"/>
      <c r="N29" s="74"/>
      <c r="O29" s="74"/>
      <c r="P29" s="74"/>
      <c r="Q29" s="74"/>
      <c r="R29" s="74"/>
      <c r="S29" s="74"/>
      <c r="T29" s="75"/>
    </row>
    <row r="30" spans="1:20" x14ac:dyDescent="0.3">
      <c r="A30" s="73"/>
      <c r="B30" s="74"/>
      <c r="C30" s="74"/>
      <c r="D30" s="74"/>
      <c r="E30" s="74"/>
      <c r="F30" s="74"/>
      <c r="G30" s="74"/>
      <c r="H30" s="74"/>
      <c r="I30" s="74"/>
      <c r="J30" s="75"/>
      <c r="K30" s="73"/>
      <c r="L30" s="74"/>
      <c r="M30" s="74"/>
      <c r="N30" s="74"/>
      <c r="O30" s="74"/>
      <c r="P30" s="74"/>
      <c r="Q30" s="74"/>
      <c r="R30" s="74"/>
      <c r="S30" s="74"/>
      <c r="T30" s="75"/>
    </row>
    <row r="31" spans="1:20" x14ac:dyDescent="0.3">
      <c r="A31" s="73"/>
      <c r="B31" s="74"/>
      <c r="C31" s="74"/>
      <c r="D31" s="74"/>
      <c r="E31" s="74"/>
      <c r="F31" s="74"/>
      <c r="G31" s="74"/>
      <c r="H31" s="74"/>
      <c r="I31" s="74"/>
      <c r="J31" s="75"/>
      <c r="K31" s="73"/>
      <c r="L31" s="74"/>
      <c r="M31" s="74"/>
      <c r="N31" s="74"/>
      <c r="O31" s="74"/>
      <c r="P31" s="74"/>
      <c r="Q31" s="74"/>
      <c r="R31" s="74"/>
      <c r="S31" s="74"/>
      <c r="T31" s="75"/>
    </row>
    <row r="32" spans="1:20" x14ac:dyDescent="0.3">
      <c r="A32" s="73"/>
      <c r="B32" s="74"/>
      <c r="C32" s="74"/>
      <c r="D32" s="74"/>
      <c r="E32" s="74"/>
      <c r="F32" s="74"/>
      <c r="G32" s="74"/>
      <c r="H32" s="74"/>
      <c r="I32" s="74"/>
      <c r="J32" s="75"/>
      <c r="K32" s="73"/>
      <c r="L32" s="74"/>
      <c r="M32" s="74"/>
      <c r="N32" s="74"/>
      <c r="O32" s="74"/>
      <c r="P32" s="74"/>
      <c r="Q32" s="74"/>
      <c r="R32" s="74"/>
      <c r="S32" s="74"/>
      <c r="T32" s="75"/>
    </row>
    <row r="33" spans="1:20" x14ac:dyDescent="0.3">
      <c r="A33" s="73"/>
      <c r="B33" s="74"/>
      <c r="C33" s="74"/>
      <c r="D33" s="74"/>
      <c r="E33" s="74"/>
      <c r="F33" s="74"/>
      <c r="G33" s="74"/>
      <c r="H33" s="74"/>
      <c r="I33" s="74"/>
      <c r="J33" s="75"/>
      <c r="K33" s="73"/>
      <c r="L33" s="74"/>
      <c r="M33" s="74"/>
      <c r="N33" s="74"/>
      <c r="O33" s="74"/>
      <c r="P33" s="74"/>
      <c r="Q33" s="74"/>
      <c r="R33" s="74"/>
      <c r="S33" s="74"/>
      <c r="T33" s="75"/>
    </row>
    <row r="34" spans="1:20" x14ac:dyDescent="0.3">
      <c r="A34" s="73"/>
      <c r="B34" s="74"/>
      <c r="C34" s="74"/>
      <c r="D34" s="74"/>
      <c r="E34" s="74"/>
      <c r="F34" s="74"/>
      <c r="G34" s="74"/>
      <c r="H34" s="74"/>
      <c r="I34" s="74"/>
      <c r="J34" s="75"/>
      <c r="K34" s="73"/>
      <c r="L34" s="74"/>
      <c r="M34" s="74"/>
      <c r="N34" s="74"/>
      <c r="O34" s="74"/>
      <c r="P34" s="74"/>
      <c r="Q34" s="74"/>
      <c r="R34" s="74"/>
      <c r="S34" s="74"/>
      <c r="T34" s="75"/>
    </row>
    <row r="35" spans="1:20" x14ac:dyDescent="0.3">
      <c r="A35" s="73"/>
      <c r="B35" s="74"/>
      <c r="C35" s="74"/>
      <c r="D35" s="74"/>
      <c r="E35" s="74"/>
      <c r="F35" s="74"/>
      <c r="G35" s="74"/>
      <c r="H35" s="74"/>
      <c r="I35" s="74"/>
      <c r="J35" s="75"/>
      <c r="K35" s="73"/>
      <c r="L35" s="74"/>
      <c r="M35" s="74"/>
      <c r="N35" s="74"/>
      <c r="O35" s="74"/>
      <c r="P35" s="74"/>
      <c r="Q35" s="74"/>
      <c r="R35" s="74"/>
      <c r="S35" s="74"/>
      <c r="T35" s="75"/>
    </row>
    <row r="36" spans="1:20" ht="17.25" thickBot="1" x14ac:dyDescent="0.35">
      <c r="A36" s="76"/>
      <c r="B36" s="77"/>
      <c r="C36" s="77"/>
      <c r="D36" s="77"/>
      <c r="E36" s="77"/>
      <c r="F36" s="77"/>
      <c r="G36" s="77"/>
      <c r="H36" s="77"/>
      <c r="I36" s="77"/>
      <c r="J36" s="78"/>
      <c r="K36" s="76"/>
      <c r="L36" s="77"/>
      <c r="M36" s="77"/>
      <c r="N36" s="77"/>
      <c r="O36" s="77"/>
      <c r="P36" s="77"/>
      <c r="Q36" s="77"/>
      <c r="R36" s="77"/>
      <c r="S36" s="77"/>
      <c r="T36" s="78"/>
    </row>
    <row r="37" spans="1:20" ht="24" customHeight="1" thickBot="1" x14ac:dyDescent="0.35">
      <c r="A37" s="80" t="s">
        <v>90</v>
      </c>
      <c r="B37" s="81"/>
      <c r="C37" s="82" t="s">
        <v>96</v>
      </c>
      <c r="D37" s="83"/>
      <c r="E37" s="83"/>
      <c r="F37" s="83"/>
      <c r="G37" s="83"/>
      <c r="H37" s="83"/>
      <c r="I37" s="83"/>
      <c r="J37" s="84"/>
      <c r="K37" s="80" t="s">
        <v>90</v>
      </c>
      <c r="L37" s="81"/>
      <c r="M37" s="82" t="s">
        <v>91</v>
      </c>
      <c r="N37" s="83"/>
      <c r="O37" s="83"/>
      <c r="P37" s="83"/>
      <c r="Q37" s="83"/>
      <c r="R37" s="83"/>
      <c r="S37" s="83"/>
      <c r="T37" s="84"/>
    </row>
    <row r="38" spans="1:20" ht="24" customHeight="1" thickBot="1" x14ac:dyDescent="0.35">
      <c r="A38" s="80" t="s">
        <v>92</v>
      </c>
      <c r="B38" s="81"/>
      <c r="C38" s="82" t="s">
        <v>39</v>
      </c>
      <c r="D38" s="83"/>
      <c r="E38" s="83"/>
      <c r="F38" s="84"/>
      <c r="G38" s="82" t="s">
        <v>97</v>
      </c>
      <c r="H38" s="83"/>
      <c r="I38" s="83"/>
      <c r="J38" s="84"/>
      <c r="K38" s="80" t="s">
        <v>92</v>
      </c>
      <c r="L38" s="81"/>
      <c r="M38" s="82" t="s">
        <v>37</v>
      </c>
      <c r="N38" s="83"/>
      <c r="O38" s="83"/>
      <c r="P38" s="84"/>
      <c r="Q38" s="82" t="s">
        <v>93</v>
      </c>
      <c r="R38" s="83"/>
      <c r="S38" s="83"/>
      <c r="T38" s="84"/>
    </row>
    <row r="39" spans="1:20" x14ac:dyDescent="0.3">
      <c r="A39" s="70"/>
      <c r="B39" s="71"/>
      <c r="C39" s="71"/>
      <c r="D39" s="71"/>
      <c r="E39" s="71"/>
      <c r="F39" s="71"/>
      <c r="G39" s="71"/>
      <c r="H39" s="71"/>
      <c r="I39" s="71"/>
      <c r="J39" s="72"/>
      <c r="K39" s="70"/>
      <c r="L39" s="71"/>
      <c r="M39" s="71"/>
      <c r="N39" s="71"/>
      <c r="O39" s="71"/>
      <c r="P39" s="71"/>
      <c r="Q39" s="71"/>
      <c r="R39" s="71"/>
      <c r="S39" s="71"/>
      <c r="T39" s="72"/>
    </row>
    <row r="40" spans="1:20" x14ac:dyDescent="0.3">
      <c r="A40" s="73"/>
      <c r="B40" s="74"/>
      <c r="C40" s="74"/>
      <c r="D40" s="74"/>
      <c r="E40" s="74"/>
      <c r="F40" s="74"/>
      <c r="G40" s="74"/>
      <c r="H40" s="74"/>
      <c r="I40" s="74"/>
      <c r="J40" s="75"/>
      <c r="K40" s="73"/>
      <c r="L40" s="74"/>
      <c r="M40" s="74"/>
      <c r="N40" s="74"/>
      <c r="O40" s="74"/>
      <c r="P40" s="74"/>
      <c r="Q40" s="74"/>
      <c r="R40" s="74"/>
      <c r="S40" s="74"/>
      <c r="T40" s="75"/>
    </row>
    <row r="41" spans="1:20" x14ac:dyDescent="0.3">
      <c r="A41" s="73"/>
      <c r="B41" s="74"/>
      <c r="C41" s="74"/>
      <c r="D41" s="74"/>
      <c r="E41" s="74"/>
      <c r="F41" s="74"/>
      <c r="G41" s="74"/>
      <c r="H41" s="74"/>
      <c r="I41" s="74"/>
      <c r="J41" s="75"/>
      <c r="K41" s="73"/>
      <c r="L41" s="74"/>
      <c r="M41" s="74"/>
      <c r="N41" s="74"/>
      <c r="O41" s="74"/>
      <c r="P41" s="74"/>
      <c r="Q41" s="74"/>
      <c r="R41" s="74"/>
      <c r="S41" s="74"/>
      <c r="T41" s="75"/>
    </row>
    <row r="42" spans="1:20" x14ac:dyDescent="0.3">
      <c r="A42" s="73"/>
      <c r="B42" s="74"/>
      <c r="C42" s="74"/>
      <c r="D42" s="74"/>
      <c r="E42" s="74"/>
      <c r="F42" s="74"/>
      <c r="G42" s="74"/>
      <c r="H42" s="74"/>
      <c r="I42" s="74"/>
      <c r="J42" s="75"/>
      <c r="K42" s="73"/>
      <c r="L42" s="74"/>
      <c r="M42" s="74"/>
      <c r="N42" s="74"/>
      <c r="O42" s="74"/>
      <c r="P42" s="74"/>
      <c r="Q42" s="74"/>
      <c r="R42" s="74"/>
      <c r="S42" s="74"/>
      <c r="T42" s="75"/>
    </row>
    <row r="43" spans="1:20" x14ac:dyDescent="0.3">
      <c r="A43" s="73"/>
      <c r="B43" s="74"/>
      <c r="C43" s="74"/>
      <c r="D43" s="74"/>
      <c r="E43" s="74"/>
      <c r="F43" s="74"/>
      <c r="G43" s="74"/>
      <c r="H43" s="74"/>
      <c r="I43" s="74"/>
      <c r="J43" s="75"/>
      <c r="K43" s="73"/>
      <c r="L43" s="74"/>
      <c r="M43" s="74"/>
      <c r="N43" s="74"/>
      <c r="O43" s="74"/>
      <c r="P43" s="74"/>
      <c r="Q43" s="74"/>
      <c r="R43" s="74"/>
      <c r="S43" s="74"/>
      <c r="T43" s="75"/>
    </row>
    <row r="44" spans="1:20" x14ac:dyDescent="0.3">
      <c r="A44" s="73"/>
      <c r="B44" s="74"/>
      <c r="C44" s="74"/>
      <c r="D44" s="74"/>
      <c r="E44" s="74"/>
      <c r="F44" s="74"/>
      <c r="G44" s="74"/>
      <c r="H44" s="74"/>
      <c r="I44" s="74"/>
      <c r="J44" s="75"/>
      <c r="K44" s="73"/>
      <c r="L44" s="74"/>
      <c r="M44" s="74"/>
      <c r="N44" s="74"/>
      <c r="O44" s="74"/>
      <c r="P44" s="74"/>
      <c r="Q44" s="74"/>
      <c r="R44" s="74"/>
      <c r="S44" s="74"/>
      <c r="T44" s="75"/>
    </row>
    <row r="45" spans="1:20" x14ac:dyDescent="0.3">
      <c r="A45" s="73"/>
      <c r="B45" s="74"/>
      <c r="C45" s="74"/>
      <c r="D45" s="74"/>
      <c r="E45" s="74"/>
      <c r="F45" s="74"/>
      <c r="G45" s="74"/>
      <c r="H45" s="74"/>
      <c r="I45" s="74"/>
      <c r="J45" s="75"/>
      <c r="K45" s="73"/>
      <c r="L45" s="74"/>
      <c r="M45" s="74"/>
      <c r="N45" s="74"/>
      <c r="O45" s="74"/>
      <c r="P45" s="74"/>
      <c r="Q45" s="74"/>
      <c r="R45" s="74"/>
      <c r="S45" s="74"/>
      <c r="T45" s="75"/>
    </row>
    <row r="46" spans="1:20" x14ac:dyDescent="0.3">
      <c r="A46" s="73"/>
      <c r="B46" s="74"/>
      <c r="C46" s="74"/>
      <c r="D46" s="74"/>
      <c r="E46" s="74"/>
      <c r="F46" s="74"/>
      <c r="G46" s="74"/>
      <c r="H46" s="74"/>
      <c r="I46" s="74"/>
      <c r="J46" s="75"/>
      <c r="K46" s="73"/>
      <c r="L46" s="74"/>
      <c r="M46" s="74"/>
      <c r="N46" s="74"/>
      <c r="O46" s="74"/>
      <c r="P46" s="74"/>
      <c r="Q46" s="74"/>
      <c r="R46" s="74"/>
      <c r="S46" s="74"/>
      <c r="T46" s="75"/>
    </row>
    <row r="47" spans="1:20" x14ac:dyDescent="0.3">
      <c r="A47" s="73"/>
      <c r="B47" s="74"/>
      <c r="C47" s="74"/>
      <c r="D47" s="74"/>
      <c r="E47" s="74"/>
      <c r="F47" s="74"/>
      <c r="G47" s="74"/>
      <c r="H47" s="74"/>
      <c r="I47" s="74"/>
      <c r="J47" s="75"/>
      <c r="K47" s="73"/>
      <c r="L47" s="74"/>
      <c r="M47" s="74"/>
      <c r="N47" s="74"/>
      <c r="O47" s="74"/>
      <c r="P47" s="74"/>
      <c r="Q47" s="74"/>
      <c r="R47" s="74"/>
      <c r="S47" s="74"/>
      <c r="T47" s="75"/>
    </row>
    <row r="48" spans="1:20" x14ac:dyDescent="0.3">
      <c r="A48" s="73"/>
      <c r="B48" s="74"/>
      <c r="C48" s="74"/>
      <c r="D48" s="74"/>
      <c r="E48" s="74"/>
      <c r="F48" s="74"/>
      <c r="G48" s="74"/>
      <c r="H48" s="74"/>
      <c r="I48" s="74"/>
      <c r="J48" s="75"/>
      <c r="K48" s="73"/>
      <c r="L48" s="74"/>
      <c r="M48" s="74"/>
      <c r="N48" s="74"/>
      <c r="O48" s="74"/>
      <c r="P48" s="74"/>
      <c r="Q48" s="74"/>
      <c r="R48" s="74"/>
      <c r="S48" s="74"/>
      <c r="T48" s="75"/>
    </row>
    <row r="49" spans="1:20" x14ac:dyDescent="0.3">
      <c r="A49" s="73"/>
      <c r="B49" s="74"/>
      <c r="C49" s="74"/>
      <c r="D49" s="74"/>
      <c r="E49" s="74"/>
      <c r="F49" s="74"/>
      <c r="G49" s="74"/>
      <c r="H49" s="74"/>
      <c r="I49" s="74"/>
      <c r="J49" s="75"/>
      <c r="K49" s="73"/>
      <c r="L49" s="74"/>
      <c r="M49" s="74"/>
      <c r="N49" s="74"/>
      <c r="O49" s="74"/>
      <c r="P49" s="74"/>
      <c r="Q49" s="74"/>
      <c r="R49" s="74"/>
      <c r="S49" s="74"/>
      <c r="T49" s="75"/>
    </row>
    <row r="50" spans="1:20" x14ac:dyDescent="0.3">
      <c r="A50" s="73"/>
      <c r="B50" s="74"/>
      <c r="C50" s="74"/>
      <c r="D50" s="74"/>
      <c r="E50" s="74"/>
      <c r="F50" s="74"/>
      <c r="G50" s="74"/>
      <c r="H50" s="74"/>
      <c r="I50" s="74"/>
      <c r="J50" s="75"/>
      <c r="K50" s="73"/>
      <c r="L50" s="74"/>
      <c r="M50" s="74"/>
      <c r="N50" s="74"/>
      <c r="O50" s="74"/>
      <c r="P50" s="74"/>
      <c r="Q50" s="74"/>
      <c r="R50" s="74"/>
      <c r="S50" s="74"/>
      <c r="T50" s="75"/>
    </row>
    <row r="51" spans="1:20" x14ac:dyDescent="0.3">
      <c r="A51" s="73"/>
      <c r="B51" s="74"/>
      <c r="C51" s="74"/>
      <c r="D51" s="74"/>
      <c r="E51" s="74"/>
      <c r="F51" s="74"/>
      <c r="G51" s="74"/>
      <c r="H51" s="74"/>
      <c r="I51" s="74"/>
      <c r="J51" s="75"/>
      <c r="K51" s="73"/>
      <c r="L51" s="74"/>
      <c r="M51" s="74"/>
      <c r="N51" s="74"/>
      <c r="O51" s="74"/>
      <c r="P51" s="74"/>
      <c r="Q51" s="74"/>
      <c r="R51" s="74"/>
      <c r="S51" s="74"/>
      <c r="T51" s="75"/>
    </row>
    <row r="52" spans="1:20" x14ac:dyDescent="0.3">
      <c r="A52" s="73"/>
      <c r="B52" s="74"/>
      <c r="C52" s="74"/>
      <c r="D52" s="74"/>
      <c r="E52" s="74"/>
      <c r="F52" s="74"/>
      <c r="G52" s="74"/>
      <c r="H52" s="74"/>
      <c r="I52" s="74"/>
      <c r="J52" s="75"/>
      <c r="K52" s="73"/>
      <c r="L52" s="74"/>
      <c r="M52" s="74"/>
      <c r="N52" s="74"/>
      <c r="O52" s="74"/>
      <c r="P52" s="74"/>
      <c r="Q52" s="74"/>
      <c r="R52" s="74"/>
      <c r="S52" s="74"/>
      <c r="T52" s="75"/>
    </row>
    <row r="53" spans="1:20" x14ac:dyDescent="0.3">
      <c r="A53" s="73"/>
      <c r="B53" s="74"/>
      <c r="C53" s="74"/>
      <c r="D53" s="74"/>
      <c r="E53" s="74"/>
      <c r="F53" s="74"/>
      <c r="G53" s="74"/>
      <c r="H53" s="74"/>
      <c r="I53" s="74"/>
      <c r="J53" s="75"/>
      <c r="K53" s="73"/>
      <c r="L53" s="74"/>
      <c r="M53" s="74"/>
      <c r="N53" s="74"/>
      <c r="O53" s="74"/>
      <c r="P53" s="74"/>
      <c r="Q53" s="74"/>
      <c r="R53" s="74"/>
      <c r="S53" s="74"/>
      <c r="T53" s="75"/>
    </row>
    <row r="54" spans="1:20" x14ac:dyDescent="0.3">
      <c r="A54" s="73"/>
      <c r="B54" s="74"/>
      <c r="C54" s="74"/>
      <c r="D54" s="74"/>
      <c r="E54" s="74"/>
      <c r="F54" s="74"/>
      <c r="G54" s="74"/>
      <c r="H54" s="74"/>
      <c r="I54" s="74"/>
      <c r="J54" s="75"/>
      <c r="K54" s="73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7.25" thickBot="1" x14ac:dyDescent="0.35">
      <c r="A55" s="76"/>
      <c r="B55" s="77"/>
      <c r="C55" s="77"/>
      <c r="D55" s="77"/>
      <c r="E55" s="77"/>
      <c r="F55" s="77"/>
      <c r="G55" s="77"/>
      <c r="H55" s="77"/>
      <c r="I55" s="77"/>
      <c r="J55" s="78"/>
      <c r="K55" s="76"/>
      <c r="L55" s="77"/>
      <c r="M55" s="77"/>
      <c r="N55" s="77"/>
      <c r="O55" s="77"/>
      <c r="P55" s="77"/>
      <c r="Q55" s="77"/>
      <c r="R55" s="77"/>
      <c r="S55" s="77"/>
      <c r="T55" s="78"/>
    </row>
    <row r="56" spans="1:20" ht="24" customHeight="1" thickBot="1" x14ac:dyDescent="0.35">
      <c r="A56" s="80" t="s">
        <v>90</v>
      </c>
      <c r="B56" s="81"/>
      <c r="C56" s="82" t="s">
        <v>98</v>
      </c>
      <c r="D56" s="83"/>
      <c r="E56" s="83"/>
      <c r="F56" s="83"/>
      <c r="G56" s="83"/>
      <c r="H56" s="83"/>
      <c r="I56" s="83"/>
      <c r="J56" s="84"/>
      <c r="K56" s="80" t="s">
        <v>90</v>
      </c>
      <c r="L56" s="81"/>
      <c r="M56" s="82" t="s">
        <v>100</v>
      </c>
      <c r="N56" s="83"/>
      <c r="O56" s="83"/>
      <c r="P56" s="83"/>
      <c r="Q56" s="83"/>
      <c r="R56" s="83"/>
      <c r="S56" s="83"/>
      <c r="T56" s="84"/>
    </row>
    <row r="57" spans="1:20" ht="24" customHeight="1" thickBot="1" x14ac:dyDescent="0.35">
      <c r="A57" s="80" t="s">
        <v>92</v>
      </c>
      <c r="B57" s="81"/>
      <c r="C57" s="82" t="s">
        <v>37</v>
      </c>
      <c r="D57" s="83"/>
      <c r="E57" s="83"/>
      <c r="F57" s="84"/>
      <c r="G57" s="82" t="s">
        <v>99</v>
      </c>
      <c r="H57" s="83"/>
      <c r="I57" s="83"/>
      <c r="J57" s="84"/>
      <c r="K57" s="80" t="s">
        <v>92</v>
      </c>
      <c r="L57" s="81"/>
      <c r="M57" s="82" t="s">
        <v>31</v>
      </c>
      <c r="N57" s="83"/>
      <c r="O57" s="83"/>
      <c r="P57" s="84"/>
      <c r="Q57" s="82" t="s">
        <v>101</v>
      </c>
      <c r="R57" s="83"/>
      <c r="S57" s="83"/>
      <c r="T57" s="84"/>
    </row>
    <row r="58" spans="1:20" x14ac:dyDescent="0.3">
      <c r="A58" s="70"/>
      <c r="B58" s="71"/>
      <c r="C58" s="71"/>
      <c r="D58" s="71"/>
      <c r="E58" s="71"/>
      <c r="F58" s="71"/>
      <c r="G58" s="71"/>
      <c r="H58" s="71"/>
      <c r="I58" s="71"/>
      <c r="J58" s="72"/>
      <c r="K58" s="70"/>
      <c r="L58" s="71"/>
      <c r="M58" s="71"/>
      <c r="N58" s="71"/>
      <c r="O58" s="71"/>
      <c r="P58" s="71"/>
      <c r="Q58" s="71"/>
      <c r="R58" s="71"/>
      <c r="S58" s="71"/>
      <c r="T58" s="72"/>
    </row>
    <row r="59" spans="1:20" x14ac:dyDescent="0.3">
      <c r="A59" s="73"/>
      <c r="B59" s="74"/>
      <c r="C59" s="74"/>
      <c r="D59" s="74"/>
      <c r="E59" s="74"/>
      <c r="F59" s="74"/>
      <c r="G59" s="74"/>
      <c r="H59" s="74"/>
      <c r="I59" s="74"/>
      <c r="J59" s="75"/>
      <c r="K59" s="73"/>
      <c r="L59" s="74"/>
      <c r="M59" s="74"/>
      <c r="N59" s="74"/>
      <c r="O59" s="74"/>
      <c r="P59" s="74"/>
      <c r="Q59" s="74"/>
      <c r="R59" s="74"/>
      <c r="S59" s="74"/>
      <c r="T59" s="75"/>
    </row>
    <row r="60" spans="1:20" x14ac:dyDescent="0.3">
      <c r="A60" s="73"/>
      <c r="B60" s="74"/>
      <c r="C60" s="74"/>
      <c r="D60" s="74"/>
      <c r="E60" s="74"/>
      <c r="F60" s="74"/>
      <c r="G60" s="74"/>
      <c r="H60" s="74"/>
      <c r="I60" s="74"/>
      <c r="J60" s="75"/>
      <c r="K60" s="73"/>
      <c r="L60" s="74"/>
      <c r="M60" s="74"/>
      <c r="N60" s="74"/>
      <c r="O60" s="74"/>
      <c r="P60" s="74"/>
      <c r="Q60" s="74"/>
      <c r="R60" s="74"/>
      <c r="S60" s="74"/>
      <c r="T60" s="75"/>
    </row>
    <row r="61" spans="1:20" x14ac:dyDescent="0.3">
      <c r="A61" s="73"/>
      <c r="B61" s="74"/>
      <c r="C61" s="74"/>
      <c r="D61" s="74"/>
      <c r="E61" s="74"/>
      <c r="F61" s="74"/>
      <c r="G61" s="74"/>
      <c r="H61" s="74"/>
      <c r="I61" s="74"/>
      <c r="J61" s="75"/>
      <c r="K61" s="73"/>
      <c r="L61" s="74"/>
      <c r="M61" s="74"/>
      <c r="N61" s="74"/>
      <c r="O61" s="74"/>
      <c r="P61" s="74"/>
      <c r="Q61" s="74"/>
      <c r="R61" s="74"/>
      <c r="S61" s="74"/>
      <c r="T61" s="75"/>
    </row>
    <row r="62" spans="1:20" x14ac:dyDescent="0.3">
      <c r="A62" s="73"/>
      <c r="B62" s="74"/>
      <c r="C62" s="74"/>
      <c r="D62" s="74"/>
      <c r="E62" s="74"/>
      <c r="F62" s="74"/>
      <c r="G62" s="74"/>
      <c r="H62" s="74"/>
      <c r="I62" s="74"/>
      <c r="J62" s="75"/>
      <c r="K62" s="73"/>
      <c r="L62" s="74"/>
      <c r="M62" s="74"/>
      <c r="N62" s="74"/>
      <c r="O62" s="74"/>
      <c r="P62" s="74"/>
      <c r="Q62" s="74"/>
      <c r="R62" s="74"/>
      <c r="S62" s="74"/>
      <c r="T62" s="75"/>
    </row>
    <row r="63" spans="1:20" x14ac:dyDescent="0.3">
      <c r="A63" s="73"/>
      <c r="B63" s="74"/>
      <c r="C63" s="74"/>
      <c r="D63" s="74"/>
      <c r="E63" s="74"/>
      <c r="F63" s="74"/>
      <c r="G63" s="74"/>
      <c r="H63" s="74"/>
      <c r="I63" s="74"/>
      <c r="J63" s="75"/>
      <c r="K63" s="73"/>
      <c r="L63" s="74"/>
      <c r="M63" s="74"/>
      <c r="N63" s="74"/>
      <c r="O63" s="74"/>
      <c r="P63" s="74"/>
      <c r="Q63" s="74"/>
      <c r="R63" s="74"/>
      <c r="S63" s="74"/>
      <c r="T63" s="75"/>
    </row>
    <row r="64" spans="1:20" x14ac:dyDescent="0.3">
      <c r="A64" s="73"/>
      <c r="B64" s="74"/>
      <c r="C64" s="74"/>
      <c r="D64" s="74"/>
      <c r="E64" s="74"/>
      <c r="F64" s="74"/>
      <c r="G64" s="74"/>
      <c r="H64" s="74"/>
      <c r="I64" s="74"/>
      <c r="J64" s="75"/>
      <c r="K64" s="73"/>
      <c r="L64" s="74"/>
      <c r="M64" s="74"/>
      <c r="N64" s="74"/>
      <c r="O64" s="74"/>
      <c r="P64" s="74"/>
      <c r="Q64" s="74"/>
      <c r="R64" s="74"/>
      <c r="S64" s="74"/>
      <c r="T64" s="75"/>
    </row>
    <row r="65" spans="1:20" x14ac:dyDescent="0.3">
      <c r="A65" s="73"/>
      <c r="B65" s="74"/>
      <c r="C65" s="74"/>
      <c r="D65" s="74"/>
      <c r="E65" s="74"/>
      <c r="F65" s="74"/>
      <c r="G65" s="74"/>
      <c r="H65" s="74"/>
      <c r="I65" s="74"/>
      <c r="J65" s="75"/>
      <c r="K65" s="73"/>
      <c r="L65" s="74"/>
      <c r="M65" s="74"/>
      <c r="N65" s="74"/>
      <c r="O65" s="74"/>
      <c r="P65" s="74"/>
      <c r="Q65" s="74"/>
      <c r="R65" s="74"/>
      <c r="S65" s="74"/>
      <c r="T65" s="75"/>
    </row>
    <row r="66" spans="1:20" x14ac:dyDescent="0.3">
      <c r="A66" s="73"/>
      <c r="B66" s="74"/>
      <c r="C66" s="74"/>
      <c r="D66" s="74"/>
      <c r="E66" s="74"/>
      <c r="F66" s="74"/>
      <c r="G66" s="74"/>
      <c r="H66" s="74"/>
      <c r="I66" s="74"/>
      <c r="J66" s="75"/>
      <c r="K66" s="73"/>
      <c r="L66" s="74"/>
      <c r="M66" s="74"/>
      <c r="N66" s="74"/>
      <c r="O66" s="74"/>
      <c r="P66" s="74"/>
      <c r="Q66" s="74"/>
      <c r="R66" s="74"/>
      <c r="S66" s="74"/>
      <c r="T66" s="75"/>
    </row>
    <row r="67" spans="1:20" x14ac:dyDescent="0.3">
      <c r="A67" s="73"/>
      <c r="B67" s="74"/>
      <c r="C67" s="74"/>
      <c r="D67" s="74"/>
      <c r="E67" s="74"/>
      <c r="F67" s="74"/>
      <c r="G67" s="74"/>
      <c r="H67" s="74"/>
      <c r="I67" s="74"/>
      <c r="J67" s="75"/>
      <c r="K67" s="73"/>
      <c r="L67" s="74"/>
      <c r="M67" s="74"/>
      <c r="N67" s="74"/>
      <c r="O67" s="74"/>
      <c r="P67" s="74"/>
      <c r="Q67" s="74"/>
      <c r="R67" s="74"/>
      <c r="S67" s="74"/>
      <c r="T67" s="75"/>
    </row>
    <row r="68" spans="1:20" x14ac:dyDescent="0.3">
      <c r="A68" s="73"/>
      <c r="B68" s="74"/>
      <c r="C68" s="74"/>
      <c r="D68" s="74"/>
      <c r="E68" s="74"/>
      <c r="F68" s="74"/>
      <c r="G68" s="74"/>
      <c r="H68" s="74"/>
      <c r="I68" s="74"/>
      <c r="J68" s="75"/>
      <c r="K68" s="73"/>
      <c r="L68" s="74"/>
      <c r="M68" s="74"/>
      <c r="N68" s="74"/>
      <c r="O68" s="74"/>
      <c r="P68" s="74"/>
      <c r="Q68" s="74"/>
      <c r="R68" s="74"/>
      <c r="S68" s="74"/>
      <c r="T68" s="75"/>
    </row>
    <row r="69" spans="1:20" x14ac:dyDescent="0.3">
      <c r="A69" s="73"/>
      <c r="B69" s="74"/>
      <c r="C69" s="74"/>
      <c r="D69" s="74"/>
      <c r="E69" s="74"/>
      <c r="F69" s="74"/>
      <c r="G69" s="74"/>
      <c r="H69" s="74"/>
      <c r="I69" s="74"/>
      <c r="J69" s="75"/>
      <c r="K69" s="73"/>
      <c r="L69" s="74"/>
      <c r="M69" s="74"/>
      <c r="N69" s="74"/>
      <c r="O69" s="74"/>
      <c r="P69" s="74"/>
      <c r="Q69" s="74"/>
      <c r="R69" s="74"/>
      <c r="S69" s="74"/>
      <c r="T69" s="75"/>
    </row>
    <row r="70" spans="1:20" x14ac:dyDescent="0.3">
      <c r="A70" s="73"/>
      <c r="B70" s="74"/>
      <c r="C70" s="74"/>
      <c r="D70" s="74"/>
      <c r="E70" s="74"/>
      <c r="F70" s="74"/>
      <c r="G70" s="74"/>
      <c r="H70" s="74"/>
      <c r="I70" s="74"/>
      <c r="J70" s="75"/>
      <c r="K70" s="73"/>
      <c r="L70" s="74"/>
      <c r="M70" s="74"/>
      <c r="N70" s="74"/>
      <c r="O70" s="74"/>
      <c r="P70" s="74"/>
      <c r="Q70" s="74"/>
      <c r="R70" s="74"/>
      <c r="S70" s="74"/>
      <c r="T70" s="75"/>
    </row>
    <row r="71" spans="1:20" x14ac:dyDescent="0.3">
      <c r="A71" s="73"/>
      <c r="B71" s="74"/>
      <c r="C71" s="74"/>
      <c r="D71" s="74"/>
      <c r="E71" s="74"/>
      <c r="F71" s="74"/>
      <c r="G71" s="74"/>
      <c r="H71" s="74"/>
      <c r="I71" s="74"/>
      <c r="J71" s="75"/>
      <c r="K71" s="73"/>
      <c r="L71" s="74"/>
      <c r="M71" s="74"/>
      <c r="N71" s="74"/>
      <c r="O71" s="74"/>
      <c r="P71" s="74"/>
      <c r="Q71" s="74"/>
      <c r="R71" s="74"/>
      <c r="S71" s="74"/>
      <c r="T71" s="75"/>
    </row>
    <row r="72" spans="1:20" x14ac:dyDescent="0.3">
      <c r="A72" s="73"/>
      <c r="B72" s="74"/>
      <c r="C72" s="74"/>
      <c r="D72" s="74"/>
      <c r="E72" s="74"/>
      <c r="F72" s="74"/>
      <c r="G72" s="74"/>
      <c r="H72" s="74"/>
      <c r="I72" s="74"/>
      <c r="J72" s="75"/>
      <c r="K72" s="73"/>
      <c r="L72" s="74"/>
      <c r="M72" s="74"/>
      <c r="N72" s="74"/>
      <c r="O72" s="74"/>
      <c r="P72" s="74"/>
      <c r="Q72" s="74"/>
      <c r="R72" s="74"/>
      <c r="S72" s="74"/>
      <c r="T72" s="75"/>
    </row>
    <row r="73" spans="1:20" x14ac:dyDescent="0.3">
      <c r="A73" s="73"/>
      <c r="B73" s="74"/>
      <c r="C73" s="74"/>
      <c r="D73" s="74"/>
      <c r="E73" s="74"/>
      <c r="F73" s="74"/>
      <c r="G73" s="74"/>
      <c r="H73" s="74"/>
      <c r="I73" s="74"/>
      <c r="J73" s="75"/>
      <c r="K73" s="73"/>
      <c r="L73" s="74"/>
      <c r="M73" s="74"/>
      <c r="N73" s="74"/>
      <c r="O73" s="74"/>
      <c r="P73" s="74"/>
      <c r="Q73" s="74"/>
      <c r="R73" s="74"/>
      <c r="S73" s="74"/>
      <c r="T73" s="75"/>
    </row>
    <row r="74" spans="1:20" ht="17.25" thickBot="1" x14ac:dyDescent="0.35">
      <c r="A74" s="76"/>
      <c r="B74" s="77"/>
      <c r="C74" s="77"/>
      <c r="D74" s="77"/>
      <c r="E74" s="77"/>
      <c r="F74" s="77"/>
      <c r="G74" s="77"/>
      <c r="H74" s="77"/>
      <c r="I74" s="77"/>
      <c r="J74" s="78"/>
      <c r="K74" s="76"/>
      <c r="L74" s="77"/>
      <c r="M74" s="77"/>
      <c r="N74" s="77"/>
      <c r="O74" s="77"/>
      <c r="P74" s="77"/>
      <c r="Q74" s="77"/>
      <c r="R74" s="77"/>
      <c r="S74" s="77"/>
      <c r="T74" s="78"/>
    </row>
    <row r="75" spans="1:20" ht="24" customHeight="1" thickBot="1" x14ac:dyDescent="0.35">
      <c r="A75" s="80" t="s">
        <v>90</v>
      </c>
      <c r="B75" s="81"/>
      <c r="C75" s="82" t="s">
        <v>100</v>
      </c>
      <c r="D75" s="83"/>
      <c r="E75" s="83"/>
      <c r="F75" s="83"/>
      <c r="G75" s="83"/>
      <c r="H75" s="83"/>
      <c r="I75" s="83"/>
      <c r="J75" s="84"/>
      <c r="K75" s="80" t="s">
        <v>90</v>
      </c>
      <c r="L75" s="81"/>
      <c r="M75" s="82" t="s">
        <v>103</v>
      </c>
      <c r="N75" s="83"/>
      <c r="O75" s="83"/>
      <c r="P75" s="83"/>
      <c r="Q75" s="83"/>
      <c r="R75" s="83"/>
      <c r="S75" s="83"/>
      <c r="T75" s="84"/>
    </row>
    <row r="76" spans="1:20" ht="24" customHeight="1" thickBot="1" x14ac:dyDescent="0.35">
      <c r="A76" s="80" t="s">
        <v>92</v>
      </c>
      <c r="B76" s="81"/>
      <c r="C76" s="82" t="s">
        <v>38</v>
      </c>
      <c r="D76" s="83"/>
      <c r="E76" s="83"/>
      <c r="F76" s="84"/>
      <c r="G76" s="82" t="s">
        <v>102</v>
      </c>
      <c r="H76" s="83"/>
      <c r="I76" s="83"/>
      <c r="J76" s="84"/>
      <c r="K76" s="80" t="s">
        <v>92</v>
      </c>
      <c r="L76" s="81"/>
      <c r="M76" s="82" t="s">
        <v>39</v>
      </c>
      <c r="N76" s="83"/>
      <c r="O76" s="83"/>
      <c r="P76" s="84"/>
      <c r="Q76" s="82" t="s">
        <v>104</v>
      </c>
      <c r="R76" s="83"/>
      <c r="S76" s="83"/>
      <c r="T76" s="84"/>
    </row>
    <row r="77" spans="1:20" x14ac:dyDescent="0.3">
      <c r="A77" s="70"/>
      <c r="B77" s="71"/>
      <c r="C77" s="71"/>
      <c r="D77" s="71"/>
      <c r="E77" s="71"/>
      <c r="F77" s="71"/>
      <c r="G77" s="71"/>
      <c r="H77" s="71"/>
      <c r="I77" s="71"/>
      <c r="J77" s="72"/>
      <c r="K77" s="70"/>
      <c r="L77" s="71"/>
      <c r="M77" s="71"/>
      <c r="N77" s="71"/>
      <c r="O77" s="71"/>
      <c r="P77" s="71"/>
      <c r="Q77" s="71"/>
      <c r="R77" s="71"/>
      <c r="S77" s="71"/>
      <c r="T77" s="72"/>
    </row>
    <row r="78" spans="1:20" x14ac:dyDescent="0.3">
      <c r="A78" s="73"/>
      <c r="B78" s="74"/>
      <c r="C78" s="74"/>
      <c r="D78" s="74"/>
      <c r="E78" s="74"/>
      <c r="F78" s="74"/>
      <c r="G78" s="74"/>
      <c r="H78" s="74"/>
      <c r="I78" s="74"/>
      <c r="J78" s="75"/>
      <c r="K78" s="73"/>
      <c r="L78" s="74"/>
      <c r="M78" s="74"/>
      <c r="N78" s="74"/>
      <c r="O78" s="74"/>
      <c r="P78" s="74"/>
      <c r="Q78" s="74"/>
      <c r="R78" s="74"/>
      <c r="S78" s="74"/>
      <c r="T78" s="75"/>
    </row>
    <row r="79" spans="1:20" x14ac:dyDescent="0.3">
      <c r="A79" s="73"/>
      <c r="B79" s="74"/>
      <c r="C79" s="74"/>
      <c r="D79" s="74"/>
      <c r="E79" s="74"/>
      <c r="F79" s="74"/>
      <c r="G79" s="74"/>
      <c r="H79" s="74"/>
      <c r="I79" s="74"/>
      <c r="J79" s="75"/>
      <c r="K79" s="73"/>
      <c r="L79" s="74"/>
      <c r="M79" s="74"/>
      <c r="N79" s="74"/>
      <c r="O79" s="74"/>
      <c r="P79" s="74"/>
      <c r="Q79" s="74"/>
      <c r="R79" s="74"/>
      <c r="S79" s="74"/>
      <c r="T79" s="75"/>
    </row>
    <row r="80" spans="1:20" x14ac:dyDescent="0.3">
      <c r="A80" s="73"/>
      <c r="B80" s="74"/>
      <c r="C80" s="74"/>
      <c r="D80" s="74"/>
      <c r="E80" s="74"/>
      <c r="F80" s="74"/>
      <c r="G80" s="74"/>
      <c r="H80" s="74"/>
      <c r="I80" s="74"/>
      <c r="J80" s="75"/>
      <c r="K80" s="73"/>
      <c r="L80" s="74"/>
      <c r="M80" s="74"/>
      <c r="N80" s="74"/>
      <c r="O80" s="74"/>
      <c r="P80" s="74"/>
      <c r="Q80" s="74"/>
      <c r="R80" s="74"/>
      <c r="S80" s="74"/>
      <c r="T80" s="75"/>
    </row>
    <row r="81" spans="1:20" x14ac:dyDescent="0.3">
      <c r="A81" s="73"/>
      <c r="B81" s="74"/>
      <c r="C81" s="74"/>
      <c r="D81" s="74"/>
      <c r="E81" s="74"/>
      <c r="F81" s="74"/>
      <c r="G81" s="74"/>
      <c r="H81" s="74"/>
      <c r="I81" s="74"/>
      <c r="J81" s="75"/>
      <c r="K81" s="73"/>
      <c r="L81" s="74"/>
      <c r="M81" s="74"/>
      <c r="N81" s="74"/>
      <c r="O81" s="74"/>
      <c r="P81" s="74"/>
      <c r="Q81" s="74"/>
      <c r="R81" s="74"/>
      <c r="S81" s="74"/>
      <c r="T81" s="75"/>
    </row>
    <row r="82" spans="1:20" x14ac:dyDescent="0.3">
      <c r="A82" s="73"/>
      <c r="B82" s="74"/>
      <c r="C82" s="74"/>
      <c r="D82" s="74"/>
      <c r="E82" s="74"/>
      <c r="F82" s="74"/>
      <c r="G82" s="74"/>
      <c r="H82" s="74"/>
      <c r="I82" s="74"/>
      <c r="J82" s="75"/>
      <c r="K82" s="73"/>
      <c r="L82" s="74"/>
      <c r="M82" s="74"/>
      <c r="N82" s="74"/>
      <c r="O82" s="74"/>
      <c r="P82" s="74"/>
      <c r="Q82" s="74"/>
      <c r="R82" s="74"/>
      <c r="S82" s="74"/>
      <c r="T82" s="75"/>
    </row>
    <row r="83" spans="1:20" x14ac:dyDescent="0.3">
      <c r="A83" s="73"/>
      <c r="B83" s="74"/>
      <c r="C83" s="74"/>
      <c r="D83" s="74"/>
      <c r="E83" s="74"/>
      <c r="F83" s="74"/>
      <c r="G83" s="74"/>
      <c r="H83" s="74"/>
      <c r="I83" s="74"/>
      <c r="J83" s="75"/>
      <c r="K83" s="73"/>
      <c r="L83" s="74"/>
      <c r="M83" s="74"/>
      <c r="N83" s="74"/>
      <c r="O83" s="74"/>
      <c r="P83" s="74"/>
      <c r="Q83" s="74"/>
      <c r="R83" s="74"/>
      <c r="S83" s="74"/>
      <c r="T83" s="75"/>
    </row>
    <row r="84" spans="1:20" x14ac:dyDescent="0.3">
      <c r="A84" s="73"/>
      <c r="B84" s="74"/>
      <c r="C84" s="74"/>
      <c r="D84" s="74"/>
      <c r="E84" s="74"/>
      <c r="F84" s="74"/>
      <c r="G84" s="74"/>
      <c r="H84" s="74"/>
      <c r="I84" s="74"/>
      <c r="J84" s="75"/>
      <c r="K84" s="73"/>
      <c r="L84" s="74"/>
      <c r="M84" s="74"/>
      <c r="N84" s="74"/>
      <c r="O84" s="74"/>
      <c r="P84" s="74"/>
      <c r="Q84" s="74"/>
      <c r="R84" s="74"/>
      <c r="S84" s="74"/>
      <c r="T84" s="75"/>
    </row>
    <row r="85" spans="1:20" x14ac:dyDescent="0.3">
      <c r="A85" s="73"/>
      <c r="B85" s="74"/>
      <c r="C85" s="74"/>
      <c r="D85" s="74"/>
      <c r="E85" s="74"/>
      <c r="F85" s="74"/>
      <c r="G85" s="74"/>
      <c r="H85" s="74"/>
      <c r="I85" s="74"/>
      <c r="J85" s="75"/>
      <c r="K85" s="73"/>
      <c r="L85" s="74"/>
      <c r="M85" s="74"/>
      <c r="N85" s="74"/>
      <c r="O85" s="74"/>
      <c r="P85" s="74"/>
      <c r="Q85" s="74"/>
      <c r="R85" s="74"/>
      <c r="S85" s="74"/>
      <c r="T85" s="75"/>
    </row>
    <row r="86" spans="1:20" x14ac:dyDescent="0.3">
      <c r="A86" s="73"/>
      <c r="B86" s="74"/>
      <c r="C86" s="74"/>
      <c r="D86" s="74"/>
      <c r="E86" s="74"/>
      <c r="F86" s="74"/>
      <c r="G86" s="74"/>
      <c r="H86" s="74"/>
      <c r="I86" s="74"/>
      <c r="J86" s="75"/>
      <c r="K86" s="73"/>
      <c r="L86" s="74"/>
      <c r="M86" s="74"/>
      <c r="N86" s="74"/>
      <c r="O86" s="74"/>
      <c r="P86" s="74"/>
      <c r="Q86" s="74"/>
      <c r="R86" s="74"/>
      <c r="S86" s="74"/>
      <c r="T86" s="75"/>
    </row>
    <row r="87" spans="1:20" x14ac:dyDescent="0.3">
      <c r="A87" s="73"/>
      <c r="B87" s="74"/>
      <c r="C87" s="74"/>
      <c r="D87" s="74"/>
      <c r="E87" s="74"/>
      <c r="F87" s="74"/>
      <c r="G87" s="74"/>
      <c r="H87" s="74"/>
      <c r="I87" s="74"/>
      <c r="J87" s="75"/>
      <c r="K87" s="73"/>
      <c r="L87" s="74"/>
      <c r="M87" s="74"/>
      <c r="N87" s="74"/>
      <c r="O87" s="74"/>
      <c r="P87" s="74"/>
      <c r="Q87" s="74"/>
      <c r="R87" s="74"/>
      <c r="S87" s="74"/>
      <c r="T87" s="75"/>
    </row>
    <row r="88" spans="1:20" x14ac:dyDescent="0.3">
      <c r="A88" s="73"/>
      <c r="B88" s="74"/>
      <c r="C88" s="74"/>
      <c r="D88" s="74"/>
      <c r="E88" s="74"/>
      <c r="F88" s="74"/>
      <c r="G88" s="74"/>
      <c r="H88" s="74"/>
      <c r="I88" s="74"/>
      <c r="J88" s="75"/>
      <c r="K88" s="73"/>
      <c r="L88" s="74"/>
      <c r="M88" s="74"/>
      <c r="N88" s="74"/>
      <c r="O88" s="74"/>
      <c r="P88" s="74"/>
      <c r="Q88" s="74"/>
      <c r="R88" s="74"/>
      <c r="S88" s="74"/>
      <c r="T88" s="75"/>
    </row>
    <row r="89" spans="1:20" x14ac:dyDescent="0.3">
      <c r="A89" s="73"/>
      <c r="B89" s="74"/>
      <c r="C89" s="74"/>
      <c r="D89" s="74"/>
      <c r="E89" s="74"/>
      <c r="F89" s="74"/>
      <c r="G89" s="74"/>
      <c r="H89" s="74"/>
      <c r="I89" s="74"/>
      <c r="J89" s="75"/>
      <c r="K89" s="73"/>
      <c r="L89" s="74"/>
      <c r="M89" s="74"/>
      <c r="N89" s="74"/>
      <c r="O89" s="74"/>
      <c r="P89" s="74"/>
      <c r="Q89" s="74"/>
      <c r="R89" s="74"/>
      <c r="S89" s="74"/>
      <c r="T89" s="75"/>
    </row>
    <row r="90" spans="1:20" x14ac:dyDescent="0.3">
      <c r="A90" s="73"/>
      <c r="B90" s="74"/>
      <c r="C90" s="74"/>
      <c r="D90" s="74"/>
      <c r="E90" s="74"/>
      <c r="F90" s="74"/>
      <c r="G90" s="74"/>
      <c r="H90" s="74"/>
      <c r="I90" s="74"/>
      <c r="J90" s="75"/>
      <c r="K90" s="73"/>
      <c r="L90" s="74"/>
      <c r="M90" s="74"/>
      <c r="N90" s="74"/>
      <c r="O90" s="74"/>
      <c r="P90" s="74"/>
      <c r="Q90" s="74"/>
      <c r="R90" s="74"/>
      <c r="S90" s="74"/>
      <c r="T90" s="75"/>
    </row>
    <row r="91" spans="1:20" x14ac:dyDescent="0.3">
      <c r="A91" s="73"/>
      <c r="B91" s="74"/>
      <c r="C91" s="74"/>
      <c r="D91" s="74"/>
      <c r="E91" s="74"/>
      <c r="F91" s="74"/>
      <c r="G91" s="74"/>
      <c r="H91" s="74"/>
      <c r="I91" s="74"/>
      <c r="J91" s="75"/>
      <c r="K91" s="73"/>
      <c r="L91" s="74"/>
      <c r="M91" s="74"/>
      <c r="N91" s="74"/>
      <c r="O91" s="74"/>
      <c r="P91" s="74"/>
      <c r="Q91" s="74"/>
      <c r="R91" s="74"/>
      <c r="S91" s="74"/>
      <c r="T91" s="75"/>
    </row>
    <row r="92" spans="1:20" x14ac:dyDescent="0.3">
      <c r="A92" s="73"/>
      <c r="B92" s="74"/>
      <c r="C92" s="74"/>
      <c r="D92" s="74"/>
      <c r="E92" s="74"/>
      <c r="F92" s="74"/>
      <c r="G92" s="74"/>
      <c r="H92" s="74"/>
      <c r="I92" s="74"/>
      <c r="J92" s="75"/>
      <c r="K92" s="73"/>
      <c r="L92" s="74"/>
      <c r="M92" s="74"/>
      <c r="N92" s="74"/>
      <c r="O92" s="74"/>
      <c r="P92" s="74"/>
      <c r="Q92" s="74"/>
      <c r="R92" s="74"/>
      <c r="S92" s="74"/>
      <c r="T92" s="75"/>
    </row>
    <row r="93" spans="1:20" ht="17.25" thickBot="1" x14ac:dyDescent="0.35">
      <c r="A93" s="76"/>
      <c r="B93" s="77"/>
      <c r="C93" s="77"/>
      <c r="D93" s="77"/>
      <c r="E93" s="77"/>
      <c r="F93" s="77"/>
      <c r="G93" s="77"/>
      <c r="H93" s="77"/>
      <c r="I93" s="77"/>
      <c r="J93" s="78"/>
      <c r="K93" s="76"/>
      <c r="L93" s="77"/>
      <c r="M93" s="77"/>
      <c r="N93" s="77"/>
      <c r="O93" s="77"/>
      <c r="P93" s="77"/>
      <c r="Q93" s="77"/>
      <c r="R93" s="77"/>
      <c r="S93" s="77"/>
      <c r="T93" s="78"/>
    </row>
    <row r="94" spans="1:20" ht="24" customHeight="1" thickBot="1" x14ac:dyDescent="0.35">
      <c r="A94" s="80" t="s">
        <v>90</v>
      </c>
      <c r="B94" s="81"/>
      <c r="C94" s="82" t="s">
        <v>106</v>
      </c>
      <c r="D94" s="83"/>
      <c r="E94" s="83"/>
      <c r="F94" s="83"/>
      <c r="G94" s="83"/>
      <c r="H94" s="83"/>
      <c r="I94" s="83"/>
      <c r="J94" s="84"/>
      <c r="K94" s="80" t="s">
        <v>90</v>
      </c>
      <c r="L94" s="81"/>
      <c r="M94" s="82" t="s">
        <v>98</v>
      </c>
      <c r="N94" s="83"/>
      <c r="O94" s="83"/>
      <c r="P94" s="83"/>
      <c r="Q94" s="83"/>
      <c r="R94" s="83"/>
      <c r="S94" s="83"/>
      <c r="T94" s="84"/>
    </row>
    <row r="95" spans="1:20" ht="24" customHeight="1" thickBot="1" x14ac:dyDescent="0.35">
      <c r="A95" s="80" t="s">
        <v>92</v>
      </c>
      <c r="B95" s="81"/>
      <c r="C95" s="82" t="s">
        <v>40</v>
      </c>
      <c r="D95" s="83"/>
      <c r="E95" s="83"/>
      <c r="F95" s="84"/>
      <c r="G95" s="82" t="s">
        <v>107</v>
      </c>
      <c r="H95" s="83"/>
      <c r="I95" s="83"/>
      <c r="J95" s="84"/>
      <c r="K95" s="80" t="s">
        <v>92</v>
      </c>
      <c r="L95" s="81"/>
      <c r="M95" s="82" t="s">
        <v>41</v>
      </c>
      <c r="N95" s="83"/>
      <c r="O95" s="83"/>
      <c r="P95" s="84"/>
      <c r="Q95" s="82" t="s">
        <v>105</v>
      </c>
      <c r="R95" s="83"/>
      <c r="S95" s="83"/>
      <c r="T95" s="84"/>
    </row>
    <row r="96" spans="1:20" x14ac:dyDescent="0.3">
      <c r="A96" s="70"/>
      <c r="B96" s="71"/>
      <c r="C96" s="71"/>
      <c r="D96" s="71"/>
      <c r="E96" s="71"/>
      <c r="F96" s="71"/>
      <c r="G96" s="71"/>
      <c r="H96" s="71"/>
      <c r="I96" s="71"/>
      <c r="J96" s="72"/>
    </row>
    <row r="97" spans="1:10" x14ac:dyDescent="0.3">
      <c r="A97" s="73"/>
      <c r="B97" s="74"/>
      <c r="C97" s="74"/>
      <c r="D97" s="74"/>
      <c r="E97" s="74"/>
      <c r="F97" s="74"/>
      <c r="G97" s="74"/>
      <c r="H97" s="74"/>
      <c r="I97" s="74"/>
      <c r="J97" s="75"/>
    </row>
    <row r="98" spans="1:10" x14ac:dyDescent="0.3">
      <c r="A98" s="73"/>
      <c r="B98" s="74"/>
      <c r="C98" s="74"/>
      <c r="D98" s="74"/>
      <c r="E98" s="74"/>
      <c r="F98" s="74"/>
      <c r="G98" s="74"/>
      <c r="H98" s="74"/>
      <c r="I98" s="74"/>
      <c r="J98" s="75"/>
    </row>
    <row r="99" spans="1:10" x14ac:dyDescent="0.3">
      <c r="A99" s="73"/>
      <c r="B99" s="74"/>
      <c r="C99" s="74"/>
      <c r="D99" s="74"/>
      <c r="E99" s="74"/>
      <c r="F99" s="74"/>
      <c r="G99" s="74"/>
      <c r="H99" s="74"/>
      <c r="I99" s="74"/>
      <c r="J99" s="75"/>
    </row>
    <row r="100" spans="1:10" x14ac:dyDescent="0.3">
      <c r="A100" s="73"/>
      <c r="B100" s="74"/>
      <c r="C100" s="74"/>
      <c r="D100" s="74"/>
      <c r="E100" s="74"/>
      <c r="F100" s="74"/>
      <c r="G100" s="74"/>
      <c r="H100" s="74"/>
      <c r="I100" s="74"/>
      <c r="J100" s="75"/>
    </row>
    <row r="101" spans="1:10" x14ac:dyDescent="0.3">
      <c r="A101" s="73"/>
      <c r="B101" s="74"/>
      <c r="C101" s="74"/>
      <c r="D101" s="74"/>
      <c r="E101" s="74"/>
      <c r="F101" s="74"/>
      <c r="G101" s="74"/>
      <c r="H101" s="74"/>
      <c r="I101" s="74"/>
      <c r="J101" s="75"/>
    </row>
    <row r="102" spans="1:10" x14ac:dyDescent="0.3">
      <c r="A102" s="73"/>
      <c r="B102" s="74"/>
      <c r="C102" s="74"/>
      <c r="D102" s="74"/>
      <c r="E102" s="74"/>
      <c r="F102" s="74"/>
      <c r="G102" s="74"/>
      <c r="H102" s="74"/>
      <c r="I102" s="74"/>
      <c r="J102" s="75"/>
    </row>
    <row r="103" spans="1:10" x14ac:dyDescent="0.3">
      <c r="A103" s="73"/>
      <c r="B103" s="74"/>
      <c r="C103" s="74"/>
      <c r="D103" s="74"/>
      <c r="E103" s="74"/>
      <c r="F103" s="74"/>
      <c r="G103" s="74"/>
      <c r="H103" s="74"/>
      <c r="I103" s="74"/>
      <c r="J103" s="75"/>
    </row>
    <row r="104" spans="1:10" x14ac:dyDescent="0.3">
      <c r="A104" s="73"/>
      <c r="B104" s="74"/>
      <c r="C104" s="74"/>
      <c r="D104" s="74"/>
      <c r="E104" s="74"/>
      <c r="F104" s="74"/>
      <c r="G104" s="74"/>
      <c r="H104" s="74"/>
      <c r="I104" s="74"/>
      <c r="J104" s="75"/>
    </row>
    <row r="105" spans="1:10" x14ac:dyDescent="0.3">
      <c r="A105" s="73"/>
      <c r="B105" s="74"/>
      <c r="C105" s="74"/>
      <c r="D105" s="74"/>
      <c r="E105" s="74"/>
      <c r="F105" s="74"/>
      <c r="G105" s="74"/>
      <c r="H105" s="74"/>
      <c r="I105" s="74"/>
      <c r="J105" s="75"/>
    </row>
    <row r="106" spans="1:10" x14ac:dyDescent="0.3">
      <c r="A106" s="73"/>
      <c r="B106" s="74"/>
      <c r="C106" s="74"/>
      <c r="D106" s="74"/>
      <c r="E106" s="74"/>
      <c r="F106" s="74"/>
      <c r="G106" s="74"/>
      <c r="H106" s="74"/>
      <c r="I106" s="74"/>
      <c r="J106" s="75"/>
    </row>
    <row r="107" spans="1:10" x14ac:dyDescent="0.3">
      <c r="A107" s="73"/>
      <c r="B107" s="74"/>
      <c r="C107" s="74"/>
      <c r="D107" s="74"/>
      <c r="E107" s="74"/>
      <c r="F107" s="74"/>
      <c r="G107" s="74"/>
      <c r="H107" s="74"/>
      <c r="I107" s="74"/>
      <c r="J107" s="75"/>
    </row>
    <row r="108" spans="1:10" x14ac:dyDescent="0.3">
      <c r="A108" s="73"/>
      <c r="B108" s="74"/>
      <c r="C108" s="74"/>
      <c r="D108" s="74"/>
      <c r="E108" s="74"/>
      <c r="F108" s="74"/>
      <c r="G108" s="74"/>
      <c r="H108" s="74"/>
      <c r="I108" s="74"/>
      <c r="J108" s="75"/>
    </row>
    <row r="109" spans="1:10" x14ac:dyDescent="0.3">
      <c r="A109" s="73"/>
      <c r="B109" s="74"/>
      <c r="C109" s="74"/>
      <c r="D109" s="74"/>
      <c r="E109" s="74"/>
      <c r="F109" s="74"/>
      <c r="G109" s="74"/>
      <c r="H109" s="74"/>
      <c r="I109" s="74"/>
      <c r="J109" s="75"/>
    </row>
    <row r="110" spans="1:10" x14ac:dyDescent="0.3">
      <c r="A110" s="73"/>
      <c r="B110" s="74"/>
      <c r="C110" s="74"/>
      <c r="D110" s="74"/>
      <c r="E110" s="74"/>
      <c r="F110" s="74"/>
      <c r="G110" s="74"/>
      <c r="H110" s="74"/>
      <c r="I110" s="74"/>
      <c r="J110" s="75"/>
    </row>
    <row r="111" spans="1:10" x14ac:dyDescent="0.3">
      <c r="A111" s="73"/>
      <c r="B111" s="74"/>
      <c r="C111" s="74"/>
      <c r="D111" s="74"/>
      <c r="E111" s="74"/>
      <c r="F111" s="74"/>
      <c r="G111" s="74"/>
      <c r="H111" s="74"/>
      <c r="I111" s="74"/>
      <c r="J111" s="75"/>
    </row>
    <row r="112" spans="1:10" ht="17.25" thickBot="1" x14ac:dyDescent="0.35">
      <c r="A112" s="76"/>
      <c r="B112" s="77"/>
      <c r="C112" s="77"/>
      <c r="D112" s="77"/>
      <c r="E112" s="77"/>
      <c r="F112" s="77"/>
      <c r="G112" s="77"/>
      <c r="H112" s="77"/>
      <c r="I112" s="77"/>
      <c r="J112" s="78"/>
    </row>
    <row r="113" spans="1:10" ht="24" customHeight="1" thickBot="1" x14ac:dyDescent="0.35">
      <c r="A113" s="80" t="s">
        <v>90</v>
      </c>
      <c r="B113" s="81"/>
      <c r="C113" s="82" t="s">
        <v>98</v>
      </c>
      <c r="D113" s="83"/>
      <c r="E113" s="83"/>
      <c r="F113" s="83"/>
      <c r="G113" s="83"/>
      <c r="H113" s="83"/>
      <c r="I113" s="83"/>
      <c r="J113" s="84"/>
    </row>
    <row r="114" spans="1:10" ht="24" customHeight="1" thickBot="1" x14ac:dyDescent="0.35">
      <c r="A114" s="80" t="s">
        <v>92</v>
      </c>
      <c r="B114" s="81"/>
      <c r="C114" s="82" t="s">
        <v>37</v>
      </c>
      <c r="D114" s="83"/>
      <c r="E114" s="83"/>
      <c r="F114" s="84"/>
      <c r="G114" s="82" t="s">
        <v>99</v>
      </c>
      <c r="H114" s="83"/>
      <c r="I114" s="83"/>
      <c r="J114" s="84"/>
    </row>
  </sheetData>
  <mergeCells count="66">
    <mergeCell ref="A96:J112"/>
    <mergeCell ref="A113:B113"/>
    <mergeCell ref="C113:J113"/>
    <mergeCell ref="A114:B114"/>
    <mergeCell ref="C114:F114"/>
    <mergeCell ref="G114:J114"/>
    <mergeCell ref="K77:T93"/>
    <mergeCell ref="K94:L94"/>
    <mergeCell ref="M94:T94"/>
    <mergeCell ref="K95:L95"/>
    <mergeCell ref="M95:P95"/>
    <mergeCell ref="Q95:T95"/>
    <mergeCell ref="A77:J93"/>
    <mergeCell ref="A94:B94"/>
    <mergeCell ref="C94:J94"/>
    <mergeCell ref="A95:B95"/>
    <mergeCell ref="C95:F95"/>
    <mergeCell ref="G95:J95"/>
    <mergeCell ref="K58:T74"/>
    <mergeCell ref="K75:L75"/>
    <mergeCell ref="M75:T75"/>
    <mergeCell ref="K76:L76"/>
    <mergeCell ref="M76:P76"/>
    <mergeCell ref="Q76:T76"/>
    <mergeCell ref="A58:J74"/>
    <mergeCell ref="A75:B75"/>
    <mergeCell ref="C75:J75"/>
    <mergeCell ref="A76:B76"/>
    <mergeCell ref="C76:F76"/>
    <mergeCell ref="G76:J76"/>
    <mergeCell ref="K39:T55"/>
    <mergeCell ref="K56:L56"/>
    <mergeCell ref="M56:T56"/>
    <mergeCell ref="K57:L57"/>
    <mergeCell ref="M57:P57"/>
    <mergeCell ref="Q57:T57"/>
    <mergeCell ref="A39:J55"/>
    <mergeCell ref="A56:B56"/>
    <mergeCell ref="C56:J56"/>
    <mergeCell ref="A57:B57"/>
    <mergeCell ref="C57:F57"/>
    <mergeCell ref="G57:J57"/>
    <mergeCell ref="K20:T36"/>
    <mergeCell ref="K37:L37"/>
    <mergeCell ref="M37:T37"/>
    <mergeCell ref="K38:L38"/>
    <mergeCell ref="M38:P38"/>
    <mergeCell ref="Q38:T38"/>
    <mergeCell ref="A20:J36"/>
    <mergeCell ref="A37:B37"/>
    <mergeCell ref="C37:J37"/>
    <mergeCell ref="A38:B38"/>
    <mergeCell ref="C38:F38"/>
    <mergeCell ref="G38:J38"/>
    <mergeCell ref="K1:T17"/>
    <mergeCell ref="K18:L18"/>
    <mergeCell ref="M18:T18"/>
    <mergeCell ref="K19:L19"/>
    <mergeCell ref="M19:P19"/>
    <mergeCell ref="Q19:T19"/>
    <mergeCell ref="A1:J17"/>
    <mergeCell ref="A18:B18"/>
    <mergeCell ref="C18:J18"/>
    <mergeCell ref="A19:B19"/>
    <mergeCell ref="C19:F19"/>
    <mergeCell ref="G19:J19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workbookViewId="0"/>
  </sheetViews>
  <sheetFormatPr defaultRowHeight="16.5" x14ac:dyDescent="0.3"/>
  <cols>
    <col min="2" max="2" width="11.625" bestFit="1" customWidth="1"/>
    <col min="3" max="3" width="12.875" bestFit="1" customWidth="1"/>
    <col min="4" max="4" width="22.375" bestFit="1" customWidth="1"/>
    <col min="5" max="5" width="7.875" bestFit="1" customWidth="1"/>
    <col min="6" max="7" width="9.375" bestFit="1" customWidth="1"/>
  </cols>
  <sheetData>
    <row r="2" spans="2:7" x14ac:dyDescent="0.3">
      <c r="B2" s="85"/>
      <c r="C2" s="88"/>
      <c r="D2" s="88"/>
      <c r="E2" s="88"/>
      <c r="F2" s="87" t="s">
        <v>130</v>
      </c>
      <c r="G2" s="91"/>
    </row>
    <row r="3" spans="2:7" x14ac:dyDescent="0.3">
      <c r="B3" s="87" t="s">
        <v>108</v>
      </c>
      <c r="C3" s="87" t="s">
        <v>109</v>
      </c>
      <c r="D3" s="87" t="s">
        <v>110</v>
      </c>
      <c r="E3" s="87" t="s">
        <v>111</v>
      </c>
      <c r="F3" s="85" t="s">
        <v>129</v>
      </c>
      <c r="G3" s="92" t="s">
        <v>131</v>
      </c>
    </row>
    <row r="4" spans="2:7" x14ac:dyDescent="0.3">
      <c r="B4" s="85" t="s">
        <v>112</v>
      </c>
      <c r="C4" s="85" t="s">
        <v>113</v>
      </c>
      <c r="D4" s="85" t="s">
        <v>114</v>
      </c>
      <c r="E4" s="85" t="s">
        <v>115</v>
      </c>
      <c r="F4" s="93">
        <v>1</v>
      </c>
      <c r="G4" s="94">
        <v>0.1</v>
      </c>
    </row>
    <row r="5" spans="2:7" x14ac:dyDescent="0.3">
      <c r="B5" s="90"/>
      <c r="C5" s="85" t="s">
        <v>116</v>
      </c>
      <c r="D5" s="85" t="s">
        <v>117</v>
      </c>
      <c r="E5" s="85" t="s">
        <v>118</v>
      </c>
      <c r="F5" s="93">
        <v>3</v>
      </c>
      <c r="G5" s="94">
        <v>3.6</v>
      </c>
    </row>
    <row r="6" spans="2:7" x14ac:dyDescent="0.3">
      <c r="B6" s="90"/>
      <c r="C6" s="90"/>
      <c r="D6" s="85" t="s">
        <v>119</v>
      </c>
      <c r="E6" s="85" t="s">
        <v>118</v>
      </c>
      <c r="F6" s="93">
        <v>5</v>
      </c>
      <c r="G6" s="94">
        <v>13</v>
      </c>
    </row>
    <row r="7" spans="2:7" x14ac:dyDescent="0.3">
      <c r="B7" s="90"/>
      <c r="C7" s="90"/>
      <c r="D7" s="85" t="s">
        <v>61</v>
      </c>
      <c r="E7" s="85" t="s">
        <v>115</v>
      </c>
      <c r="F7" s="93">
        <v>3</v>
      </c>
      <c r="G7" s="94">
        <v>0.13</v>
      </c>
    </row>
    <row r="8" spans="2:7" x14ac:dyDescent="0.3">
      <c r="B8" s="90"/>
      <c r="C8" s="90"/>
      <c r="D8" s="85" t="s">
        <v>37</v>
      </c>
      <c r="E8" s="85" t="s">
        <v>115</v>
      </c>
      <c r="F8" s="93">
        <v>1</v>
      </c>
      <c r="G8" s="94">
        <v>9</v>
      </c>
    </row>
    <row r="9" spans="2:7" x14ac:dyDescent="0.3">
      <c r="B9" s="90"/>
      <c r="C9" s="85" t="s">
        <v>120</v>
      </c>
      <c r="D9" s="85" t="s">
        <v>48</v>
      </c>
      <c r="E9" s="85" t="s">
        <v>115</v>
      </c>
      <c r="F9" s="93">
        <v>1</v>
      </c>
      <c r="G9" s="94">
        <v>5</v>
      </c>
    </row>
    <row r="10" spans="2:7" x14ac:dyDescent="0.3">
      <c r="B10" s="90"/>
      <c r="C10" s="85" t="s">
        <v>121</v>
      </c>
      <c r="D10" s="85" t="s">
        <v>51</v>
      </c>
      <c r="E10" s="85" t="s">
        <v>115</v>
      </c>
      <c r="F10" s="93">
        <v>5</v>
      </c>
      <c r="G10" s="94">
        <v>48</v>
      </c>
    </row>
    <row r="11" spans="2:7" x14ac:dyDescent="0.3">
      <c r="B11" s="90"/>
      <c r="C11" s="90"/>
      <c r="D11" s="85" t="s">
        <v>54</v>
      </c>
      <c r="E11" s="85" t="s">
        <v>115</v>
      </c>
      <c r="F11" s="93">
        <v>1</v>
      </c>
      <c r="G11" s="94">
        <v>0.1</v>
      </c>
    </row>
    <row r="12" spans="2:7" x14ac:dyDescent="0.3">
      <c r="B12" s="90"/>
      <c r="C12" s="90"/>
      <c r="D12" s="85" t="s">
        <v>55</v>
      </c>
      <c r="E12" s="85" t="s">
        <v>115</v>
      </c>
      <c r="F12" s="93">
        <v>1</v>
      </c>
      <c r="G12" s="94">
        <v>0.3</v>
      </c>
    </row>
    <row r="13" spans="2:7" x14ac:dyDescent="0.3">
      <c r="B13" s="90"/>
      <c r="C13" s="90"/>
      <c r="D13" s="85" t="s">
        <v>50</v>
      </c>
      <c r="E13" s="85" t="s">
        <v>115</v>
      </c>
      <c r="F13" s="93">
        <v>1</v>
      </c>
      <c r="G13" s="94">
        <v>0.05</v>
      </c>
    </row>
    <row r="14" spans="2:7" x14ac:dyDescent="0.3">
      <c r="B14" s="90"/>
      <c r="C14" s="90"/>
      <c r="D14" s="85" t="s">
        <v>122</v>
      </c>
      <c r="E14" s="85" t="s">
        <v>115</v>
      </c>
      <c r="F14" s="93">
        <v>5</v>
      </c>
      <c r="G14" s="94">
        <v>24</v>
      </c>
    </row>
    <row r="15" spans="2:7" x14ac:dyDescent="0.3">
      <c r="B15" s="90"/>
      <c r="C15" s="85" t="s">
        <v>32</v>
      </c>
      <c r="D15" s="85" t="s">
        <v>58</v>
      </c>
      <c r="E15" s="85" t="s">
        <v>123</v>
      </c>
      <c r="F15" s="93">
        <v>18</v>
      </c>
      <c r="G15" s="94">
        <v>18</v>
      </c>
    </row>
    <row r="16" spans="2:7" x14ac:dyDescent="0.3">
      <c r="B16" s="90"/>
      <c r="C16" s="85" t="s">
        <v>35</v>
      </c>
      <c r="D16" s="85" t="s">
        <v>41</v>
      </c>
      <c r="E16" s="85" t="s">
        <v>115</v>
      </c>
      <c r="F16" s="93">
        <v>1</v>
      </c>
      <c r="G16" s="94">
        <v>0.05</v>
      </c>
    </row>
    <row r="17" spans="2:7" x14ac:dyDescent="0.3">
      <c r="B17" s="90"/>
      <c r="C17" s="90"/>
      <c r="D17" s="85" t="s">
        <v>37</v>
      </c>
      <c r="E17" s="85" t="s">
        <v>115</v>
      </c>
      <c r="F17" s="93">
        <v>10</v>
      </c>
      <c r="G17" s="94">
        <v>144</v>
      </c>
    </row>
    <row r="18" spans="2:7" x14ac:dyDescent="0.3">
      <c r="B18" s="85" t="s">
        <v>124</v>
      </c>
      <c r="C18" s="85" t="s">
        <v>32</v>
      </c>
      <c r="D18" s="85" t="s">
        <v>125</v>
      </c>
      <c r="E18" s="85" t="s">
        <v>123</v>
      </c>
      <c r="F18" s="93">
        <v>112</v>
      </c>
      <c r="G18" s="94">
        <v>112</v>
      </c>
    </row>
    <row r="19" spans="2:7" x14ac:dyDescent="0.3">
      <c r="B19" s="90"/>
      <c r="C19" s="85" t="s">
        <v>126</v>
      </c>
      <c r="D19" s="85" t="s">
        <v>39</v>
      </c>
      <c r="E19" s="85" t="s">
        <v>115</v>
      </c>
      <c r="F19" s="93">
        <v>4</v>
      </c>
      <c r="G19" s="94">
        <v>6.4</v>
      </c>
    </row>
    <row r="20" spans="2:7" x14ac:dyDescent="0.3">
      <c r="B20" s="90"/>
      <c r="C20" s="90"/>
      <c r="D20" s="85" t="s">
        <v>44</v>
      </c>
      <c r="E20" s="85" t="s">
        <v>115</v>
      </c>
      <c r="F20" s="93">
        <v>1</v>
      </c>
      <c r="G20" s="94">
        <v>0.2</v>
      </c>
    </row>
    <row r="21" spans="2:7" x14ac:dyDescent="0.3">
      <c r="B21" s="85" t="s">
        <v>127</v>
      </c>
      <c r="C21" s="85" t="s">
        <v>49</v>
      </c>
      <c r="D21" s="85" t="s">
        <v>52</v>
      </c>
      <c r="E21" s="85" t="s">
        <v>115</v>
      </c>
      <c r="F21" s="93">
        <v>10</v>
      </c>
      <c r="G21" s="94">
        <v>96</v>
      </c>
    </row>
    <row r="22" spans="2:7" x14ac:dyDescent="0.3">
      <c r="B22" s="90"/>
      <c r="C22" s="85" t="s">
        <v>113</v>
      </c>
      <c r="D22" s="85" t="s">
        <v>51</v>
      </c>
      <c r="E22" s="85" t="s">
        <v>115</v>
      </c>
      <c r="F22" s="93">
        <v>3</v>
      </c>
      <c r="G22" s="94">
        <v>7.2000000000000011</v>
      </c>
    </row>
    <row r="23" spans="2:7" x14ac:dyDescent="0.3">
      <c r="B23" s="90"/>
      <c r="C23" s="85" t="s">
        <v>116</v>
      </c>
      <c r="D23" s="85" t="s">
        <v>57</v>
      </c>
      <c r="E23" s="85" t="s">
        <v>115</v>
      </c>
      <c r="F23" s="93">
        <v>1</v>
      </c>
      <c r="G23" s="94">
        <v>2</v>
      </c>
    </row>
    <row r="24" spans="2:7" x14ac:dyDescent="0.3">
      <c r="B24" s="90"/>
      <c r="C24" s="85" t="s">
        <v>120</v>
      </c>
      <c r="D24" s="85" t="s">
        <v>45</v>
      </c>
      <c r="E24" s="85" t="s">
        <v>115</v>
      </c>
      <c r="F24" s="93">
        <v>1</v>
      </c>
      <c r="G24" s="94">
        <v>0.16000000000000003</v>
      </c>
    </row>
    <row r="25" spans="2:7" x14ac:dyDescent="0.3">
      <c r="B25" s="90"/>
      <c r="C25" s="90"/>
      <c r="D25" s="85" t="s">
        <v>38</v>
      </c>
      <c r="E25" s="85" t="s">
        <v>118</v>
      </c>
      <c r="F25" s="93">
        <v>7</v>
      </c>
      <c r="G25" s="94">
        <v>11</v>
      </c>
    </row>
    <row r="26" spans="2:7" x14ac:dyDescent="0.3">
      <c r="B26" s="90"/>
      <c r="C26" s="90"/>
      <c r="D26" s="85" t="s">
        <v>31</v>
      </c>
      <c r="E26" s="85" t="s">
        <v>115</v>
      </c>
      <c r="F26" s="93">
        <v>1</v>
      </c>
      <c r="G26" s="94">
        <v>1.0000000000000002E-2</v>
      </c>
    </row>
    <row r="27" spans="2:7" x14ac:dyDescent="0.3">
      <c r="B27" s="90"/>
      <c r="C27" s="85" t="s">
        <v>121</v>
      </c>
      <c r="D27" s="85" t="s">
        <v>53</v>
      </c>
      <c r="E27" s="85" t="s">
        <v>115</v>
      </c>
      <c r="F27" s="93">
        <v>1</v>
      </c>
      <c r="G27" s="94">
        <v>0.15</v>
      </c>
    </row>
    <row r="28" spans="2:7" x14ac:dyDescent="0.3">
      <c r="B28" s="90"/>
      <c r="C28" s="90"/>
      <c r="D28" s="85" t="s">
        <v>122</v>
      </c>
      <c r="E28" s="85" t="s">
        <v>115</v>
      </c>
      <c r="F28" s="93">
        <v>1</v>
      </c>
      <c r="G28" s="94">
        <v>7.5</v>
      </c>
    </row>
    <row r="29" spans="2:7" x14ac:dyDescent="0.3">
      <c r="B29" s="90"/>
      <c r="C29" s="85" t="s">
        <v>32</v>
      </c>
      <c r="D29" s="85" t="s">
        <v>63</v>
      </c>
      <c r="E29" s="85" t="s">
        <v>123</v>
      </c>
      <c r="F29" s="93">
        <v>56</v>
      </c>
      <c r="G29" s="94">
        <v>56</v>
      </c>
    </row>
    <row r="30" spans="2:7" x14ac:dyDescent="0.3">
      <c r="B30" s="90"/>
      <c r="C30" s="90"/>
      <c r="D30" s="85" t="s">
        <v>59</v>
      </c>
      <c r="E30" s="85" t="s">
        <v>123</v>
      </c>
      <c r="F30" s="93">
        <v>14</v>
      </c>
      <c r="G30" s="94">
        <v>14</v>
      </c>
    </row>
    <row r="31" spans="2:7" x14ac:dyDescent="0.3">
      <c r="B31" s="90"/>
      <c r="C31" s="85" t="s">
        <v>36</v>
      </c>
      <c r="D31" s="85" t="s">
        <v>40</v>
      </c>
      <c r="E31" s="85" t="s">
        <v>118</v>
      </c>
      <c r="F31" s="93">
        <v>1</v>
      </c>
      <c r="G31" s="94">
        <v>1</v>
      </c>
    </row>
    <row r="32" spans="2:7" x14ac:dyDescent="0.3">
      <c r="B32" s="86" t="s">
        <v>128</v>
      </c>
      <c r="C32" s="89"/>
      <c r="D32" s="89"/>
      <c r="E32" s="89"/>
      <c r="F32" s="95">
        <v>269</v>
      </c>
      <c r="G32" s="96">
        <v>578.94999999999993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workbookViewId="0"/>
  </sheetViews>
  <sheetFormatPr defaultRowHeight="16.5" x14ac:dyDescent="0.3"/>
  <cols>
    <col min="2" max="2" width="11.625" bestFit="1" customWidth="1"/>
    <col min="3" max="3" width="12.875" bestFit="1" customWidth="1"/>
    <col min="4" max="4" width="22.375" bestFit="1" customWidth="1"/>
    <col min="5" max="5" width="7.875" bestFit="1" customWidth="1"/>
    <col min="6" max="7" width="9.375" bestFit="1" customWidth="1"/>
  </cols>
  <sheetData>
    <row r="2" spans="2:7" x14ac:dyDescent="0.3">
      <c r="B2" s="85"/>
      <c r="C2" s="88"/>
      <c r="D2" s="88"/>
      <c r="E2" s="88"/>
      <c r="F2" s="87" t="s">
        <v>130</v>
      </c>
      <c r="G2" s="91"/>
    </row>
    <row r="3" spans="2:7" x14ac:dyDescent="0.3">
      <c r="B3" s="87" t="s">
        <v>108</v>
      </c>
      <c r="C3" s="87" t="s">
        <v>109</v>
      </c>
      <c r="D3" s="87" t="s">
        <v>110</v>
      </c>
      <c r="E3" s="87" t="s">
        <v>111</v>
      </c>
      <c r="F3" s="85" t="s">
        <v>129</v>
      </c>
      <c r="G3" s="92" t="s">
        <v>131</v>
      </c>
    </row>
    <row r="4" spans="2:7" x14ac:dyDescent="0.3">
      <c r="B4" s="85" t="s">
        <v>112</v>
      </c>
      <c r="C4" s="85" t="s">
        <v>113</v>
      </c>
      <c r="D4" s="85" t="s">
        <v>114</v>
      </c>
      <c r="E4" s="85" t="s">
        <v>115</v>
      </c>
      <c r="F4" s="93">
        <v>1</v>
      </c>
      <c r="G4" s="94">
        <v>0.1</v>
      </c>
    </row>
    <row r="5" spans="2:7" x14ac:dyDescent="0.3">
      <c r="B5" s="90"/>
      <c r="C5" s="85" t="s">
        <v>116</v>
      </c>
      <c r="D5" s="85" t="s">
        <v>117</v>
      </c>
      <c r="E5" s="85" t="s">
        <v>118</v>
      </c>
      <c r="F5" s="93">
        <v>3</v>
      </c>
      <c r="G5" s="94">
        <v>3.6</v>
      </c>
    </row>
    <row r="6" spans="2:7" x14ac:dyDescent="0.3">
      <c r="B6" s="90"/>
      <c r="C6" s="90"/>
      <c r="D6" s="85" t="s">
        <v>119</v>
      </c>
      <c r="E6" s="85" t="s">
        <v>118</v>
      </c>
      <c r="F6" s="93">
        <v>5</v>
      </c>
      <c r="G6" s="94">
        <v>13</v>
      </c>
    </row>
    <row r="7" spans="2:7" x14ac:dyDescent="0.3">
      <c r="B7" s="90"/>
      <c r="C7" s="90"/>
      <c r="D7" s="85" t="s">
        <v>61</v>
      </c>
      <c r="E7" s="85" t="s">
        <v>115</v>
      </c>
      <c r="F7" s="93">
        <v>3</v>
      </c>
      <c r="G7" s="94">
        <v>0.13</v>
      </c>
    </row>
    <row r="8" spans="2:7" x14ac:dyDescent="0.3">
      <c r="B8" s="90"/>
      <c r="C8" s="90"/>
      <c r="D8" s="85" t="s">
        <v>37</v>
      </c>
      <c r="E8" s="85" t="s">
        <v>115</v>
      </c>
      <c r="F8" s="93">
        <v>1</v>
      </c>
      <c r="G8" s="94">
        <v>9</v>
      </c>
    </row>
    <row r="9" spans="2:7" x14ac:dyDescent="0.3">
      <c r="B9" s="90"/>
      <c r="C9" s="85" t="s">
        <v>120</v>
      </c>
      <c r="D9" s="85" t="s">
        <v>48</v>
      </c>
      <c r="E9" s="85" t="s">
        <v>115</v>
      </c>
      <c r="F9" s="93">
        <v>1</v>
      </c>
      <c r="G9" s="94">
        <v>5</v>
      </c>
    </row>
    <row r="10" spans="2:7" x14ac:dyDescent="0.3">
      <c r="B10" s="90"/>
      <c r="C10" s="85" t="s">
        <v>121</v>
      </c>
      <c r="D10" s="85" t="s">
        <v>51</v>
      </c>
      <c r="E10" s="85" t="s">
        <v>115</v>
      </c>
      <c r="F10" s="93">
        <v>5</v>
      </c>
      <c r="G10" s="94">
        <v>48</v>
      </c>
    </row>
    <row r="11" spans="2:7" x14ac:dyDescent="0.3">
      <c r="B11" s="90"/>
      <c r="C11" s="90"/>
      <c r="D11" s="85" t="s">
        <v>54</v>
      </c>
      <c r="E11" s="85" t="s">
        <v>115</v>
      </c>
      <c r="F11" s="93">
        <v>1</v>
      </c>
      <c r="G11" s="94">
        <v>0.1</v>
      </c>
    </row>
    <row r="12" spans="2:7" x14ac:dyDescent="0.3">
      <c r="B12" s="90"/>
      <c r="C12" s="90"/>
      <c r="D12" s="85" t="s">
        <v>55</v>
      </c>
      <c r="E12" s="85" t="s">
        <v>115</v>
      </c>
      <c r="F12" s="93">
        <v>1</v>
      </c>
      <c r="G12" s="94">
        <v>0.3</v>
      </c>
    </row>
    <row r="13" spans="2:7" x14ac:dyDescent="0.3">
      <c r="B13" s="90"/>
      <c r="C13" s="90"/>
      <c r="D13" s="85" t="s">
        <v>50</v>
      </c>
      <c r="E13" s="85" t="s">
        <v>115</v>
      </c>
      <c r="F13" s="93">
        <v>1</v>
      </c>
      <c r="G13" s="94">
        <v>0.05</v>
      </c>
    </row>
    <row r="14" spans="2:7" x14ac:dyDescent="0.3">
      <c r="B14" s="90"/>
      <c r="C14" s="90"/>
      <c r="D14" s="85" t="s">
        <v>122</v>
      </c>
      <c r="E14" s="85" t="s">
        <v>115</v>
      </c>
      <c r="F14" s="93">
        <v>5</v>
      </c>
      <c r="G14" s="94">
        <v>24</v>
      </c>
    </row>
    <row r="15" spans="2:7" x14ac:dyDescent="0.3">
      <c r="B15" s="90"/>
      <c r="C15" s="85" t="s">
        <v>32</v>
      </c>
      <c r="D15" s="85" t="s">
        <v>58</v>
      </c>
      <c r="E15" s="85" t="s">
        <v>123</v>
      </c>
      <c r="F15" s="93">
        <v>18</v>
      </c>
      <c r="G15" s="94">
        <v>18</v>
      </c>
    </row>
    <row r="16" spans="2:7" x14ac:dyDescent="0.3">
      <c r="B16" s="90"/>
      <c r="C16" s="85" t="s">
        <v>35</v>
      </c>
      <c r="D16" s="85" t="s">
        <v>41</v>
      </c>
      <c r="E16" s="85" t="s">
        <v>115</v>
      </c>
      <c r="F16" s="93">
        <v>1</v>
      </c>
      <c r="G16" s="94">
        <v>0.05</v>
      </c>
    </row>
    <row r="17" spans="2:7" x14ac:dyDescent="0.3">
      <c r="B17" s="90"/>
      <c r="C17" s="90"/>
      <c r="D17" s="85" t="s">
        <v>37</v>
      </c>
      <c r="E17" s="85" t="s">
        <v>115</v>
      </c>
      <c r="F17" s="93">
        <v>10</v>
      </c>
      <c r="G17" s="94">
        <v>144</v>
      </c>
    </row>
    <row r="18" spans="2:7" x14ac:dyDescent="0.3">
      <c r="B18" s="85" t="s">
        <v>124</v>
      </c>
      <c r="C18" s="85" t="s">
        <v>32</v>
      </c>
      <c r="D18" s="85" t="s">
        <v>125</v>
      </c>
      <c r="E18" s="85" t="s">
        <v>123</v>
      </c>
      <c r="F18" s="93">
        <v>92</v>
      </c>
      <c r="G18" s="94">
        <v>92</v>
      </c>
    </row>
    <row r="19" spans="2:7" x14ac:dyDescent="0.3">
      <c r="B19" s="90"/>
      <c r="C19" s="85" t="s">
        <v>126</v>
      </c>
      <c r="D19" s="85" t="s">
        <v>39</v>
      </c>
      <c r="E19" s="85" t="s">
        <v>115</v>
      </c>
      <c r="F19" s="93">
        <v>4</v>
      </c>
      <c r="G19" s="94">
        <v>6.4</v>
      </c>
    </row>
    <row r="20" spans="2:7" x14ac:dyDescent="0.3">
      <c r="B20" s="90"/>
      <c r="C20" s="90"/>
      <c r="D20" s="85" t="s">
        <v>44</v>
      </c>
      <c r="E20" s="85" t="s">
        <v>115</v>
      </c>
      <c r="F20" s="93">
        <v>1</v>
      </c>
      <c r="G20" s="94">
        <v>0.2</v>
      </c>
    </row>
    <row r="21" spans="2:7" x14ac:dyDescent="0.3">
      <c r="B21" s="85" t="s">
        <v>127</v>
      </c>
      <c r="C21" s="85" t="s">
        <v>49</v>
      </c>
      <c r="D21" s="85" t="s">
        <v>52</v>
      </c>
      <c r="E21" s="85" t="s">
        <v>115</v>
      </c>
      <c r="F21" s="93">
        <v>10</v>
      </c>
      <c r="G21" s="94">
        <v>96</v>
      </c>
    </row>
    <row r="22" spans="2:7" x14ac:dyDescent="0.3">
      <c r="B22" s="90"/>
      <c r="C22" s="85" t="s">
        <v>113</v>
      </c>
      <c r="D22" s="85" t="s">
        <v>51</v>
      </c>
      <c r="E22" s="85" t="s">
        <v>115</v>
      </c>
      <c r="F22" s="93">
        <v>3</v>
      </c>
      <c r="G22" s="94">
        <v>7.2000000000000011</v>
      </c>
    </row>
    <row r="23" spans="2:7" x14ac:dyDescent="0.3">
      <c r="B23" s="90"/>
      <c r="C23" s="85" t="s">
        <v>116</v>
      </c>
      <c r="D23" s="85" t="s">
        <v>57</v>
      </c>
      <c r="E23" s="85" t="s">
        <v>115</v>
      </c>
      <c r="F23" s="93">
        <v>1</v>
      </c>
      <c r="G23" s="94">
        <v>2</v>
      </c>
    </row>
    <row r="24" spans="2:7" x14ac:dyDescent="0.3">
      <c r="B24" s="90"/>
      <c r="C24" s="85" t="s">
        <v>120</v>
      </c>
      <c r="D24" s="85" t="s">
        <v>45</v>
      </c>
      <c r="E24" s="85" t="s">
        <v>115</v>
      </c>
      <c r="F24" s="93">
        <v>1</v>
      </c>
      <c r="G24" s="94">
        <v>0.16000000000000003</v>
      </c>
    </row>
    <row r="25" spans="2:7" x14ac:dyDescent="0.3">
      <c r="B25" s="90"/>
      <c r="C25" s="90"/>
      <c r="D25" s="85" t="s">
        <v>38</v>
      </c>
      <c r="E25" s="85" t="s">
        <v>118</v>
      </c>
      <c r="F25" s="93">
        <v>7</v>
      </c>
      <c r="G25" s="94">
        <v>11</v>
      </c>
    </row>
    <row r="26" spans="2:7" x14ac:dyDescent="0.3">
      <c r="B26" s="90"/>
      <c r="C26" s="90"/>
      <c r="D26" s="85" t="s">
        <v>31</v>
      </c>
      <c r="E26" s="85" t="s">
        <v>115</v>
      </c>
      <c r="F26" s="93">
        <v>1</v>
      </c>
      <c r="G26" s="94">
        <v>1.0000000000000002E-2</v>
      </c>
    </row>
    <row r="27" spans="2:7" x14ac:dyDescent="0.3">
      <c r="B27" s="90"/>
      <c r="C27" s="85" t="s">
        <v>121</v>
      </c>
      <c r="D27" s="85" t="s">
        <v>53</v>
      </c>
      <c r="E27" s="85" t="s">
        <v>115</v>
      </c>
      <c r="F27" s="93">
        <v>1</v>
      </c>
      <c r="G27" s="94">
        <v>0.15</v>
      </c>
    </row>
    <row r="28" spans="2:7" x14ac:dyDescent="0.3">
      <c r="B28" s="90"/>
      <c r="C28" s="90"/>
      <c r="D28" s="85" t="s">
        <v>122</v>
      </c>
      <c r="E28" s="85" t="s">
        <v>115</v>
      </c>
      <c r="F28" s="93">
        <v>1</v>
      </c>
      <c r="G28" s="94">
        <v>7.5</v>
      </c>
    </row>
    <row r="29" spans="2:7" x14ac:dyDescent="0.3">
      <c r="B29" s="90"/>
      <c r="C29" s="85" t="s">
        <v>32</v>
      </c>
      <c r="D29" s="85" t="s">
        <v>63</v>
      </c>
      <c r="E29" s="85" t="s">
        <v>123</v>
      </c>
      <c r="F29" s="93">
        <v>42</v>
      </c>
      <c r="G29" s="94">
        <v>42</v>
      </c>
    </row>
    <row r="30" spans="2:7" x14ac:dyDescent="0.3">
      <c r="B30" s="90"/>
      <c r="C30" s="90"/>
      <c r="D30" s="85" t="s">
        <v>59</v>
      </c>
      <c r="E30" s="85" t="s">
        <v>123</v>
      </c>
      <c r="F30" s="93">
        <v>14</v>
      </c>
      <c r="G30" s="94">
        <v>14</v>
      </c>
    </row>
    <row r="31" spans="2:7" x14ac:dyDescent="0.3">
      <c r="B31" s="90"/>
      <c r="C31" s="85" t="s">
        <v>36</v>
      </c>
      <c r="D31" s="85" t="s">
        <v>40</v>
      </c>
      <c r="E31" s="85" t="s">
        <v>118</v>
      </c>
      <c r="F31" s="93">
        <v>1</v>
      </c>
      <c r="G31" s="94">
        <v>1</v>
      </c>
    </row>
    <row r="32" spans="2:7" x14ac:dyDescent="0.3">
      <c r="B32" s="86" t="s">
        <v>128</v>
      </c>
      <c r="C32" s="89"/>
      <c r="D32" s="89"/>
      <c r="E32" s="89"/>
      <c r="F32" s="95">
        <v>235</v>
      </c>
      <c r="G32" s="96">
        <v>544.94999999999993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4"/>
  <sheetViews>
    <sheetView workbookViewId="0"/>
  </sheetViews>
  <sheetFormatPr defaultRowHeight="16.5" x14ac:dyDescent="0.3"/>
  <cols>
    <col min="2" max="2" width="11.625" bestFit="1" customWidth="1"/>
    <col min="3" max="3" width="12.875" bestFit="1" customWidth="1"/>
    <col min="4" max="4" width="7.25" bestFit="1" customWidth="1"/>
    <col min="5" max="5" width="22.375" bestFit="1" customWidth="1"/>
    <col min="6" max="6" width="7.875" bestFit="1" customWidth="1"/>
    <col min="7" max="8" width="9.375" bestFit="1" customWidth="1"/>
  </cols>
  <sheetData>
    <row r="2" spans="2:8" x14ac:dyDescent="0.3">
      <c r="B2" s="85"/>
      <c r="C2" s="88"/>
      <c r="D2" s="88"/>
      <c r="E2" s="88"/>
      <c r="F2" s="88"/>
      <c r="G2" s="87" t="s">
        <v>130</v>
      </c>
      <c r="H2" s="91"/>
    </row>
    <row r="3" spans="2:8" x14ac:dyDescent="0.3">
      <c r="B3" s="87" t="s">
        <v>108</v>
      </c>
      <c r="C3" s="87" t="s">
        <v>109</v>
      </c>
      <c r="D3" s="87" t="s">
        <v>132</v>
      </c>
      <c r="E3" s="87" t="s">
        <v>110</v>
      </c>
      <c r="F3" s="87" t="s">
        <v>111</v>
      </c>
      <c r="G3" s="85" t="s">
        <v>129</v>
      </c>
      <c r="H3" s="92" t="s">
        <v>131</v>
      </c>
    </row>
    <row r="4" spans="2:8" x14ac:dyDescent="0.3">
      <c r="B4" s="85" t="s">
        <v>112</v>
      </c>
      <c r="C4" s="85" t="s">
        <v>113</v>
      </c>
      <c r="D4" s="85" t="s">
        <v>62</v>
      </c>
      <c r="E4" s="85" t="s">
        <v>114</v>
      </c>
      <c r="F4" s="85" t="s">
        <v>115</v>
      </c>
      <c r="G4" s="93">
        <v>1</v>
      </c>
      <c r="H4" s="94">
        <v>0.1</v>
      </c>
    </row>
    <row r="5" spans="2:8" x14ac:dyDescent="0.3">
      <c r="B5" s="90"/>
      <c r="C5" s="85" t="s">
        <v>116</v>
      </c>
      <c r="D5" s="85" t="s">
        <v>56</v>
      </c>
      <c r="E5" s="85" t="s">
        <v>117</v>
      </c>
      <c r="F5" s="85" t="s">
        <v>118</v>
      </c>
      <c r="G5" s="93">
        <v>1</v>
      </c>
      <c r="H5" s="94">
        <v>1.6</v>
      </c>
    </row>
    <row r="6" spans="2:8" x14ac:dyDescent="0.3">
      <c r="B6" s="90"/>
      <c r="C6" s="90"/>
      <c r="D6" s="85" t="s">
        <v>60</v>
      </c>
      <c r="E6" s="85" t="s">
        <v>117</v>
      </c>
      <c r="F6" s="85" t="s">
        <v>118</v>
      </c>
      <c r="G6" s="93">
        <v>2</v>
      </c>
      <c r="H6" s="94">
        <v>2</v>
      </c>
    </row>
    <row r="7" spans="2:8" x14ac:dyDescent="0.3">
      <c r="B7" s="90"/>
      <c r="C7" s="90"/>
      <c r="D7" s="90"/>
      <c r="E7" s="85" t="s">
        <v>119</v>
      </c>
      <c r="F7" s="85" t="s">
        <v>118</v>
      </c>
      <c r="G7" s="93">
        <v>5</v>
      </c>
      <c r="H7" s="94">
        <v>13</v>
      </c>
    </row>
    <row r="8" spans="2:8" x14ac:dyDescent="0.3">
      <c r="B8" s="90"/>
      <c r="C8" s="90"/>
      <c r="D8" s="90"/>
      <c r="E8" s="85" t="s">
        <v>61</v>
      </c>
      <c r="F8" s="85" t="s">
        <v>115</v>
      </c>
      <c r="G8" s="93">
        <v>3</v>
      </c>
      <c r="H8" s="94">
        <v>0.13</v>
      </c>
    </row>
    <row r="9" spans="2:8" x14ac:dyDescent="0.3">
      <c r="B9" s="90"/>
      <c r="C9" s="90"/>
      <c r="D9" s="90"/>
      <c r="E9" s="85" t="s">
        <v>37</v>
      </c>
      <c r="F9" s="85" t="s">
        <v>115</v>
      </c>
      <c r="G9" s="93">
        <v>1</v>
      </c>
      <c r="H9" s="94">
        <v>9</v>
      </c>
    </row>
    <row r="10" spans="2:8" x14ac:dyDescent="0.3">
      <c r="B10" s="90"/>
      <c r="C10" s="85" t="s">
        <v>120</v>
      </c>
      <c r="D10" s="85" t="s">
        <v>47</v>
      </c>
      <c r="E10" s="85" t="s">
        <v>48</v>
      </c>
      <c r="F10" s="85" t="s">
        <v>115</v>
      </c>
      <c r="G10" s="93">
        <v>1</v>
      </c>
      <c r="H10" s="94">
        <v>5</v>
      </c>
    </row>
    <row r="11" spans="2:8" x14ac:dyDescent="0.3">
      <c r="B11" s="90"/>
      <c r="C11" s="85" t="s">
        <v>121</v>
      </c>
      <c r="D11" s="85" t="s">
        <v>34</v>
      </c>
      <c r="E11" s="85" t="s">
        <v>51</v>
      </c>
      <c r="F11" s="85" t="s">
        <v>115</v>
      </c>
      <c r="G11" s="93">
        <v>1</v>
      </c>
      <c r="H11" s="94">
        <v>11</v>
      </c>
    </row>
    <row r="12" spans="2:8" x14ac:dyDescent="0.3">
      <c r="B12" s="90"/>
      <c r="C12" s="90"/>
      <c r="D12" s="90"/>
      <c r="E12" s="85" t="s">
        <v>54</v>
      </c>
      <c r="F12" s="85" t="s">
        <v>115</v>
      </c>
      <c r="G12" s="93">
        <v>1</v>
      </c>
      <c r="H12" s="94">
        <v>0.1</v>
      </c>
    </row>
    <row r="13" spans="2:8" x14ac:dyDescent="0.3">
      <c r="B13" s="90"/>
      <c r="C13" s="90"/>
      <c r="D13" s="90"/>
      <c r="E13" s="85" t="s">
        <v>50</v>
      </c>
      <c r="F13" s="85" t="s">
        <v>115</v>
      </c>
      <c r="G13" s="93">
        <v>1</v>
      </c>
      <c r="H13" s="94">
        <v>0.05</v>
      </c>
    </row>
    <row r="14" spans="2:8" x14ac:dyDescent="0.3">
      <c r="B14" s="90"/>
      <c r="C14" s="90"/>
      <c r="D14" s="90"/>
      <c r="E14" s="85" t="s">
        <v>122</v>
      </c>
      <c r="F14" s="85" t="s">
        <v>115</v>
      </c>
      <c r="G14" s="93">
        <v>1</v>
      </c>
      <c r="H14" s="94">
        <v>5.5</v>
      </c>
    </row>
    <row r="15" spans="2:8" x14ac:dyDescent="0.3">
      <c r="B15" s="90"/>
      <c r="C15" s="90"/>
      <c r="D15" s="85" t="s">
        <v>42</v>
      </c>
      <c r="E15" s="85" t="s">
        <v>51</v>
      </c>
      <c r="F15" s="85" t="s">
        <v>115</v>
      </c>
      <c r="G15" s="93">
        <v>1</v>
      </c>
      <c r="H15" s="94">
        <v>9</v>
      </c>
    </row>
    <row r="16" spans="2:8" x14ac:dyDescent="0.3">
      <c r="B16" s="90"/>
      <c r="C16" s="90"/>
      <c r="D16" s="90"/>
      <c r="E16" s="85" t="s">
        <v>55</v>
      </c>
      <c r="F16" s="85" t="s">
        <v>115</v>
      </c>
      <c r="G16" s="93">
        <v>1</v>
      </c>
      <c r="H16" s="94">
        <v>0.3</v>
      </c>
    </row>
    <row r="17" spans="2:8" x14ac:dyDescent="0.3">
      <c r="B17" s="90"/>
      <c r="C17" s="90"/>
      <c r="D17" s="90"/>
      <c r="E17" s="85" t="s">
        <v>122</v>
      </c>
      <c r="F17" s="85" t="s">
        <v>115</v>
      </c>
      <c r="G17" s="93">
        <v>1</v>
      </c>
      <c r="H17" s="94">
        <v>4.5</v>
      </c>
    </row>
    <row r="18" spans="2:8" x14ac:dyDescent="0.3">
      <c r="B18" s="90"/>
      <c r="C18" s="90"/>
      <c r="D18" s="85" t="s">
        <v>43</v>
      </c>
      <c r="E18" s="85" t="s">
        <v>51</v>
      </c>
      <c r="F18" s="85" t="s">
        <v>115</v>
      </c>
      <c r="G18" s="93">
        <v>1</v>
      </c>
      <c r="H18" s="94">
        <v>9</v>
      </c>
    </row>
    <row r="19" spans="2:8" x14ac:dyDescent="0.3">
      <c r="B19" s="90"/>
      <c r="C19" s="90"/>
      <c r="D19" s="90"/>
      <c r="E19" s="85" t="s">
        <v>122</v>
      </c>
      <c r="F19" s="85" t="s">
        <v>115</v>
      </c>
      <c r="G19" s="93">
        <v>1</v>
      </c>
      <c r="H19" s="94">
        <v>4.5</v>
      </c>
    </row>
    <row r="20" spans="2:8" x14ac:dyDescent="0.3">
      <c r="B20" s="90"/>
      <c r="C20" s="90"/>
      <c r="D20" s="85" t="s">
        <v>46</v>
      </c>
      <c r="E20" s="85" t="s">
        <v>51</v>
      </c>
      <c r="F20" s="85" t="s">
        <v>115</v>
      </c>
      <c r="G20" s="93">
        <v>1</v>
      </c>
      <c r="H20" s="94">
        <v>9</v>
      </c>
    </row>
    <row r="21" spans="2:8" x14ac:dyDescent="0.3">
      <c r="B21" s="90"/>
      <c r="C21" s="90"/>
      <c r="D21" s="90"/>
      <c r="E21" s="85" t="s">
        <v>122</v>
      </c>
      <c r="F21" s="85" t="s">
        <v>115</v>
      </c>
      <c r="G21" s="93">
        <v>1</v>
      </c>
      <c r="H21" s="94">
        <v>4.5</v>
      </c>
    </row>
    <row r="22" spans="2:8" x14ac:dyDescent="0.3">
      <c r="B22" s="90"/>
      <c r="C22" s="90"/>
      <c r="D22" s="85" t="s">
        <v>47</v>
      </c>
      <c r="E22" s="85" t="s">
        <v>51</v>
      </c>
      <c r="F22" s="85" t="s">
        <v>115</v>
      </c>
      <c r="G22" s="93">
        <v>1</v>
      </c>
      <c r="H22" s="94">
        <v>10</v>
      </c>
    </row>
    <row r="23" spans="2:8" x14ac:dyDescent="0.3">
      <c r="B23" s="90"/>
      <c r="C23" s="90"/>
      <c r="D23" s="90"/>
      <c r="E23" s="85" t="s">
        <v>122</v>
      </c>
      <c r="F23" s="85" t="s">
        <v>115</v>
      </c>
      <c r="G23" s="93">
        <v>1</v>
      </c>
      <c r="H23" s="94">
        <v>5</v>
      </c>
    </row>
    <row r="24" spans="2:8" x14ac:dyDescent="0.3">
      <c r="B24" s="90"/>
      <c r="C24" s="85" t="s">
        <v>32</v>
      </c>
      <c r="D24" s="85" t="s">
        <v>56</v>
      </c>
      <c r="E24" s="85" t="s">
        <v>58</v>
      </c>
      <c r="F24" s="85" t="s">
        <v>123</v>
      </c>
      <c r="G24" s="93">
        <v>6</v>
      </c>
      <c r="H24" s="94">
        <v>6</v>
      </c>
    </row>
    <row r="25" spans="2:8" x14ac:dyDescent="0.3">
      <c r="B25" s="90"/>
      <c r="C25" s="90"/>
      <c r="D25" s="85" t="s">
        <v>60</v>
      </c>
      <c r="E25" s="85" t="s">
        <v>58</v>
      </c>
      <c r="F25" s="85" t="s">
        <v>123</v>
      </c>
      <c r="G25" s="93">
        <v>12</v>
      </c>
      <c r="H25" s="94">
        <v>12</v>
      </c>
    </row>
    <row r="26" spans="2:8" x14ac:dyDescent="0.3">
      <c r="B26" s="90"/>
      <c r="C26" s="85" t="s">
        <v>35</v>
      </c>
      <c r="D26" s="85" t="s">
        <v>34</v>
      </c>
      <c r="E26" s="85" t="s">
        <v>37</v>
      </c>
      <c r="F26" s="85" t="s">
        <v>115</v>
      </c>
      <c r="G26" s="93">
        <v>2</v>
      </c>
      <c r="H26" s="94">
        <v>33</v>
      </c>
    </row>
    <row r="27" spans="2:8" x14ac:dyDescent="0.3">
      <c r="B27" s="90"/>
      <c r="C27" s="90"/>
      <c r="D27" s="85" t="s">
        <v>42</v>
      </c>
      <c r="E27" s="85" t="s">
        <v>41</v>
      </c>
      <c r="F27" s="85" t="s">
        <v>115</v>
      </c>
      <c r="G27" s="93">
        <v>1</v>
      </c>
      <c r="H27" s="94">
        <v>0.05</v>
      </c>
    </row>
    <row r="28" spans="2:8" x14ac:dyDescent="0.3">
      <c r="B28" s="90"/>
      <c r="C28" s="90"/>
      <c r="D28" s="90"/>
      <c r="E28" s="85" t="s">
        <v>37</v>
      </c>
      <c r="F28" s="85" t="s">
        <v>115</v>
      </c>
      <c r="G28" s="93">
        <v>2</v>
      </c>
      <c r="H28" s="94">
        <v>27</v>
      </c>
    </row>
    <row r="29" spans="2:8" x14ac:dyDescent="0.3">
      <c r="B29" s="90"/>
      <c r="C29" s="90"/>
      <c r="D29" s="85" t="s">
        <v>43</v>
      </c>
      <c r="E29" s="85" t="s">
        <v>37</v>
      </c>
      <c r="F29" s="85" t="s">
        <v>115</v>
      </c>
      <c r="G29" s="93">
        <v>2</v>
      </c>
      <c r="H29" s="94">
        <v>27</v>
      </c>
    </row>
    <row r="30" spans="2:8" x14ac:dyDescent="0.3">
      <c r="B30" s="90"/>
      <c r="C30" s="90"/>
      <c r="D30" s="85" t="s">
        <v>46</v>
      </c>
      <c r="E30" s="85" t="s">
        <v>37</v>
      </c>
      <c r="F30" s="85" t="s">
        <v>115</v>
      </c>
      <c r="G30" s="93">
        <v>2</v>
      </c>
      <c r="H30" s="94">
        <v>27</v>
      </c>
    </row>
    <row r="31" spans="2:8" x14ac:dyDescent="0.3">
      <c r="B31" s="90"/>
      <c r="C31" s="90"/>
      <c r="D31" s="85" t="s">
        <v>47</v>
      </c>
      <c r="E31" s="85" t="s">
        <v>37</v>
      </c>
      <c r="F31" s="85" t="s">
        <v>115</v>
      </c>
      <c r="G31" s="93">
        <v>2</v>
      </c>
      <c r="H31" s="94">
        <v>30</v>
      </c>
    </row>
    <row r="32" spans="2:8" x14ac:dyDescent="0.3">
      <c r="B32" s="85" t="s">
        <v>124</v>
      </c>
      <c r="C32" s="85" t="s">
        <v>32</v>
      </c>
      <c r="D32" s="85" t="s">
        <v>56</v>
      </c>
      <c r="E32" s="85" t="s">
        <v>125</v>
      </c>
      <c r="F32" s="85" t="s">
        <v>123</v>
      </c>
      <c r="G32" s="93">
        <v>13</v>
      </c>
      <c r="H32" s="94">
        <v>13</v>
      </c>
    </row>
    <row r="33" spans="2:8" x14ac:dyDescent="0.3">
      <c r="B33" s="90"/>
      <c r="C33" s="90"/>
      <c r="D33" s="85" t="s">
        <v>60</v>
      </c>
      <c r="E33" s="85" t="s">
        <v>125</v>
      </c>
      <c r="F33" s="85" t="s">
        <v>123</v>
      </c>
      <c r="G33" s="93">
        <v>19</v>
      </c>
      <c r="H33" s="94">
        <v>19</v>
      </c>
    </row>
    <row r="34" spans="2:8" x14ac:dyDescent="0.3">
      <c r="B34" s="90"/>
      <c r="C34" s="90"/>
      <c r="D34" s="85" t="s">
        <v>62</v>
      </c>
      <c r="E34" s="85" t="s">
        <v>125</v>
      </c>
      <c r="F34" s="85" t="s">
        <v>123</v>
      </c>
      <c r="G34" s="93">
        <v>20</v>
      </c>
      <c r="H34" s="94">
        <v>20</v>
      </c>
    </row>
    <row r="35" spans="2:8" x14ac:dyDescent="0.3">
      <c r="B35" s="90"/>
      <c r="C35" s="90"/>
      <c r="D35" s="85" t="s">
        <v>64</v>
      </c>
      <c r="E35" s="85" t="s">
        <v>125</v>
      </c>
      <c r="F35" s="85" t="s">
        <v>123</v>
      </c>
      <c r="G35" s="93">
        <v>20</v>
      </c>
      <c r="H35" s="94">
        <v>20</v>
      </c>
    </row>
    <row r="36" spans="2:8" x14ac:dyDescent="0.3">
      <c r="B36" s="90"/>
      <c r="C36" s="90"/>
      <c r="D36" s="85" t="s">
        <v>65</v>
      </c>
      <c r="E36" s="85" t="s">
        <v>125</v>
      </c>
      <c r="F36" s="85" t="s">
        <v>123</v>
      </c>
      <c r="G36" s="93">
        <v>20</v>
      </c>
      <c r="H36" s="94">
        <v>20</v>
      </c>
    </row>
    <row r="37" spans="2:8" x14ac:dyDescent="0.3">
      <c r="B37" s="90"/>
      <c r="C37" s="90"/>
      <c r="D37" s="85" t="s">
        <v>66</v>
      </c>
      <c r="E37" s="85" t="s">
        <v>125</v>
      </c>
      <c r="F37" s="85" t="s">
        <v>123</v>
      </c>
      <c r="G37" s="93">
        <v>20</v>
      </c>
      <c r="H37" s="94">
        <v>20</v>
      </c>
    </row>
    <row r="38" spans="2:8" x14ac:dyDescent="0.3">
      <c r="B38" s="90"/>
      <c r="C38" s="85" t="s">
        <v>126</v>
      </c>
      <c r="D38" s="85" t="s">
        <v>34</v>
      </c>
      <c r="E38" s="85" t="s">
        <v>39</v>
      </c>
      <c r="F38" s="85" t="s">
        <v>115</v>
      </c>
      <c r="G38" s="93">
        <v>2</v>
      </c>
      <c r="H38" s="94">
        <v>4.4000000000000004</v>
      </c>
    </row>
    <row r="39" spans="2:8" x14ac:dyDescent="0.3">
      <c r="B39" s="90"/>
      <c r="C39" s="90"/>
      <c r="D39" s="85" t="s">
        <v>42</v>
      </c>
      <c r="E39" s="85" t="s">
        <v>39</v>
      </c>
      <c r="F39" s="85" t="s">
        <v>115</v>
      </c>
      <c r="G39" s="93">
        <v>2</v>
      </c>
      <c r="H39" s="94">
        <v>2</v>
      </c>
    </row>
    <row r="40" spans="2:8" x14ac:dyDescent="0.3">
      <c r="B40" s="90"/>
      <c r="C40" s="90"/>
      <c r="D40" s="85" t="s">
        <v>43</v>
      </c>
      <c r="E40" s="85" t="s">
        <v>44</v>
      </c>
      <c r="F40" s="85" t="s">
        <v>115</v>
      </c>
      <c r="G40" s="93">
        <v>1</v>
      </c>
      <c r="H40" s="94">
        <v>0.2</v>
      </c>
    </row>
    <row r="41" spans="2:8" x14ac:dyDescent="0.3">
      <c r="B41" s="85" t="s">
        <v>127</v>
      </c>
      <c r="C41" s="85" t="s">
        <v>49</v>
      </c>
      <c r="D41" s="85" t="s">
        <v>34</v>
      </c>
      <c r="E41" s="85" t="s">
        <v>52</v>
      </c>
      <c r="F41" s="85" t="s">
        <v>115</v>
      </c>
      <c r="G41" s="93">
        <v>2</v>
      </c>
      <c r="H41" s="94">
        <v>22</v>
      </c>
    </row>
    <row r="42" spans="2:8" x14ac:dyDescent="0.3">
      <c r="B42" s="90"/>
      <c r="C42" s="90"/>
      <c r="D42" s="85" t="s">
        <v>42</v>
      </c>
      <c r="E42" s="85" t="s">
        <v>52</v>
      </c>
      <c r="F42" s="85" t="s">
        <v>115</v>
      </c>
      <c r="G42" s="93">
        <v>2</v>
      </c>
      <c r="H42" s="94">
        <v>18</v>
      </c>
    </row>
    <row r="43" spans="2:8" x14ac:dyDescent="0.3">
      <c r="B43" s="90"/>
      <c r="C43" s="90"/>
      <c r="D43" s="85" t="s">
        <v>43</v>
      </c>
      <c r="E43" s="85" t="s">
        <v>52</v>
      </c>
      <c r="F43" s="85" t="s">
        <v>115</v>
      </c>
      <c r="G43" s="93">
        <v>2</v>
      </c>
      <c r="H43" s="94">
        <v>18</v>
      </c>
    </row>
    <row r="44" spans="2:8" x14ac:dyDescent="0.3">
      <c r="B44" s="90"/>
      <c r="C44" s="90"/>
      <c r="D44" s="85" t="s">
        <v>46</v>
      </c>
      <c r="E44" s="85" t="s">
        <v>52</v>
      </c>
      <c r="F44" s="85" t="s">
        <v>115</v>
      </c>
      <c r="G44" s="93">
        <v>2</v>
      </c>
      <c r="H44" s="94">
        <v>18</v>
      </c>
    </row>
    <row r="45" spans="2:8" x14ac:dyDescent="0.3">
      <c r="B45" s="90"/>
      <c r="C45" s="90"/>
      <c r="D45" s="85" t="s">
        <v>47</v>
      </c>
      <c r="E45" s="85" t="s">
        <v>52</v>
      </c>
      <c r="F45" s="85" t="s">
        <v>115</v>
      </c>
      <c r="G45" s="93">
        <v>2</v>
      </c>
      <c r="H45" s="94">
        <v>20</v>
      </c>
    </row>
    <row r="46" spans="2:8" x14ac:dyDescent="0.3">
      <c r="B46" s="90"/>
      <c r="C46" s="85" t="s">
        <v>113</v>
      </c>
      <c r="D46" s="85" t="s">
        <v>62</v>
      </c>
      <c r="E46" s="85" t="s">
        <v>51</v>
      </c>
      <c r="F46" s="85" t="s">
        <v>115</v>
      </c>
      <c r="G46" s="93">
        <v>1</v>
      </c>
      <c r="H46" s="94">
        <v>2.4000000000000004</v>
      </c>
    </row>
    <row r="47" spans="2:8" x14ac:dyDescent="0.3">
      <c r="B47" s="90"/>
      <c r="C47" s="90"/>
      <c r="D47" s="85" t="s">
        <v>64</v>
      </c>
      <c r="E47" s="85" t="s">
        <v>51</v>
      </c>
      <c r="F47" s="85" t="s">
        <v>115</v>
      </c>
      <c r="G47" s="93">
        <v>1</v>
      </c>
      <c r="H47" s="94">
        <v>2.4000000000000004</v>
      </c>
    </row>
    <row r="48" spans="2:8" x14ac:dyDescent="0.3">
      <c r="B48" s="90"/>
      <c r="C48" s="90"/>
      <c r="D48" s="85" t="s">
        <v>65</v>
      </c>
      <c r="E48" s="85" t="s">
        <v>51</v>
      </c>
      <c r="F48" s="85" t="s">
        <v>115</v>
      </c>
      <c r="G48" s="93">
        <v>1</v>
      </c>
      <c r="H48" s="94">
        <v>2.4000000000000004</v>
      </c>
    </row>
    <row r="49" spans="2:8" x14ac:dyDescent="0.3">
      <c r="B49" s="90"/>
      <c r="C49" s="85" t="s">
        <v>116</v>
      </c>
      <c r="D49" s="85" t="s">
        <v>56</v>
      </c>
      <c r="E49" s="85" t="s">
        <v>57</v>
      </c>
      <c r="F49" s="85" t="s">
        <v>115</v>
      </c>
      <c r="G49" s="93">
        <v>1</v>
      </c>
      <c r="H49" s="94">
        <v>2</v>
      </c>
    </row>
    <row r="50" spans="2:8" x14ac:dyDescent="0.3">
      <c r="B50" s="90"/>
      <c r="C50" s="85" t="s">
        <v>120</v>
      </c>
      <c r="D50" s="85" t="s">
        <v>34</v>
      </c>
      <c r="E50" s="85" t="s">
        <v>38</v>
      </c>
      <c r="F50" s="85" t="s">
        <v>118</v>
      </c>
      <c r="G50" s="93">
        <v>1</v>
      </c>
      <c r="H50" s="94">
        <v>5</v>
      </c>
    </row>
    <row r="51" spans="2:8" x14ac:dyDescent="0.3">
      <c r="B51" s="90"/>
      <c r="C51" s="90"/>
      <c r="D51" s="85" t="s">
        <v>42</v>
      </c>
      <c r="E51" s="85" t="s">
        <v>38</v>
      </c>
      <c r="F51" s="85" t="s">
        <v>118</v>
      </c>
      <c r="G51" s="93">
        <v>3</v>
      </c>
      <c r="H51" s="94">
        <v>3</v>
      </c>
    </row>
    <row r="52" spans="2:8" x14ac:dyDescent="0.3">
      <c r="B52" s="90"/>
      <c r="C52" s="90"/>
      <c r="D52" s="90"/>
      <c r="E52" s="85" t="s">
        <v>31</v>
      </c>
      <c r="F52" s="85" t="s">
        <v>115</v>
      </c>
      <c r="G52" s="93">
        <v>1</v>
      </c>
      <c r="H52" s="94">
        <v>1.0000000000000002E-2</v>
      </c>
    </row>
    <row r="53" spans="2:8" x14ac:dyDescent="0.3">
      <c r="B53" s="90"/>
      <c r="C53" s="90"/>
      <c r="D53" s="85" t="s">
        <v>43</v>
      </c>
      <c r="E53" s="85" t="s">
        <v>45</v>
      </c>
      <c r="F53" s="85" t="s">
        <v>115</v>
      </c>
      <c r="G53" s="93">
        <v>1</v>
      </c>
      <c r="H53" s="94">
        <v>0.16000000000000003</v>
      </c>
    </row>
    <row r="54" spans="2:8" x14ac:dyDescent="0.3">
      <c r="B54" s="90"/>
      <c r="C54" s="90"/>
      <c r="D54" s="85" t="s">
        <v>47</v>
      </c>
      <c r="E54" s="85" t="s">
        <v>38</v>
      </c>
      <c r="F54" s="85" t="s">
        <v>118</v>
      </c>
      <c r="G54" s="93">
        <v>3</v>
      </c>
      <c r="H54" s="94">
        <v>3</v>
      </c>
    </row>
    <row r="55" spans="2:8" x14ac:dyDescent="0.3">
      <c r="B55" s="90"/>
      <c r="C55" s="85" t="s">
        <v>121</v>
      </c>
      <c r="D55" s="85" t="s">
        <v>34</v>
      </c>
      <c r="E55" s="85" t="s">
        <v>53</v>
      </c>
      <c r="F55" s="85" t="s">
        <v>115</v>
      </c>
      <c r="G55" s="93">
        <v>1</v>
      </c>
      <c r="H55" s="94">
        <v>0.15</v>
      </c>
    </row>
    <row r="56" spans="2:8" x14ac:dyDescent="0.3">
      <c r="B56" s="90"/>
      <c r="C56" s="90"/>
      <c r="D56" s="85" t="s">
        <v>42</v>
      </c>
      <c r="E56" s="85" t="s">
        <v>122</v>
      </c>
      <c r="F56" s="85" t="s">
        <v>115</v>
      </c>
      <c r="G56" s="93">
        <v>1</v>
      </c>
      <c r="H56" s="94">
        <v>7.5</v>
      </c>
    </row>
    <row r="57" spans="2:8" x14ac:dyDescent="0.3">
      <c r="B57" s="90"/>
      <c r="C57" s="85" t="s">
        <v>32</v>
      </c>
      <c r="D57" s="85" t="s">
        <v>56</v>
      </c>
      <c r="E57" s="85" t="s">
        <v>59</v>
      </c>
      <c r="F57" s="85" t="s">
        <v>123</v>
      </c>
      <c r="G57" s="93">
        <v>7</v>
      </c>
      <c r="H57" s="94">
        <v>7</v>
      </c>
    </row>
    <row r="58" spans="2:8" x14ac:dyDescent="0.3">
      <c r="B58" s="90"/>
      <c r="C58" s="90"/>
      <c r="D58" s="85" t="s">
        <v>60</v>
      </c>
      <c r="E58" s="85" t="s">
        <v>59</v>
      </c>
      <c r="F58" s="85" t="s">
        <v>123</v>
      </c>
      <c r="G58" s="93">
        <v>7</v>
      </c>
      <c r="H58" s="94">
        <v>7</v>
      </c>
    </row>
    <row r="59" spans="2:8" x14ac:dyDescent="0.3">
      <c r="B59" s="90"/>
      <c r="C59" s="90"/>
      <c r="D59" s="85" t="s">
        <v>62</v>
      </c>
      <c r="E59" s="85" t="s">
        <v>63</v>
      </c>
      <c r="F59" s="85" t="s">
        <v>123</v>
      </c>
      <c r="G59" s="93">
        <v>14</v>
      </c>
      <c r="H59" s="94">
        <v>14</v>
      </c>
    </row>
    <row r="60" spans="2:8" x14ac:dyDescent="0.3">
      <c r="B60" s="90"/>
      <c r="C60" s="90"/>
      <c r="D60" s="85" t="s">
        <v>64</v>
      </c>
      <c r="E60" s="85" t="s">
        <v>63</v>
      </c>
      <c r="F60" s="85" t="s">
        <v>123</v>
      </c>
      <c r="G60" s="93">
        <v>14</v>
      </c>
      <c r="H60" s="94">
        <v>14</v>
      </c>
    </row>
    <row r="61" spans="2:8" x14ac:dyDescent="0.3">
      <c r="B61" s="90"/>
      <c r="C61" s="90"/>
      <c r="D61" s="85" t="s">
        <v>65</v>
      </c>
      <c r="E61" s="85" t="s">
        <v>63</v>
      </c>
      <c r="F61" s="85" t="s">
        <v>123</v>
      </c>
      <c r="G61" s="93">
        <v>14</v>
      </c>
      <c r="H61" s="94">
        <v>14</v>
      </c>
    </row>
    <row r="62" spans="2:8" x14ac:dyDescent="0.3">
      <c r="B62" s="90"/>
      <c r="C62" s="90"/>
      <c r="D62" s="85" t="s">
        <v>66</v>
      </c>
      <c r="E62" s="85" t="s">
        <v>63</v>
      </c>
      <c r="F62" s="85" t="s">
        <v>123</v>
      </c>
      <c r="G62" s="93">
        <v>14</v>
      </c>
      <c r="H62" s="94">
        <v>14</v>
      </c>
    </row>
    <row r="63" spans="2:8" x14ac:dyDescent="0.3">
      <c r="B63" s="90"/>
      <c r="C63" s="85" t="s">
        <v>36</v>
      </c>
      <c r="D63" s="85" t="s">
        <v>64</v>
      </c>
      <c r="E63" s="85" t="s">
        <v>40</v>
      </c>
      <c r="F63" s="85" t="s">
        <v>118</v>
      </c>
      <c r="G63" s="93">
        <v>1</v>
      </c>
      <c r="H63" s="94">
        <v>1</v>
      </c>
    </row>
    <row r="64" spans="2:8" x14ac:dyDescent="0.3">
      <c r="B64" s="86" t="s">
        <v>128</v>
      </c>
      <c r="C64" s="89"/>
      <c r="D64" s="89"/>
      <c r="E64" s="89"/>
      <c r="F64" s="89"/>
      <c r="G64" s="95">
        <v>269</v>
      </c>
      <c r="H64" s="96">
        <v>578.94999999999993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2"/>
  <sheetViews>
    <sheetView tabSelected="1" workbookViewId="0"/>
  </sheetViews>
  <sheetFormatPr defaultRowHeight="16.5" x14ac:dyDescent="0.3"/>
  <cols>
    <col min="2" max="2" width="11.625" bestFit="1" customWidth="1"/>
    <col min="3" max="3" width="12.875" bestFit="1" customWidth="1"/>
    <col min="4" max="4" width="7.25" bestFit="1" customWidth="1"/>
    <col min="5" max="5" width="22.375" bestFit="1" customWidth="1"/>
    <col min="6" max="6" width="7.875" bestFit="1" customWidth="1"/>
    <col min="7" max="8" width="9.375" bestFit="1" customWidth="1"/>
  </cols>
  <sheetData>
    <row r="2" spans="2:8" x14ac:dyDescent="0.3">
      <c r="B2" s="85"/>
      <c r="C2" s="88"/>
      <c r="D2" s="88"/>
      <c r="E2" s="88"/>
      <c r="F2" s="88"/>
      <c r="G2" s="87" t="s">
        <v>130</v>
      </c>
      <c r="H2" s="91"/>
    </row>
    <row r="3" spans="2:8" x14ac:dyDescent="0.3">
      <c r="B3" s="87" t="s">
        <v>108</v>
      </c>
      <c r="C3" s="87" t="s">
        <v>109</v>
      </c>
      <c r="D3" s="87" t="s">
        <v>132</v>
      </c>
      <c r="E3" s="87" t="s">
        <v>110</v>
      </c>
      <c r="F3" s="87" t="s">
        <v>111</v>
      </c>
      <c r="G3" s="85" t="s">
        <v>129</v>
      </c>
      <c r="H3" s="92" t="s">
        <v>131</v>
      </c>
    </row>
    <row r="4" spans="2:8" x14ac:dyDescent="0.3">
      <c r="B4" s="85" t="s">
        <v>112</v>
      </c>
      <c r="C4" s="85" t="s">
        <v>113</v>
      </c>
      <c r="D4" s="85" t="s">
        <v>62</v>
      </c>
      <c r="E4" s="85" t="s">
        <v>114</v>
      </c>
      <c r="F4" s="85" t="s">
        <v>115</v>
      </c>
      <c r="G4" s="93">
        <v>1</v>
      </c>
      <c r="H4" s="94">
        <v>0.1</v>
      </c>
    </row>
    <row r="5" spans="2:8" x14ac:dyDescent="0.3">
      <c r="B5" s="90"/>
      <c r="C5" s="85" t="s">
        <v>116</v>
      </c>
      <c r="D5" s="85" t="s">
        <v>56</v>
      </c>
      <c r="E5" s="85" t="s">
        <v>117</v>
      </c>
      <c r="F5" s="85" t="s">
        <v>118</v>
      </c>
      <c r="G5" s="93">
        <v>1</v>
      </c>
      <c r="H5" s="94">
        <v>1.6</v>
      </c>
    </row>
    <row r="6" spans="2:8" x14ac:dyDescent="0.3">
      <c r="B6" s="90"/>
      <c r="C6" s="90"/>
      <c r="D6" s="85" t="s">
        <v>60</v>
      </c>
      <c r="E6" s="85" t="s">
        <v>117</v>
      </c>
      <c r="F6" s="85" t="s">
        <v>118</v>
      </c>
      <c r="G6" s="93">
        <v>2</v>
      </c>
      <c r="H6" s="94">
        <v>2</v>
      </c>
    </row>
    <row r="7" spans="2:8" x14ac:dyDescent="0.3">
      <c r="B7" s="90"/>
      <c r="C7" s="90"/>
      <c r="D7" s="90"/>
      <c r="E7" s="85" t="s">
        <v>119</v>
      </c>
      <c r="F7" s="85" t="s">
        <v>118</v>
      </c>
      <c r="G7" s="93">
        <v>5</v>
      </c>
      <c r="H7" s="94">
        <v>13</v>
      </c>
    </row>
    <row r="8" spans="2:8" x14ac:dyDescent="0.3">
      <c r="B8" s="90"/>
      <c r="C8" s="90"/>
      <c r="D8" s="90"/>
      <c r="E8" s="85" t="s">
        <v>61</v>
      </c>
      <c r="F8" s="85" t="s">
        <v>115</v>
      </c>
      <c r="G8" s="93">
        <v>3</v>
      </c>
      <c r="H8" s="94">
        <v>0.13</v>
      </c>
    </row>
    <row r="9" spans="2:8" x14ac:dyDescent="0.3">
      <c r="B9" s="90"/>
      <c r="C9" s="90"/>
      <c r="D9" s="90"/>
      <c r="E9" s="85" t="s">
        <v>37</v>
      </c>
      <c r="F9" s="85" t="s">
        <v>115</v>
      </c>
      <c r="G9" s="93">
        <v>1</v>
      </c>
      <c r="H9" s="94">
        <v>9</v>
      </c>
    </row>
    <row r="10" spans="2:8" x14ac:dyDescent="0.3">
      <c r="B10" s="90"/>
      <c r="C10" s="85" t="s">
        <v>120</v>
      </c>
      <c r="D10" s="85" t="s">
        <v>47</v>
      </c>
      <c r="E10" s="85" t="s">
        <v>48</v>
      </c>
      <c r="F10" s="85" t="s">
        <v>115</v>
      </c>
      <c r="G10" s="93">
        <v>1</v>
      </c>
      <c r="H10" s="94">
        <v>5</v>
      </c>
    </row>
    <row r="11" spans="2:8" x14ac:dyDescent="0.3">
      <c r="B11" s="90"/>
      <c r="C11" s="85" t="s">
        <v>121</v>
      </c>
      <c r="D11" s="85" t="s">
        <v>34</v>
      </c>
      <c r="E11" s="85" t="s">
        <v>51</v>
      </c>
      <c r="F11" s="85" t="s">
        <v>115</v>
      </c>
      <c r="G11" s="93">
        <v>1</v>
      </c>
      <c r="H11" s="94">
        <v>11</v>
      </c>
    </row>
    <row r="12" spans="2:8" x14ac:dyDescent="0.3">
      <c r="B12" s="90"/>
      <c r="C12" s="90"/>
      <c r="D12" s="90"/>
      <c r="E12" s="85" t="s">
        <v>54</v>
      </c>
      <c r="F12" s="85" t="s">
        <v>115</v>
      </c>
      <c r="G12" s="93">
        <v>1</v>
      </c>
      <c r="H12" s="94">
        <v>0.1</v>
      </c>
    </row>
    <row r="13" spans="2:8" x14ac:dyDescent="0.3">
      <c r="B13" s="90"/>
      <c r="C13" s="90"/>
      <c r="D13" s="90"/>
      <c r="E13" s="85" t="s">
        <v>50</v>
      </c>
      <c r="F13" s="85" t="s">
        <v>115</v>
      </c>
      <c r="G13" s="93">
        <v>1</v>
      </c>
      <c r="H13" s="94">
        <v>0.05</v>
      </c>
    </row>
    <row r="14" spans="2:8" x14ac:dyDescent="0.3">
      <c r="B14" s="90"/>
      <c r="C14" s="90"/>
      <c r="D14" s="90"/>
      <c r="E14" s="85" t="s">
        <v>122</v>
      </c>
      <c r="F14" s="85" t="s">
        <v>115</v>
      </c>
      <c r="G14" s="93">
        <v>1</v>
      </c>
      <c r="H14" s="94">
        <v>5.5</v>
      </c>
    </row>
    <row r="15" spans="2:8" x14ac:dyDescent="0.3">
      <c r="B15" s="90"/>
      <c r="C15" s="90"/>
      <c r="D15" s="85" t="s">
        <v>42</v>
      </c>
      <c r="E15" s="85" t="s">
        <v>51</v>
      </c>
      <c r="F15" s="85" t="s">
        <v>115</v>
      </c>
      <c r="G15" s="93">
        <v>1</v>
      </c>
      <c r="H15" s="94">
        <v>9</v>
      </c>
    </row>
    <row r="16" spans="2:8" x14ac:dyDescent="0.3">
      <c r="B16" s="90"/>
      <c r="C16" s="90"/>
      <c r="D16" s="90"/>
      <c r="E16" s="85" t="s">
        <v>55</v>
      </c>
      <c r="F16" s="85" t="s">
        <v>115</v>
      </c>
      <c r="G16" s="93">
        <v>1</v>
      </c>
      <c r="H16" s="94">
        <v>0.3</v>
      </c>
    </row>
    <row r="17" spans="2:8" x14ac:dyDescent="0.3">
      <c r="B17" s="90"/>
      <c r="C17" s="90"/>
      <c r="D17" s="90"/>
      <c r="E17" s="85" t="s">
        <v>122</v>
      </c>
      <c r="F17" s="85" t="s">
        <v>115</v>
      </c>
      <c r="G17" s="93">
        <v>1</v>
      </c>
      <c r="H17" s="94">
        <v>4.5</v>
      </c>
    </row>
    <row r="18" spans="2:8" x14ac:dyDescent="0.3">
      <c r="B18" s="90"/>
      <c r="C18" s="90"/>
      <c r="D18" s="85" t="s">
        <v>43</v>
      </c>
      <c r="E18" s="85" t="s">
        <v>51</v>
      </c>
      <c r="F18" s="85" t="s">
        <v>115</v>
      </c>
      <c r="G18" s="93">
        <v>1</v>
      </c>
      <c r="H18" s="94">
        <v>9</v>
      </c>
    </row>
    <row r="19" spans="2:8" x14ac:dyDescent="0.3">
      <c r="B19" s="90"/>
      <c r="C19" s="90"/>
      <c r="D19" s="90"/>
      <c r="E19" s="85" t="s">
        <v>122</v>
      </c>
      <c r="F19" s="85" t="s">
        <v>115</v>
      </c>
      <c r="G19" s="93">
        <v>1</v>
      </c>
      <c r="H19" s="94">
        <v>4.5</v>
      </c>
    </row>
    <row r="20" spans="2:8" x14ac:dyDescent="0.3">
      <c r="B20" s="90"/>
      <c r="C20" s="90"/>
      <c r="D20" s="85" t="s">
        <v>46</v>
      </c>
      <c r="E20" s="85" t="s">
        <v>51</v>
      </c>
      <c r="F20" s="85" t="s">
        <v>115</v>
      </c>
      <c r="G20" s="93">
        <v>1</v>
      </c>
      <c r="H20" s="94">
        <v>9</v>
      </c>
    </row>
    <row r="21" spans="2:8" x14ac:dyDescent="0.3">
      <c r="B21" s="90"/>
      <c r="C21" s="90"/>
      <c r="D21" s="90"/>
      <c r="E21" s="85" t="s">
        <v>122</v>
      </c>
      <c r="F21" s="85" t="s">
        <v>115</v>
      </c>
      <c r="G21" s="93">
        <v>1</v>
      </c>
      <c r="H21" s="94">
        <v>4.5</v>
      </c>
    </row>
    <row r="22" spans="2:8" x14ac:dyDescent="0.3">
      <c r="B22" s="90"/>
      <c r="C22" s="90"/>
      <c r="D22" s="85" t="s">
        <v>47</v>
      </c>
      <c r="E22" s="85" t="s">
        <v>51</v>
      </c>
      <c r="F22" s="85" t="s">
        <v>115</v>
      </c>
      <c r="G22" s="93">
        <v>1</v>
      </c>
      <c r="H22" s="94">
        <v>10</v>
      </c>
    </row>
    <row r="23" spans="2:8" x14ac:dyDescent="0.3">
      <c r="B23" s="90"/>
      <c r="C23" s="90"/>
      <c r="D23" s="90"/>
      <c r="E23" s="85" t="s">
        <v>122</v>
      </c>
      <c r="F23" s="85" t="s">
        <v>115</v>
      </c>
      <c r="G23" s="93">
        <v>1</v>
      </c>
      <c r="H23" s="94">
        <v>5</v>
      </c>
    </row>
    <row r="24" spans="2:8" x14ac:dyDescent="0.3">
      <c r="B24" s="90"/>
      <c r="C24" s="85" t="s">
        <v>32</v>
      </c>
      <c r="D24" s="85" t="s">
        <v>56</v>
      </c>
      <c r="E24" s="85" t="s">
        <v>58</v>
      </c>
      <c r="F24" s="85" t="s">
        <v>123</v>
      </c>
      <c r="G24" s="93">
        <v>6</v>
      </c>
      <c r="H24" s="94">
        <v>6</v>
      </c>
    </row>
    <row r="25" spans="2:8" x14ac:dyDescent="0.3">
      <c r="B25" s="90"/>
      <c r="C25" s="90"/>
      <c r="D25" s="85" t="s">
        <v>60</v>
      </c>
      <c r="E25" s="85" t="s">
        <v>58</v>
      </c>
      <c r="F25" s="85" t="s">
        <v>123</v>
      </c>
      <c r="G25" s="93">
        <v>12</v>
      </c>
      <c r="H25" s="94">
        <v>12</v>
      </c>
    </row>
    <row r="26" spans="2:8" x14ac:dyDescent="0.3">
      <c r="B26" s="90"/>
      <c r="C26" s="85" t="s">
        <v>35</v>
      </c>
      <c r="D26" s="85" t="s">
        <v>34</v>
      </c>
      <c r="E26" s="85" t="s">
        <v>37</v>
      </c>
      <c r="F26" s="85" t="s">
        <v>115</v>
      </c>
      <c r="G26" s="93">
        <v>2</v>
      </c>
      <c r="H26" s="94">
        <v>33</v>
      </c>
    </row>
    <row r="27" spans="2:8" x14ac:dyDescent="0.3">
      <c r="B27" s="90"/>
      <c r="C27" s="90"/>
      <c r="D27" s="85" t="s">
        <v>42</v>
      </c>
      <c r="E27" s="85" t="s">
        <v>41</v>
      </c>
      <c r="F27" s="85" t="s">
        <v>115</v>
      </c>
      <c r="G27" s="93">
        <v>1</v>
      </c>
      <c r="H27" s="94">
        <v>0.05</v>
      </c>
    </row>
    <row r="28" spans="2:8" x14ac:dyDescent="0.3">
      <c r="B28" s="90"/>
      <c r="C28" s="90"/>
      <c r="D28" s="90"/>
      <c r="E28" s="85" t="s">
        <v>37</v>
      </c>
      <c r="F28" s="85" t="s">
        <v>115</v>
      </c>
      <c r="G28" s="93">
        <v>2</v>
      </c>
      <c r="H28" s="94">
        <v>27</v>
      </c>
    </row>
    <row r="29" spans="2:8" x14ac:dyDescent="0.3">
      <c r="B29" s="90"/>
      <c r="C29" s="90"/>
      <c r="D29" s="85" t="s">
        <v>43</v>
      </c>
      <c r="E29" s="85" t="s">
        <v>37</v>
      </c>
      <c r="F29" s="85" t="s">
        <v>115</v>
      </c>
      <c r="G29" s="93">
        <v>2</v>
      </c>
      <c r="H29" s="94">
        <v>27</v>
      </c>
    </row>
    <row r="30" spans="2:8" x14ac:dyDescent="0.3">
      <c r="B30" s="90"/>
      <c r="C30" s="90"/>
      <c r="D30" s="85" t="s">
        <v>46</v>
      </c>
      <c r="E30" s="85" t="s">
        <v>37</v>
      </c>
      <c r="F30" s="85" t="s">
        <v>115</v>
      </c>
      <c r="G30" s="93">
        <v>2</v>
      </c>
      <c r="H30" s="94">
        <v>27</v>
      </c>
    </row>
    <row r="31" spans="2:8" x14ac:dyDescent="0.3">
      <c r="B31" s="90"/>
      <c r="C31" s="90"/>
      <c r="D31" s="85" t="s">
        <v>47</v>
      </c>
      <c r="E31" s="85" t="s">
        <v>37</v>
      </c>
      <c r="F31" s="85" t="s">
        <v>115</v>
      </c>
      <c r="G31" s="93">
        <v>2</v>
      </c>
      <c r="H31" s="94">
        <v>30</v>
      </c>
    </row>
    <row r="32" spans="2:8" x14ac:dyDescent="0.3">
      <c r="B32" s="85" t="s">
        <v>124</v>
      </c>
      <c r="C32" s="85" t="s">
        <v>32</v>
      </c>
      <c r="D32" s="85" t="s">
        <v>56</v>
      </c>
      <c r="E32" s="85" t="s">
        <v>125</v>
      </c>
      <c r="F32" s="85" t="s">
        <v>123</v>
      </c>
      <c r="G32" s="93">
        <v>13</v>
      </c>
      <c r="H32" s="94">
        <v>13</v>
      </c>
    </row>
    <row r="33" spans="2:8" x14ac:dyDescent="0.3">
      <c r="B33" s="90"/>
      <c r="C33" s="90"/>
      <c r="D33" s="85" t="s">
        <v>60</v>
      </c>
      <c r="E33" s="85" t="s">
        <v>125</v>
      </c>
      <c r="F33" s="85" t="s">
        <v>123</v>
      </c>
      <c r="G33" s="93">
        <v>19</v>
      </c>
      <c r="H33" s="94">
        <v>19</v>
      </c>
    </row>
    <row r="34" spans="2:8" x14ac:dyDescent="0.3">
      <c r="B34" s="90"/>
      <c r="C34" s="90"/>
      <c r="D34" s="85" t="s">
        <v>62</v>
      </c>
      <c r="E34" s="85" t="s">
        <v>125</v>
      </c>
      <c r="F34" s="85" t="s">
        <v>123</v>
      </c>
      <c r="G34" s="93">
        <v>20</v>
      </c>
      <c r="H34" s="94">
        <v>20</v>
      </c>
    </row>
    <row r="35" spans="2:8" x14ac:dyDescent="0.3">
      <c r="B35" s="90"/>
      <c r="C35" s="90"/>
      <c r="D35" s="85" t="s">
        <v>64</v>
      </c>
      <c r="E35" s="85" t="s">
        <v>125</v>
      </c>
      <c r="F35" s="85" t="s">
        <v>123</v>
      </c>
      <c r="G35" s="93">
        <v>20</v>
      </c>
      <c r="H35" s="94">
        <v>20</v>
      </c>
    </row>
    <row r="36" spans="2:8" x14ac:dyDescent="0.3">
      <c r="B36" s="90"/>
      <c r="C36" s="90"/>
      <c r="D36" s="85" t="s">
        <v>65</v>
      </c>
      <c r="E36" s="85" t="s">
        <v>125</v>
      </c>
      <c r="F36" s="85" t="s">
        <v>123</v>
      </c>
      <c r="G36" s="93">
        <v>20</v>
      </c>
      <c r="H36" s="94">
        <v>20</v>
      </c>
    </row>
    <row r="37" spans="2:8" x14ac:dyDescent="0.3">
      <c r="B37" s="90"/>
      <c r="C37" s="85" t="s">
        <v>126</v>
      </c>
      <c r="D37" s="85" t="s">
        <v>34</v>
      </c>
      <c r="E37" s="85" t="s">
        <v>39</v>
      </c>
      <c r="F37" s="85" t="s">
        <v>115</v>
      </c>
      <c r="G37" s="93">
        <v>2</v>
      </c>
      <c r="H37" s="94">
        <v>4.4000000000000004</v>
      </c>
    </row>
    <row r="38" spans="2:8" x14ac:dyDescent="0.3">
      <c r="B38" s="90"/>
      <c r="C38" s="90"/>
      <c r="D38" s="85" t="s">
        <v>42</v>
      </c>
      <c r="E38" s="85" t="s">
        <v>39</v>
      </c>
      <c r="F38" s="85" t="s">
        <v>115</v>
      </c>
      <c r="G38" s="93">
        <v>2</v>
      </c>
      <c r="H38" s="94">
        <v>2</v>
      </c>
    </row>
    <row r="39" spans="2:8" x14ac:dyDescent="0.3">
      <c r="B39" s="90"/>
      <c r="C39" s="90"/>
      <c r="D39" s="85" t="s">
        <v>43</v>
      </c>
      <c r="E39" s="85" t="s">
        <v>44</v>
      </c>
      <c r="F39" s="85" t="s">
        <v>115</v>
      </c>
      <c r="G39" s="93">
        <v>1</v>
      </c>
      <c r="H39" s="94">
        <v>0.2</v>
      </c>
    </row>
    <row r="40" spans="2:8" x14ac:dyDescent="0.3">
      <c r="B40" s="85" t="s">
        <v>127</v>
      </c>
      <c r="C40" s="85" t="s">
        <v>49</v>
      </c>
      <c r="D40" s="85" t="s">
        <v>34</v>
      </c>
      <c r="E40" s="85" t="s">
        <v>52</v>
      </c>
      <c r="F40" s="85" t="s">
        <v>115</v>
      </c>
      <c r="G40" s="93">
        <v>2</v>
      </c>
      <c r="H40" s="94">
        <v>22</v>
      </c>
    </row>
    <row r="41" spans="2:8" x14ac:dyDescent="0.3">
      <c r="B41" s="90"/>
      <c r="C41" s="90"/>
      <c r="D41" s="85" t="s">
        <v>42</v>
      </c>
      <c r="E41" s="85" t="s">
        <v>52</v>
      </c>
      <c r="F41" s="85" t="s">
        <v>115</v>
      </c>
      <c r="G41" s="93">
        <v>2</v>
      </c>
      <c r="H41" s="94">
        <v>18</v>
      </c>
    </row>
    <row r="42" spans="2:8" x14ac:dyDescent="0.3">
      <c r="B42" s="90"/>
      <c r="C42" s="90"/>
      <c r="D42" s="85" t="s">
        <v>43</v>
      </c>
      <c r="E42" s="85" t="s">
        <v>52</v>
      </c>
      <c r="F42" s="85" t="s">
        <v>115</v>
      </c>
      <c r="G42" s="93">
        <v>2</v>
      </c>
      <c r="H42" s="94">
        <v>18</v>
      </c>
    </row>
    <row r="43" spans="2:8" x14ac:dyDescent="0.3">
      <c r="B43" s="90"/>
      <c r="C43" s="90"/>
      <c r="D43" s="85" t="s">
        <v>46</v>
      </c>
      <c r="E43" s="85" t="s">
        <v>52</v>
      </c>
      <c r="F43" s="85" t="s">
        <v>115</v>
      </c>
      <c r="G43" s="93">
        <v>2</v>
      </c>
      <c r="H43" s="94">
        <v>18</v>
      </c>
    </row>
    <row r="44" spans="2:8" x14ac:dyDescent="0.3">
      <c r="B44" s="90"/>
      <c r="C44" s="90"/>
      <c r="D44" s="85" t="s">
        <v>47</v>
      </c>
      <c r="E44" s="85" t="s">
        <v>52</v>
      </c>
      <c r="F44" s="85" t="s">
        <v>115</v>
      </c>
      <c r="G44" s="93">
        <v>2</v>
      </c>
      <c r="H44" s="94">
        <v>20</v>
      </c>
    </row>
    <row r="45" spans="2:8" x14ac:dyDescent="0.3">
      <c r="B45" s="90"/>
      <c r="C45" s="85" t="s">
        <v>113</v>
      </c>
      <c r="D45" s="85" t="s">
        <v>62</v>
      </c>
      <c r="E45" s="85" t="s">
        <v>51</v>
      </c>
      <c r="F45" s="85" t="s">
        <v>115</v>
      </c>
      <c r="G45" s="93">
        <v>1</v>
      </c>
      <c r="H45" s="94">
        <v>2.4000000000000004</v>
      </c>
    </row>
    <row r="46" spans="2:8" x14ac:dyDescent="0.3">
      <c r="B46" s="90"/>
      <c r="C46" s="90"/>
      <c r="D46" s="85" t="s">
        <v>64</v>
      </c>
      <c r="E46" s="85" t="s">
        <v>51</v>
      </c>
      <c r="F46" s="85" t="s">
        <v>115</v>
      </c>
      <c r="G46" s="93">
        <v>1</v>
      </c>
      <c r="H46" s="94">
        <v>2.4000000000000004</v>
      </c>
    </row>
    <row r="47" spans="2:8" x14ac:dyDescent="0.3">
      <c r="B47" s="90"/>
      <c r="C47" s="90"/>
      <c r="D47" s="85" t="s">
        <v>65</v>
      </c>
      <c r="E47" s="85" t="s">
        <v>51</v>
      </c>
      <c r="F47" s="85" t="s">
        <v>115</v>
      </c>
      <c r="G47" s="93">
        <v>1</v>
      </c>
      <c r="H47" s="94">
        <v>2.4000000000000004</v>
      </c>
    </row>
    <row r="48" spans="2:8" x14ac:dyDescent="0.3">
      <c r="B48" s="90"/>
      <c r="C48" s="85" t="s">
        <v>116</v>
      </c>
      <c r="D48" s="85" t="s">
        <v>56</v>
      </c>
      <c r="E48" s="85" t="s">
        <v>57</v>
      </c>
      <c r="F48" s="85" t="s">
        <v>115</v>
      </c>
      <c r="G48" s="93">
        <v>1</v>
      </c>
      <c r="H48" s="94">
        <v>2</v>
      </c>
    </row>
    <row r="49" spans="2:8" x14ac:dyDescent="0.3">
      <c r="B49" s="90"/>
      <c r="C49" s="85" t="s">
        <v>120</v>
      </c>
      <c r="D49" s="85" t="s">
        <v>34</v>
      </c>
      <c r="E49" s="85" t="s">
        <v>38</v>
      </c>
      <c r="F49" s="85" t="s">
        <v>118</v>
      </c>
      <c r="G49" s="93">
        <v>1</v>
      </c>
      <c r="H49" s="94">
        <v>5</v>
      </c>
    </row>
    <row r="50" spans="2:8" x14ac:dyDescent="0.3">
      <c r="B50" s="90"/>
      <c r="C50" s="90"/>
      <c r="D50" s="85" t="s">
        <v>42</v>
      </c>
      <c r="E50" s="85" t="s">
        <v>38</v>
      </c>
      <c r="F50" s="85" t="s">
        <v>118</v>
      </c>
      <c r="G50" s="93">
        <v>3</v>
      </c>
      <c r="H50" s="94">
        <v>3</v>
      </c>
    </row>
    <row r="51" spans="2:8" x14ac:dyDescent="0.3">
      <c r="B51" s="90"/>
      <c r="C51" s="90"/>
      <c r="D51" s="90"/>
      <c r="E51" s="85" t="s">
        <v>31</v>
      </c>
      <c r="F51" s="85" t="s">
        <v>115</v>
      </c>
      <c r="G51" s="93">
        <v>1</v>
      </c>
      <c r="H51" s="94">
        <v>1.0000000000000002E-2</v>
      </c>
    </row>
    <row r="52" spans="2:8" x14ac:dyDescent="0.3">
      <c r="B52" s="90"/>
      <c r="C52" s="90"/>
      <c r="D52" s="85" t="s">
        <v>43</v>
      </c>
      <c r="E52" s="85" t="s">
        <v>45</v>
      </c>
      <c r="F52" s="85" t="s">
        <v>115</v>
      </c>
      <c r="G52" s="93">
        <v>1</v>
      </c>
      <c r="H52" s="94">
        <v>0.16000000000000003</v>
      </c>
    </row>
    <row r="53" spans="2:8" x14ac:dyDescent="0.3">
      <c r="B53" s="90"/>
      <c r="C53" s="90"/>
      <c r="D53" s="85" t="s">
        <v>47</v>
      </c>
      <c r="E53" s="85" t="s">
        <v>38</v>
      </c>
      <c r="F53" s="85" t="s">
        <v>118</v>
      </c>
      <c r="G53" s="93">
        <v>3</v>
      </c>
      <c r="H53" s="94">
        <v>3</v>
      </c>
    </row>
    <row r="54" spans="2:8" x14ac:dyDescent="0.3">
      <c r="B54" s="90"/>
      <c r="C54" s="85" t="s">
        <v>121</v>
      </c>
      <c r="D54" s="85" t="s">
        <v>34</v>
      </c>
      <c r="E54" s="85" t="s">
        <v>53</v>
      </c>
      <c r="F54" s="85" t="s">
        <v>115</v>
      </c>
      <c r="G54" s="93">
        <v>1</v>
      </c>
      <c r="H54" s="94">
        <v>0.15</v>
      </c>
    </row>
    <row r="55" spans="2:8" x14ac:dyDescent="0.3">
      <c r="B55" s="90"/>
      <c r="C55" s="90"/>
      <c r="D55" s="85" t="s">
        <v>42</v>
      </c>
      <c r="E55" s="85" t="s">
        <v>122</v>
      </c>
      <c r="F55" s="85" t="s">
        <v>115</v>
      </c>
      <c r="G55" s="93">
        <v>1</v>
      </c>
      <c r="H55" s="94">
        <v>7.5</v>
      </c>
    </row>
    <row r="56" spans="2:8" x14ac:dyDescent="0.3">
      <c r="B56" s="90"/>
      <c r="C56" s="85" t="s">
        <v>32</v>
      </c>
      <c r="D56" s="85" t="s">
        <v>56</v>
      </c>
      <c r="E56" s="85" t="s">
        <v>59</v>
      </c>
      <c r="F56" s="85" t="s">
        <v>123</v>
      </c>
      <c r="G56" s="93">
        <v>7</v>
      </c>
      <c r="H56" s="94">
        <v>7</v>
      </c>
    </row>
    <row r="57" spans="2:8" x14ac:dyDescent="0.3">
      <c r="B57" s="90"/>
      <c r="C57" s="90"/>
      <c r="D57" s="85" t="s">
        <v>60</v>
      </c>
      <c r="E57" s="85" t="s">
        <v>59</v>
      </c>
      <c r="F57" s="85" t="s">
        <v>123</v>
      </c>
      <c r="G57" s="93">
        <v>7</v>
      </c>
      <c r="H57" s="94">
        <v>7</v>
      </c>
    </row>
    <row r="58" spans="2:8" x14ac:dyDescent="0.3">
      <c r="B58" s="90"/>
      <c r="C58" s="90"/>
      <c r="D58" s="85" t="s">
        <v>62</v>
      </c>
      <c r="E58" s="85" t="s">
        <v>63</v>
      </c>
      <c r="F58" s="85" t="s">
        <v>123</v>
      </c>
      <c r="G58" s="93">
        <v>14</v>
      </c>
      <c r="H58" s="94">
        <v>14</v>
      </c>
    </row>
    <row r="59" spans="2:8" x14ac:dyDescent="0.3">
      <c r="B59" s="90"/>
      <c r="C59" s="90"/>
      <c r="D59" s="85" t="s">
        <v>64</v>
      </c>
      <c r="E59" s="85" t="s">
        <v>63</v>
      </c>
      <c r="F59" s="85" t="s">
        <v>123</v>
      </c>
      <c r="G59" s="93">
        <v>14</v>
      </c>
      <c r="H59" s="94">
        <v>14</v>
      </c>
    </row>
    <row r="60" spans="2:8" x14ac:dyDescent="0.3">
      <c r="B60" s="90"/>
      <c r="C60" s="90"/>
      <c r="D60" s="85" t="s">
        <v>65</v>
      </c>
      <c r="E60" s="85" t="s">
        <v>63</v>
      </c>
      <c r="F60" s="85" t="s">
        <v>123</v>
      </c>
      <c r="G60" s="93">
        <v>14</v>
      </c>
      <c r="H60" s="94">
        <v>14</v>
      </c>
    </row>
    <row r="61" spans="2:8" x14ac:dyDescent="0.3">
      <c r="B61" s="90"/>
      <c r="C61" s="85" t="s">
        <v>36</v>
      </c>
      <c r="D61" s="85" t="s">
        <v>64</v>
      </c>
      <c r="E61" s="85" t="s">
        <v>40</v>
      </c>
      <c r="F61" s="85" t="s">
        <v>118</v>
      </c>
      <c r="G61" s="93">
        <v>1</v>
      </c>
      <c r="H61" s="94">
        <v>1</v>
      </c>
    </row>
    <row r="62" spans="2:8" x14ac:dyDescent="0.3">
      <c r="B62" s="86" t="s">
        <v>128</v>
      </c>
      <c r="C62" s="89"/>
      <c r="D62" s="89"/>
      <c r="E62" s="89"/>
      <c r="F62" s="89"/>
      <c r="G62" s="95">
        <v>235</v>
      </c>
      <c r="H62" s="96">
        <v>544.94999999999993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2</vt:i4>
      </vt:variant>
    </vt:vector>
  </HeadingPairs>
  <TitlesOfParts>
    <vt:vector size="10" baseType="lpstr">
      <vt:lpstr>가금교 손상현황표</vt:lpstr>
      <vt:lpstr>가금교 손상현황표2</vt:lpstr>
      <vt:lpstr>가금교 손상현황표_사진대지</vt:lpstr>
      <vt:lpstr>가금교 손상현황표2_사진대지</vt:lpstr>
      <vt:lpstr>가금교 손상현황표_피벗테이블(결함정보)</vt:lpstr>
      <vt:lpstr>가금교 손상현황표2_피벗테이블(결함정보)</vt:lpstr>
      <vt:lpstr>가금교 손상현황표_피벗테이블(경간)</vt:lpstr>
      <vt:lpstr>가금교 손상현황표2_피벗테이블(경간)</vt:lpstr>
      <vt:lpstr>'가금교 손상현황표'!Print_Area</vt:lpstr>
      <vt:lpstr>'가금교 손상현황표2'!Print_Area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김동현</cp:lastModifiedBy>
  <cp:lastPrinted>2016-05-26T01:17:59Z</cp:lastPrinted>
  <dcterms:created xsi:type="dcterms:W3CDTF">2015-02-23T04:58:21Z</dcterms:created>
  <dcterms:modified xsi:type="dcterms:W3CDTF">2018-06-29T10:26:22Z</dcterms:modified>
</cp:coreProperties>
</file>