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TCC\"/>
    </mc:Choice>
  </mc:AlternateContent>
  <bookViews>
    <workbookView xWindow="0" yWindow="0" windowWidth="20490" windowHeight="7530"/>
  </bookViews>
  <sheets>
    <sheet name="Planilha1" sheetId="1" r:id="rId1"/>
    <sheet name="Planilha2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Planilha1!$A$1:$Q$1</definedName>
    <definedName name="_xlnm._FilterDatabase" localSheetId="1" hidden="1">Planilha2!$A$1:$K$31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" l="1"/>
  <c r="M13" i="1"/>
  <c r="N13" i="1" s="1"/>
  <c r="M12" i="1"/>
  <c r="N12" i="1" s="1"/>
  <c r="J7" i="2"/>
  <c r="J8" i="2"/>
  <c r="J6" i="2"/>
  <c r="J23" i="2"/>
  <c r="K23" i="2" s="1"/>
  <c r="K27" i="2"/>
  <c r="K26" i="2"/>
  <c r="K25" i="2"/>
  <c r="K21" i="2"/>
  <c r="K31" i="2"/>
  <c r="K30" i="2"/>
  <c r="K29" i="2"/>
  <c r="K28" i="2"/>
  <c r="K20" i="2"/>
  <c r="K19" i="2"/>
  <c r="K18" i="2"/>
  <c r="K17" i="2"/>
  <c r="K16" i="2"/>
  <c r="K1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C3" i="2"/>
  <c r="C4" i="2"/>
  <c r="C5" i="2"/>
  <c r="C6" i="2"/>
  <c r="C7" i="2"/>
  <c r="C8" i="2"/>
  <c r="C9" i="2"/>
  <c r="C10" i="2"/>
  <c r="F10" i="2" s="1"/>
  <c r="C11" i="2"/>
  <c r="C12" i="2"/>
  <c r="C13" i="2"/>
  <c r="C14" i="2"/>
  <c r="C15" i="2"/>
  <c r="C16" i="2"/>
  <c r="C17" i="2"/>
  <c r="C18" i="2"/>
  <c r="F18" i="2" s="1"/>
  <c r="C19" i="2"/>
  <c r="C20" i="2"/>
  <c r="C21" i="2"/>
  <c r="C22" i="2"/>
  <c r="C23" i="2"/>
  <c r="C24" i="2"/>
  <c r="C25" i="2"/>
  <c r="C26" i="2"/>
  <c r="C27" i="2"/>
  <c r="C28" i="2"/>
  <c r="C29" i="2"/>
  <c r="C30" i="2"/>
  <c r="F30" i="2" s="1"/>
  <c r="C31" i="2"/>
  <c r="C2" i="2"/>
  <c r="B3" i="2"/>
  <c r="B4" i="2"/>
  <c r="B5" i="2"/>
  <c r="B6" i="2"/>
  <c r="B7" i="2"/>
  <c r="B8" i="2"/>
  <c r="B9" i="2"/>
  <c r="B10" i="2"/>
  <c r="K10" i="2" s="1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2" i="2"/>
  <c r="O4" i="1"/>
  <c r="O5" i="1"/>
  <c r="O6" i="1"/>
  <c r="O7" i="1"/>
  <c r="O8" i="1"/>
  <c r="O9" i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O3" i="1"/>
  <c r="O10" i="1"/>
  <c r="O11" i="1"/>
  <c r="O2" i="1"/>
  <c r="M11" i="1"/>
  <c r="N11" i="1" s="1"/>
  <c r="M3" i="1"/>
  <c r="N3" i="1" s="1"/>
  <c r="M10" i="1"/>
  <c r="N10" i="1" s="1"/>
  <c r="M2" i="1"/>
  <c r="N2" i="1" s="1"/>
  <c r="M14" i="1" l="1"/>
  <c r="N14" i="1" s="1"/>
  <c r="O13" i="1"/>
  <c r="O12" i="1"/>
  <c r="K8" i="2"/>
  <c r="K7" i="2"/>
  <c r="H26" i="2"/>
  <c r="K6" i="2"/>
  <c r="E24" i="2"/>
  <c r="K24" i="2" s="1"/>
  <c r="E16" i="2"/>
  <c r="E4" i="2"/>
  <c r="K4" i="2" s="1"/>
  <c r="F17" i="2"/>
  <c r="F9" i="2"/>
  <c r="K9" i="2" s="1"/>
  <c r="E31" i="2"/>
  <c r="E19" i="2"/>
  <c r="E15" i="2"/>
  <c r="F28" i="2"/>
  <c r="F20" i="2"/>
  <c r="F16" i="2"/>
  <c r="G27" i="2"/>
  <c r="H25" i="2"/>
  <c r="H21" i="2"/>
  <c r="I3" i="2"/>
  <c r="K3" i="2" s="1"/>
  <c r="E28" i="2"/>
  <c r="E20" i="2"/>
  <c r="F29" i="2"/>
  <c r="G12" i="2"/>
  <c r="K12" i="2" s="1"/>
  <c r="I2" i="2"/>
  <c r="K2" i="2" s="1"/>
  <c r="E30" i="2"/>
  <c r="E18" i="2"/>
  <c r="F31" i="2"/>
  <c r="F19" i="2"/>
  <c r="F15" i="2"/>
  <c r="F11" i="2"/>
  <c r="K11" i="2" s="1"/>
  <c r="G26" i="2"/>
  <c r="G14" i="2"/>
  <c r="K14" i="2" s="1"/>
  <c r="I22" i="2"/>
  <c r="K22" i="2" s="1"/>
  <c r="E29" i="2"/>
  <c r="E17" i="2"/>
  <c r="E5" i="2"/>
  <c r="K5" i="2" s="1"/>
  <c r="G25" i="2"/>
  <c r="G21" i="2"/>
  <c r="G13" i="2"/>
  <c r="K13" i="2" s="1"/>
  <c r="H27" i="2"/>
</calcChain>
</file>

<file path=xl/sharedStrings.xml><?xml version="1.0" encoding="utf-8"?>
<sst xmlns="http://schemas.openxmlformats.org/spreadsheetml/2006/main" count="154" uniqueCount="75">
  <si>
    <t>MATMM-01</t>
  </si>
  <si>
    <t>Material</t>
  </si>
  <si>
    <t>Valor Unitario</t>
  </si>
  <si>
    <t>Data Doc.</t>
  </si>
  <si>
    <t>Fórm. Reaj</t>
  </si>
  <si>
    <t>100% Cobre</t>
  </si>
  <si>
    <t>Cobre F</t>
  </si>
  <si>
    <t>Diferença</t>
  </si>
  <si>
    <t>Grp Merc</t>
  </si>
  <si>
    <t>GM-01</t>
  </si>
  <si>
    <t>Contrato</t>
  </si>
  <si>
    <t>Ação</t>
  </si>
  <si>
    <t>MATMM-12</t>
  </si>
  <si>
    <t>GM-05</t>
  </si>
  <si>
    <t>100% Petroleo</t>
  </si>
  <si>
    <t>Saldo Contrato</t>
  </si>
  <si>
    <t>Montante</t>
  </si>
  <si>
    <t>RC</t>
  </si>
  <si>
    <t>Qtde</t>
  </si>
  <si>
    <t>UM</t>
  </si>
  <si>
    <t>PÇ</t>
  </si>
  <si>
    <t>KG</t>
  </si>
  <si>
    <t>MATMM-21</t>
  </si>
  <si>
    <t>Pedido</t>
  </si>
  <si>
    <t>PO conforme última compra</t>
  </si>
  <si>
    <t>PO (item de contrato)</t>
  </si>
  <si>
    <t>MT</t>
  </si>
  <si>
    <t>Aditivo de valor</t>
  </si>
  <si>
    <t>MATMM-14</t>
  </si>
  <si>
    <t>50% Dolar + 50% IGP-M</t>
  </si>
  <si>
    <t>GM-06</t>
  </si>
  <si>
    <t>MATMM-33</t>
  </si>
  <si>
    <t>MATMM-19</t>
  </si>
  <si>
    <t>MATMM-03</t>
  </si>
  <si>
    <t>MATMM-04</t>
  </si>
  <si>
    <t>GM-02</t>
  </si>
  <si>
    <t>NA</t>
  </si>
  <si>
    <t>Item novo, cotar</t>
  </si>
  <si>
    <t>Variação</t>
  </si>
  <si>
    <t>100% Dolar</t>
  </si>
  <si>
    <t>Consolidar RC</t>
  </si>
  <si>
    <t>MATMM-06</t>
  </si>
  <si>
    <t>100% Estanho</t>
  </si>
  <si>
    <t>MATMM-02</t>
  </si>
  <si>
    <t>MATMM-05</t>
  </si>
  <si>
    <t>MATMM-07</t>
  </si>
  <si>
    <t>MATMM-11</t>
  </si>
  <si>
    <t>MATMM-09</t>
  </si>
  <si>
    <t>MATMM-10</t>
  </si>
  <si>
    <t>MATMM-13</t>
  </si>
  <si>
    <t>MATMM-15</t>
  </si>
  <si>
    <t>MATMM-16</t>
  </si>
  <si>
    <t>MATMM-17</t>
  </si>
  <si>
    <t>MATMM-18</t>
  </si>
  <si>
    <t>MATMM-20</t>
  </si>
  <si>
    <t>MATMM-22</t>
  </si>
  <si>
    <t>MATMM-23</t>
  </si>
  <si>
    <t>MATMM-24</t>
  </si>
  <si>
    <t>MATMM-25</t>
  </si>
  <si>
    <t>MATMM-26</t>
  </si>
  <si>
    <t>MATMM-27</t>
  </si>
  <si>
    <t>MATMM-28</t>
  </si>
  <si>
    <t>MATMM-29</t>
  </si>
  <si>
    <t>MATMM-30</t>
  </si>
  <si>
    <t>MATMM-08</t>
  </si>
  <si>
    <t>Dolar F</t>
  </si>
  <si>
    <t>IGPM F</t>
  </si>
  <si>
    <t>Petro F</t>
  </si>
  <si>
    <t>Soja F</t>
  </si>
  <si>
    <t>Estanho F</t>
  </si>
  <si>
    <t>Valor Presente</t>
  </si>
  <si>
    <t>Cotar sem consolidar</t>
  </si>
  <si>
    <t>Renegociar Contrato</t>
  </si>
  <si>
    <t>GM-10</t>
  </si>
  <si>
    <t>GM-11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</si>
</sst>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_-* #,##0.000_-;\-* #,##0.0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1" xfId="0" applyFont="1" applyBorder="1" applyAlignment="1">
      <alignment horizontal="center"/>
    </xf>
    <xf numFmtId="44" fontId="3" fillId="0" borderId="1" xfId="2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44" fontId="3" fillId="4" borderId="1" xfId="2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0" xfId="0" applyFont="1"/>
    <xf numFmtId="44" fontId="3" fillId="0" borderId="1" xfId="2" applyFont="1" applyFill="1" applyBorder="1" applyAlignment="1">
      <alignment horizontal="center"/>
    </xf>
    <xf numFmtId="14" fontId="3" fillId="0" borderId="1" xfId="2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2" applyNumberFormat="1" applyFont="1" applyFill="1" applyBorder="1" applyAlignment="1">
      <alignment horizontal="center"/>
    </xf>
    <xf numFmtId="44" fontId="0" fillId="4" borderId="1" xfId="0" applyNumberFormat="1" applyFill="1" applyBorder="1"/>
    <xf numFmtId="44" fontId="0" fillId="4" borderId="1" xfId="0" applyNumberFormat="1" applyFont="1" applyFill="1" applyBorder="1"/>
    <xf numFmtId="0" fontId="0" fillId="0" borderId="1" xfId="0" applyFill="1" applyBorder="1"/>
    <xf numFmtId="44" fontId="3" fillId="0" borderId="0" xfId="2" applyFont="1" applyFill="1" applyBorder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r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ndico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ind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>
        <row r="2">
          <cell r="C2" t="str">
            <v>MATMM-01</v>
          </cell>
          <cell r="D2">
            <v>44420</v>
          </cell>
          <cell r="E2" t="str">
            <v>FORN-01</v>
          </cell>
          <cell r="F2">
            <v>1000</v>
          </cell>
          <cell r="G2">
            <v>10.11</v>
          </cell>
        </row>
        <row r="3">
          <cell r="C3" t="str">
            <v>MATMM-01</v>
          </cell>
          <cell r="D3">
            <v>44415</v>
          </cell>
          <cell r="E3" t="str">
            <v>FORN-02</v>
          </cell>
          <cell r="F3">
            <v>2500</v>
          </cell>
          <cell r="G3">
            <v>11.31</v>
          </cell>
        </row>
        <row r="4">
          <cell r="C4" t="str">
            <v>MATMM-02</v>
          </cell>
          <cell r="D4">
            <v>44410</v>
          </cell>
          <cell r="E4" t="str">
            <v>FORN-03</v>
          </cell>
          <cell r="F4">
            <v>3600</v>
          </cell>
          <cell r="G4">
            <v>12.12</v>
          </cell>
        </row>
        <row r="5">
          <cell r="C5" t="str">
            <v>MATMM-03</v>
          </cell>
          <cell r="D5">
            <v>44405</v>
          </cell>
          <cell r="E5" t="str">
            <v>FORN-04</v>
          </cell>
          <cell r="F5">
            <v>1500</v>
          </cell>
          <cell r="G5">
            <v>13.23</v>
          </cell>
        </row>
        <row r="6">
          <cell r="C6" t="str">
            <v>MATMM-03</v>
          </cell>
          <cell r="D6">
            <v>44400</v>
          </cell>
          <cell r="E6" t="str">
            <v>FORN-05</v>
          </cell>
          <cell r="F6">
            <v>1000</v>
          </cell>
          <cell r="G6">
            <v>14.78</v>
          </cell>
        </row>
        <row r="7">
          <cell r="C7" t="str">
            <v>MATMM-03</v>
          </cell>
          <cell r="D7">
            <v>44395</v>
          </cell>
          <cell r="E7" t="str">
            <v>FORN-06</v>
          </cell>
          <cell r="F7">
            <v>2000</v>
          </cell>
          <cell r="G7">
            <v>15.12</v>
          </cell>
        </row>
        <row r="8">
          <cell r="C8" t="str">
            <v>MATMM-04</v>
          </cell>
          <cell r="D8">
            <v>44390</v>
          </cell>
          <cell r="E8" t="str">
            <v>FORN-07</v>
          </cell>
          <cell r="F8">
            <v>580</v>
          </cell>
          <cell r="G8">
            <v>16.11</v>
          </cell>
        </row>
        <row r="9">
          <cell r="C9" t="str">
            <v>MATMM-04</v>
          </cell>
          <cell r="D9">
            <v>44385</v>
          </cell>
          <cell r="E9" t="str">
            <v>FORN-08</v>
          </cell>
          <cell r="F9">
            <v>780</v>
          </cell>
          <cell r="G9">
            <v>17.36</v>
          </cell>
        </row>
        <row r="10">
          <cell r="C10" t="str">
            <v>MATMM-04</v>
          </cell>
          <cell r="D10">
            <v>44380</v>
          </cell>
          <cell r="E10" t="str">
            <v>FORN-09</v>
          </cell>
          <cell r="F10">
            <v>1500</v>
          </cell>
          <cell r="G10">
            <v>18.45</v>
          </cell>
        </row>
        <row r="11">
          <cell r="C11" t="str">
            <v>MATMM-05</v>
          </cell>
          <cell r="D11">
            <v>44375</v>
          </cell>
          <cell r="E11" t="str">
            <v>FORN-10</v>
          </cell>
          <cell r="F11">
            <v>2500</v>
          </cell>
          <cell r="G11">
            <v>19.78</v>
          </cell>
        </row>
        <row r="12">
          <cell r="C12" t="str">
            <v>MATMM-05</v>
          </cell>
          <cell r="D12">
            <v>44370</v>
          </cell>
          <cell r="E12" t="str">
            <v>FORN-11</v>
          </cell>
          <cell r="F12">
            <v>3600</v>
          </cell>
          <cell r="G12">
            <v>20.149999999999999</v>
          </cell>
        </row>
        <row r="13">
          <cell r="C13" t="str">
            <v>MATMM-06</v>
          </cell>
          <cell r="D13">
            <v>44365</v>
          </cell>
          <cell r="E13" t="str">
            <v>FORN-12</v>
          </cell>
          <cell r="F13">
            <v>5000</v>
          </cell>
          <cell r="G13">
            <v>21.07</v>
          </cell>
        </row>
        <row r="14">
          <cell r="C14" t="str">
            <v>MATMM-06</v>
          </cell>
          <cell r="D14">
            <v>44360</v>
          </cell>
          <cell r="E14" t="str">
            <v>FORN-13</v>
          </cell>
          <cell r="F14">
            <v>70</v>
          </cell>
          <cell r="G14">
            <v>22.09</v>
          </cell>
        </row>
        <row r="15">
          <cell r="C15" t="str">
            <v>MATMM-07</v>
          </cell>
          <cell r="D15">
            <v>44355</v>
          </cell>
          <cell r="E15" t="str">
            <v>FORN-14</v>
          </cell>
          <cell r="F15">
            <v>500</v>
          </cell>
          <cell r="G15">
            <v>23.29</v>
          </cell>
        </row>
        <row r="16">
          <cell r="C16" t="str">
            <v>MATMM-07</v>
          </cell>
          <cell r="D16">
            <v>44350</v>
          </cell>
          <cell r="E16" t="str">
            <v>FORN-15</v>
          </cell>
          <cell r="F16">
            <v>1500</v>
          </cell>
          <cell r="G16">
            <v>24.89</v>
          </cell>
        </row>
        <row r="17">
          <cell r="C17" t="str">
            <v>MATMM-08</v>
          </cell>
          <cell r="D17">
            <v>44345</v>
          </cell>
          <cell r="E17" t="str">
            <v>FORN-16</v>
          </cell>
          <cell r="F17">
            <v>10000</v>
          </cell>
          <cell r="G17">
            <v>25.15</v>
          </cell>
        </row>
        <row r="18">
          <cell r="C18" t="str">
            <v>MATMM-08</v>
          </cell>
          <cell r="D18">
            <v>44340</v>
          </cell>
          <cell r="E18" t="str">
            <v>FORN-17</v>
          </cell>
          <cell r="F18">
            <v>1800</v>
          </cell>
          <cell r="G18">
            <v>26.21</v>
          </cell>
        </row>
        <row r="19">
          <cell r="C19" t="str">
            <v>MATMM-09</v>
          </cell>
          <cell r="D19">
            <v>44335</v>
          </cell>
          <cell r="E19" t="str">
            <v>FORN-18</v>
          </cell>
          <cell r="F19">
            <v>500</v>
          </cell>
          <cell r="G19">
            <v>27.31</v>
          </cell>
        </row>
        <row r="20">
          <cell r="C20" t="str">
            <v>MATMM-09</v>
          </cell>
          <cell r="D20">
            <v>44330</v>
          </cell>
          <cell r="E20" t="str">
            <v>FORN-19</v>
          </cell>
          <cell r="F20">
            <v>200</v>
          </cell>
          <cell r="G20">
            <v>28.11</v>
          </cell>
        </row>
        <row r="21">
          <cell r="C21" t="str">
            <v>MATMM-10</v>
          </cell>
          <cell r="D21">
            <v>44325</v>
          </cell>
          <cell r="E21" t="str">
            <v>FORN-20</v>
          </cell>
          <cell r="F21">
            <v>50000</v>
          </cell>
          <cell r="G21">
            <v>29.11</v>
          </cell>
        </row>
        <row r="22">
          <cell r="C22" t="str">
            <v>MATMM-11</v>
          </cell>
          <cell r="D22">
            <v>44320</v>
          </cell>
          <cell r="E22" t="str">
            <v>FORN-01</v>
          </cell>
          <cell r="F22">
            <v>10000</v>
          </cell>
          <cell r="G22">
            <v>30.11</v>
          </cell>
        </row>
        <row r="23">
          <cell r="C23" t="str">
            <v>MATMM-12</v>
          </cell>
          <cell r="D23">
            <v>44315</v>
          </cell>
          <cell r="E23" t="str">
            <v>FORN-02</v>
          </cell>
          <cell r="F23">
            <v>15000</v>
          </cell>
          <cell r="G23">
            <v>31.11</v>
          </cell>
        </row>
        <row r="24">
          <cell r="C24" t="str">
            <v>MATMM-12</v>
          </cell>
          <cell r="D24">
            <v>44310</v>
          </cell>
          <cell r="E24" t="str">
            <v>FORN-03</v>
          </cell>
          <cell r="F24">
            <v>20000</v>
          </cell>
          <cell r="G24">
            <v>32.11</v>
          </cell>
        </row>
        <row r="25">
          <cell r="C25" t="str">
            <v>MATMM-13</v>
          </cell>
          <cell r="D25">
            <v>44305</v>
          </cell>
          <cell r="E25" t="str">
            <v>FORN-04</v>
          </cell>
          <cell r="F25">
            <v>1000</v>
          </cell>
          <cell r="G25">
            <v>33.11</v>
          </cell>
        </row>
        <row r="26">
          <cell r="C26" t="str">
            <v>MATMM-14</v>
          </cell>
          <cell r="D26">
            <v>44300</v>
          </cell>
          <cell r="E26" t="str">
            <v>FORN-05</v>
          </cell>
          <cell r="F26">
            <v>2000</v>
          </cell>
          <cell r="G26">
            <v>34.450000000000003</v>
          </cell>
        </row>
        <row r="27">
          <cell r="C27" t="str">
            <v>MATMM-15</v>
          </cell>
          <cell r="D27">
            <v>44295</v>
          </cell>
          <cell r="E27" t="str">
            <v>FORN-06</v>
          </cell>
          <cell r="F27">
            <v>140</v>
          </cell>
          <cell r="G27">
            <v>35.78</v>
          </cell>
        </row>
        <row r="28">
          <cell r="C28" t="str">
            <v>MATMM-16</v>
          </cell>
          <cell r="D28">
            <v>44290</v>
          </cell>
          <cell r="E28" t="str">
            <v>FORN-07</v>
          </cell>
          <cell r="F28">
            <v>500</v>
          </cell>
          <cell r="G28">
            <v>36.15</v>
          </cell>
        </row>
        <row r="29">
          <cell r="C29" t="str">
            <v>MATMM-17</v>
          </cell>
          <cell r="D29">
            <v>44285</v>
          </cell>
          <cell r="E29" t="str">
            <v>FORN-08</v>
          </cell>
          <cell r="F29">
            <v>400</v>
          </cell>
          <cell r="G29">
            <v>37.14</v>
          </cell>
        </row>
        <row r="30">
          <cell r="C30" t="str">
            <v>MATMM-18</v>
          </cell>
          <cell r="D30">
            <v>44280</v>
          </cell>
          <cell r="E30" t="str">
            <v>FORN-09</v>
          </cell>
          <cell r="F30">
            <v>300</v>
          </cell>
          <cell r="G30">
            <v>38.18</v>
          </cell>
        </row>
        <row r="31">
          <cell r="C31" t="str">
            <v>MATMM-19</v>
          </cell>
          <cell r="D31">
            <v>44275</v>
          </cell>
          <cell r="E31" t="str">
            <v>FORN-10</v>
          </cell>
          <cell r="F31">
            <v>250</v>
          </cell>
          <cell r="G31">
            <v>39.28</v>
          </cell>
        </row>
        <row r="32">
          <cell r="C32" t="str">
            <v>MATMM-20</v>
          </cell>
          <cell r="D32">
            <v>44270</v>
          </cell>
          <cell r="E32" t="str">
            <v>FORN-11</v>
          </cell>
          <cell r="F32">
            <v>340</v>
          </cell>
          <cell r="G32">
            <v>40.72</v>
          </cell>
        </row>
        <row r="33">
          <cell r="C33" t="str">
            <v>MATMM-21</v>
          </cell>
          <cell r="D33">
            <v>44265</v>
          </cell>
          <cell r="E33" t="str">
            <v>FORN-12</v>
          </cell>
          <cell r="F33">
            <v>174</v>
          </cell>
          <cell r="G33">
            <v>41.82</v>
          </cell>
        </row>
        <row r="34">
          <cell r="C34" t="str">
            <v>MATMM-22</v>
          </cell>
          <cell r="D34">
            <v>44260</v>
          </cell>
          <cell r="E34" t="str">
            <v>FORN-13</v>
          </cell>
          <cell r="F34">
            <v>475</v>
          </cell>
          <cell r="G34">
            <v>42.74</v>
          </cell>
        </row>
        <row r="35">
          <cell r="C35" t="str">
            <v>MATMM-23</v>
          </cell>
          <cell r="D35">
            <v>44255</v>
          </cell>
          <cell r="E35" t="str">
            <v>FORN-14</v>
          </cell>
          <cell r="F35">
            <v>1900</v>
          </cell>
          <cell r="G35">
            <v>43.45</v>
          </cell>
        </row>
        <row r="36">
          <cell r="C36" t="str">
            <v>MATMM-24</v>
          </cell>
          <cell r="D36">
            <v>44250</v>
          </cell>
          <cell r="E36" t="str">
            <v>FORN-15</v>
          </cell>
          <cell r="F36">
            <v>2000</v>
          </cell>
          <cell r="G36">
            <v>44.54</v>
          </cell>
        </row>
        <row r="37">
          <cell r="C37" t="str">
            <v>MATMM-25</v>
          </cell>
          <cell r="D37">
            <v>44245</v>
          </cell>
          <cell r="E37" t="str">
            <v>FORN-16</v>
          </cell>
          <cell r="F37">
            <v>1000</v>
          </cell>
          <cell r="G37">
            <v>45.37</v>
          </cell>
        </row>
        <row r="38">
          <cell r="C38" t="str">
            <v>MATMM-26</v>
          </cell>
          <cell r="D38">
            <v>44240</v>
          </cell>
          <cell r="E38" t="str">
            <v>FORN-17</v>
          </cell>
          <cell r="F38">
            <v>2500</v>
          </cell>
          <cell r="G38">
            <v>46.84</v>
          </cell>
        </row>
        <row r="39">
          <cell r="C39" t="str">
            <v>MATMM-27</v>
          </cell>
          <cell r="D39">
            <v>44235</v>
          </cell>
          <cell r="E39" t="str">
            <v>FORN-18</v>
          </cell>
          <cell r="F39">
            <v>250</v>
          </cell>
          <cell r="G39">
            <v>47.56</v>
          </cell>
        </row>
        <row r="40">
          <cell r="C40" t="str">
            <v>MATMM-28</v>
          </cell>
          <cell r="D40">
            <v>44230</v>
          </cell>
          <cell r="E40" t="str">
            <v>FORN-19</v>
          </cell>
          <cell r="F40">
            <v>1000</v>
          </cell>
          <cell r="G40">
            <v>48.64</v>
          </cell>
        </row>
        <row r="41">
          <cell r="C41" t="str">
            <v>MATMM-29</v>
          </cell>
          <cell r="D41">
            <v>44225</v>
          </cell>
          <cell r="E41" t="str">
            <v>FORN-20</v>
          </cell>
          <cell r="F41">
            <v>1500</v>
          </cell>
          <cell r="G41">
            <v>49.13</v>
          </cell>
        </row>
        <row r="42">
          <cell r="C42" t="str">
            <v>MATMM-30</v>
          </cell>
          <cell r="D42">
            <v>44220</v>
          </cell>
          <cell r="E42" t="str">
            <v>FORN-12</v>
          </cell>
          <cell r="F42">
            <v>3000</v>
          </cell>
          <cell r="G42">
            <v>50.11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>
        <row r="2">
          <cell r="A2" t="str">
            <v>MATMM-01</v>
          </cell>
          <cell r="B2" t="str">
            <v>Material - 01</v>
          </cell>
          <cell r="C2" t="str">
            <v>PÇ</v>
          </cell>
          <cell r="D2" t="str">
            <v>GM-01</v>
          </cell>
          <cell r="E2" t="str">
            <v>100% Cobre</v>
          </cell>
          <cell r="F2" t="str">
            <v>FR-001</v>
          </cell>
        </row>
        <row r="3">
          <cell r="A3" t="str">
            <v>MATMM-02</v>
          </cell>
          <cell r="B3" t="str">
            <v>Material - 02</v>
          </cell>
          <cell r="C3" t="str">
            <v>PÇ</v>
          </cell>
          <cell r="D3" t="str">
            <v>GM-01</v>
          </cell>
          <cell r="E3" t="str">
            <v>100% Cobre</v>
          </cell>
          <cell r="F3" t="str">
            <v>FR-001</v>
          </cell>
        </row>
        <row r="4">
          <cell r="A4" t="str">
            <v>MATMM-03</v>
          </cell>
          <cell r="B4" t="str">
            <v>Material - 03</v>
          </cell>
          <cell r="C4" t="str">
            <v>PÇ</v>
          </cell>
          <cell r="D4" t="str">
            <v>GM-02</v>
          </cell>
          <cell r="E4" t="str">
            <v>100% Dolar</v>
          </cell>
          <cell r="F4" t="str">
            <v>FR-002</v>
          </cell>
        </row>
        <row r="5">
          <cell r="A5" t="str">
            <v>MATMM-04</v>
          </cell>
          <cell r="B5" t="str">
            <v>Material - 04</v>
          </cell>
          <cell r="C5" t="str">
            <v>PÇ</v>
          </cell>
          <cell r="D5" t="str">
            <v>GM-02</v>
          </cell>
          <cell r="E5" t="str">
            <v>100% Dolar</v>
          </cell>
          <cell r="F5" t="str">
            <v>FR-002</v>
          </cell>
        </row>
        <row r="6">
          <cell r="A6" t="str">
            <v>MATMM-05</v>
          </cell>
          <cell r="B6" t="str">
            <v>Material - 05</v>
          </cell>
          <cell r="C6" t="str">
            <v>PÇ</v>
          </cell>
          <cell r="D6" t="str">
            <v>GM-03</v>
          </cell>
          <cell r="E6" t="str">
            <v>100% Estanho</v>
          </cell>
          <cell r="F6" t="str">
            <v>FR-003</v>
          </cell>
        </row>
        <row r="7">
          <cell r="A7" t="str">
            <v>MATMM-06</v>
          </cell>
          <cell r="B7" t="str">
            <v>Material - 06</v>
          </cell>
          <cell r="C7" t="str">
            <v>PÇ</v>
          </cell>
          <cell r="D7" t="str">
            <v>GM-03</v>
          </cell>
          <cell r="E7" t="str">
            <v>100% Estanho</v>
          </cell>
          <cell r="F7" t="str">
            <v>FR-003</v>
          </cell>
        </row>
        <row r="8">
          <cell r="A8" t="str">
            <v>MATMM-07</v>
          </cell>
          <cell r="B8" t="str">
            <v>Material - 07</v>
          </cell>
          <cell r="C8" t="str">
            <v>PÇ</v>
          </cell>
          <cell r="D8" t="str">
            <v>GM-03</v>
          </cell>
          <cell r="E8" t="str">
            <v>100% Estanho</v>
          </cell>
          <cell r="F8" t="str">
            <v>FR-003</v>
          </cell>
        </row>
        <row r="9">
          <cell r="A9" t="str">
            <v>MATMM-08</v>
          </cell>
          <cell r="B9" t="str">
            <v>Material - 08</v>
          </cell>
          <cell r="C9" t="str">
            <v>PÇ</v>
          </cell>
          <cell r="D9" t="str">
            <v>GM-04</v>
          </cell>
          <cell r="E9" t="str">
            <v>100% IGP-M</v>
          </cell>
          <cell r="F9" t="str">
            <v>FR-004</v>
          </cell>
        </row>
        <row r="10">
          <cell r="A10" t="str">
            <v>MATMM-09</v>
          </cell>
          <cell r="B10" t="str">
            <v>Material - 09</v>
          </cell>
          <cell r="C10" t="str">
            <v>PÇ</v>
          </cell>
          <cell r="D10" t="str">
            <v>GM-04</v>
          </cell>
          <cell r="E10" t="str">
            <v>100% IGP-M</v>
          </cell>
          <cell r="F10" t="str">
            <v>FR-004</v>
          </cell>
        </row>
        <row r="11">
          <cell r="A11" t="str">
            <v>MATMM-10</v>
          </cell>
          <cell r="B11" t="str">
            <v>Material - 10</v>
          </cell>
          <cell r="C11" t="str">
            <v>KG</v>
          </cell>
          <cell r="D11" t="str">
            <v>GM-04</v>
          </cell>
          <cell r="E11" t="str">
            <v>100% IGP-M</v>
          </cell>
          <cell r="F11" t="str">
            <v>FR-004</v>
          </cell>
        </row>
        <row r="12">
          <cell r="A12" t="str">
            <v>MATMM-11</v>
          </cell>
          <cell r="B12" t="str">
            <v>Material - 11</v>
          </cell>
          <cell r="C12" t="str">
            <v>KG</v>
          </cell>
          <cell r="D12" t="str">
            <v>GM-05</v>
          </cell>
          <cell r="E12" t="str">
            <v>100% Petroleo</v>
          </cell>
          <cell r="F12" t="str">
            <v>FR-005</v>
          </cell>
        </row>
        <row r="13">
          <cell r="A13" t="str">
            <v>MATMM-12</v>
          </cell>
          <cell r="B13" t="str">
            <v>Material - 12</v>
          </cell>
          <cell r="C13" t="str">
            <v>KG</v>
          </cell>
          <cell r="D13" t="str">
            <v>GM-05</v>
          </cell>
          <cell r="E13" t="str">
            <v>100% Petroleo</v>
          </cell>
          <cell r="F13" t="str">
            <v>FR-005</v>
          </cell>
        </row>
        <row r="14">
          <cell r="A14" t="str">
            <v>MATMM-13</v>
          </cell>
          <cell r="B14" t="str">
            <v>Material - 13</v>
          </cell>
          <cell r="C14" t="str">
            <v>KG</v>
          </cell>
          <cell r="D14" t="str">
            <v>GM-05</v>
          </cell>
          <cell r="E14" t="str">
            <v>100% Petroleo</v>
          </cell>
          <cell r="F14" t="str">
            <v>FR-005</v>
          </cell>
        </row>
        <row r="15">
          <cell r="A15" t="str">
            <v>MATMM-14</v>
          </cell>
          <cell r="B15" t="str">
            <v>Material - 14</v>
          </cell>
          <cell r="C15" t="str">
            <v>KG</v>
          </cell>
          <cell r="D15" t="str">
            <v>GM-06</v>
          </cell>
          <cell r="E15" t="str">
            <v>50% Dolar + 50% IGP-M</v>
          </cell>
          <cell r="F15" t="str">
            <v>FR-006</v>
          </cell>
        </row>
        <row r="16">
          <cell r="A16" t="str">
            <v>MATMM-15</v>
          </cell>
          <cell r="B16" t="str">
            <v>Material - 15</v>
          </cell>
          <cell r="C16" t="str">
            <v>KG</v>
          </cell>
          <cell r="D16" t="str">
            <v>GM-06</v>
          </cell>
          <cell r="E16" t="str">
            <v>50% Dolar + 50% IGP-M</v>
          </cell>
          <cell r="F16" t="str">
            <v>FR-006</v>
          </cell>
        </row>
        <row r="17">
          <cell r="A17" t="str">
            <v>MATMM-16</v>
          </cell>
          <cell r="B17" t="str">
            <v>Material - 16</v>
          </cell>
          <cell r="C17" t="str">
            <v>KG</v>
          </cell>
          <cell r="D17" t="str">
            <v>GM-06</v>
          </cell>
          <cell r="E17" t="str">
            <v>50% Dolar + 50% IGP-M</v>
          </cell>
          <cell r="F17" t="str">
            <v>FR-006</v>
          </cell>
        </row>
        <row r="18">
          <cell r="A18" t="str">
            <v>MATMM-17</v>
          </cell>
          <cell r="B18" t="str">
            <v>Material - 17</v>
          </cell>
          <cell r="C18" t="str">
            <v>KG</v>
          </cell>
          <cell r="D18" t="str">
            <v>GM-07</v>
          </cell>
          <cell r="E18" t="str">
            <v>50% Dolar + 50% IGP-M</v>
          </cell>
          <cell r="F18" t="str">
            <v>FR-006</v>
          </cell>
        </row>
        <row r="19">
          <cell r="A19" t="str">
            <v>MATMM-18</v>
          </cell>
          <cell r="B19" t="str">
            <v>Material - 18</v>
          </cell>
          <cell r="C19" t="str">
            <v>KG</v>
          </cell>
          <cell r="D19" t="str">
            <v>GM-07</v>
          </cell>
          <cell r="E19" t="str">
            <v>50% Dolar + 50% IGP-M</v>
          </cell>
          <cell r="F19" t="str">
            <v>FR-006</v>
          </cell>
        </row>
        <row r="20">
          <cell r="A20" t="str">
            <v>MATMM-19</v>
          </cell>
          <cell r="B20" t="str">
            <v>Material - 19</v>
          </cell>
          <cell r="C20" t="str">
            <v>MT</v>
          </cell>
          <cell r="D20" t="str">
            <v>GM-07</v>
          </cell>
          <cell r="E20" t="str">
            <v>50% Dolar + 50% IGP-M</v>
          </cell>
          <cell r="F20" t="str">
            <v>FR-006</v>
          </cell>
        </row>
        <row r="21">
          <cell r="A21" t="str">
            <v>MATMM-20</v>
          </cell>
          <cell r="B21" t="str">
            <v>Material - 20</v>
          </cell>
          <cell r="C21" t="str">
            <v>MT</v>
          </cell>
          <cell r="D21" t="str">
            <v>GM-08</v>
          </cell>
          <cell r="E21" t="str">
            <v>50% Petroleo + 50% Soja</v>
          </cell>
          <cell r="F21" t="str">
            <v>FR-007</v>
          </cell>
        </row>
        <row r="22">
          <cell r="A22" t="str">
            <v>MATMM-21</v>
          </cell>
          <cell r="B22" t="str">
            <v>Material - 21</v>
          </cell>
          <cell r="C22" t="str">
            <v>MT</v>
          </cell>
          <cell r="D22" t="str">
            <v>GM-09</v>
          </cell>
          <cell r="E22" t="str">
            <v>100% Cobre</v>
          </cell>
          <cell r="F22" t="str">
            <v>FR-001</v>
          </cell>
        </row>
        <row r="23">
          <cell r="A23" t="str">
            <v>MATMM-22</v>
          </cell>
          <cell r="B23" t="str">
            <v>Material - 22</v>
          </cell>
          <cell r="C23" t="str">
            <v>MT</v>
          </cell>
          <cell r="D23" t="str">
            <v>GM-10</v>
          </cell>
          <cell r="E23" t="str">
            <v>100% Estanho</v>
          </cell>
          <cell r="F23" t="str">
            <v>FR-003</v>
          </cell>
        </row>
        <row r="24">
          <cell r="A24" t="str">
            <v>MATMM-23</v>
          </cell>
          <cell r="B24" t="str">
            <v>Material - 23</v>
          </cell>
          <cell r="C24" t="str">
            <v>MT</v>
          </cell>
          <cell r="D24" t="str">
            <v>GM-11</v>
          </cell>
          <cell r="E24" t="str">
            <v>100% Dolar</v>
          </cell>
          <cell r="F24" t="str">
            <v>FR-002</v>
          </cell>
        </row>
        <row r="25">
          <cell r="A25" t="str">
            <v>MATMM-24</v>
          </cell>
          <cell r="B25" t="str">
            <v>Material - 24</v>
          </cell>
          <cell r="C25" t="str">
            <v>MT</v>
          </cell>
          <cell r="D25" t="str">
            <v>GM-12</v>
          </cell>
          <cell r="E25" t="str">
            <v>50% Petroleo + 50% Soja</v>
          </cell>
          <cell r="F25" t="str">
            <v>FR-007</v>
          </cell>
        </row>
        <row r="26">
          <cell r="A26" t="str">
            <v>MATMM-25</v>
          </cell>
          <cell r="B26" t="str">
            <v>Material - 25</v>
          </cell>
          <cell r="C26" t="str">
            <v>LT</v>
          </cell>
          <cell r="D26" t="str">
            <v>GM-12</v>
          </cell>
          <cell r="E26" t="str">
            <v>50% Petroleo + 50% Soja</v>
          </cell>
          <cell r="F26" t="str">
            <v>FR-007</v>
          </cell>
        </row>
        <row r="27">
          <cell r="A27" t="str">
            <v>MATMM-26</v>
          </cell>
          <cell r="B27" t="str">
            <v>Material - 26</v>
          </cell>
          <cell r="C27" t="str">
            <v>LT</v>
          </cell>
          <cell r="D27" t="str">
            <v>GM-12</v>
          </cell>
          <cell r="E27" t="str">
            <v>50% Petroleo + 50% Soja</v>
          </cell>
          <cell r="F27" t="str">
            <v>FR-007</v>
          </cell>
        </row>
        <row r="28">
          <cell r="A28" t="str">
            <v>MATMM-27</v>
          </cell>
          <cell r="B28" t="str">
            <v>Material - 27</v>
          </cell>
          <cell r="C28" t="str">
            <v>LT</v>
          </cell>
          <cell r="D28" t="str">
            <v>GM-12</v>
          </cell>
          <cell r="E28" t="str">
            <v>50% Dolar + 50% IGP-M</v>
          </cell>
          <cell r="F28" t="str">
            <v>FR-006</v>
          </cell>
        </row>
        <row r="29">
          <cell r="A29" t="str">
            <v>MATMM-28</v>
          </cell>
          <cell r="B29" t="str">
            <v>Material - 28</v>
          </cell>
          <cell r="C29" t="str">
            <v>LT</v>
          </cell>
          <cell r="D29" t="str">
            <v>GM-12</v>
          </cell>
          <cell r="E29" t="str">
            <v>50% Dolar + 50% IGP-M</v>
          </cell>
          <cell r="F29" t="str">
            <v>FR-006</v>
          </cell>
        </row>
        <row r="30">
          <cell r="A30" t="str">
            <v>MATMM-29</v>
          </cell>
          <cell r="B30" t="str">
            <v>Material - 29</v>
          </cell>
          <cell r="C30" t="str">
            <v>LT</v>
          </cell>
          <cell r="D30" t="str">
            <v>GM-12</v>
          </cell>
          <cell r="E30" t="str">
            <v>50% Dolar + 50% IGP-M</v>
          </cell>
          <cell r="F30" t="str">
            <v>FR-006</v>
          </cell>
        </row>
        <row r="31">
          <cell r="A31" t="str">
            <v>MATMM-30</v>
          </cell>
          <cell r="B31" t="str">
            <v>Material - 30</v>
          </cell>
          <cell r="C31" t="str">
            <v>LT</v>
          </cell>
          <cell r="D31" t="str">
            <v>GM-12</v>
          </cell>
          <cell r="E31" t="str">
            <v>50% Dolar + 50% IGP-M</v>
          </cell>
          <cell r="F31" t="str">
            <v>FR-006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  <sheetName val="Planilha2"/>
    </sheetNames>
    <sheetDataSet>
      <sheetData sheetId="0">
        <row r="2">
          <cell r="A2">
            <v>44197</v>
          </cell>
          <cell r="B2">
            <v>-1.2E-2</v>
          </cell>
          <cell r="C2">
            <v>0.99987999999999999</v>
          </cell>
          <cell r="D2">
            <v>-4.1908234548415741</v>
          </cell>
          <cell r="E2">
            <v>-4.1793249738384937</v>
          </cell>
          <cell r="F2">
            <v>8.3225806451612899E-2</v>
          </cell>
          <cell r="G2">
            <v>1.0008322580645161</v>
          </cell>
          <cell r="H2">
            <v>16.664471153381012</v>
          </cell>
          <cell r="I2">
            <v>16.567456947276394</v>
          </cell>
          <cell r="J2">
            <v>3.0833333333333299E-2</v>
          </cell>
          <cell r="K2">
            <v>1.0003083333333334</v>
          </cell>
          <cell r="L2">
            <v>1.7965305149212352</v>
          </cell>
          <cell r="M2">
            <v>1.7651529261023979</v>
          </cell>
          <cell r="N2">
            <v>1.7000000000000001E-2</v>
          </cell>
          <cell r="O2">
            <v>1.00017</v>
          </cell>
          <cell r="P2">
            <v>2.5718848373704528</v>
          </cell>
          <cell r="Q2">
            <v>2.5544505807717055</v>
          </cell>
          <cell r="R2">
            <v>5.1833333333333301E-2</v>
          </cell>
          <cell r="S2">
            <v>1.0005183333333334</v>
          </cell>
          <cell r="T2">
            <v>15.999186092778462</v>
          </cell>
          <cell r="U2">
            <v>15.939090997278281</v>
          </cell>
          <cell r="V2">
            <v>-1.7333333333333301E-2</v>
          </cell>
          <cell r="W2">
            <v>0.99982666666666664</v>
          </cell>
          <cell r="X2">
            <v>-3.2499286918388104</v>
          </cell>
          <cell r="Y2">
            <v>-3.2331557721727022</v>
          </cell>
        </row>
        <row r="3">
          <cell r="A3">
            <v>44198</v>
          </cell>
          <cell r="B3">
            <v>-2.78333333333333E-2</v>
          </cell>
          <cell r="C3">
            <v>0.99972166666666662</v>
          </cell>
          <cell r="D3">
            <v>-4.1793249738384937</v>
          </cell>
          <cell r="E3">
            <v>-4.1526474607149533</v>
          </cell>
          <cell r="F3">
            <v>8.3225806451612899E-2</v>
          </cell>
          <cell r="G3">
            <v>1.0008322580645161</v>
          </cell>
          <cell r="H3">
            <v>16.567456947276394</v>
          </cell>
          <cell r="I3">
            <v>16.470523414885996</v>
          </cell>
          <cell r="J3">
            <v>3.4333333333333299E-2</v>
          </cell>
          <cell r="K3">
            <v>1.0003433333333334</v>
          </cell>
          <cell r="L3">
            <v>1.7651529261023979</v>
          </cell>
          <cell r="M3">
            <v>1.730225548663844</v>
          </cell>
          <cell r="N3">
            <v>2.0333333333333301E-2</v>
          </cell>
          <cell r="O3">
            <v>1.0002033333333333</v>
          </cell>
          <cell r="P3">
            <v>2.5544505807717055</v>
          </cell>
          <cell r="Q3">
            <v>2.5336020816816296</v>
          </cell>
          <cell r="R3">
            <v>5.5333333333333297E-2</v>
          </cell>
          <cell r="S3">
            <v>1.0005533333333334</v>
          </cell>
          <cell r="T3">
            <v>15.939090997278281</v>
          </cell>
          <cell r="U3">
            <v>15.874973511935032</v>
          </cell>
          <cell r="V3">
            <v>-2.0833333333333301E-2</v>
          </cell>
          <cell r="W3">
            <v>0.99979166666666663</v>
          </cell>
          <cell r="X3">
            <v>-3.2331557721727022</v>
          </cell>
          <cell r="Y3">
            <v>-3.2129918121335255</v>
          </cell>
        </row>
        <row r="4">
          <cell r="A4">
            <v>44199</v>
          </cell>
          <cell r="B4">
            <v>-3.1333333333333303E-2</v>
          </cell>
          <cell r="C4">
            <v>0.99968666666666661</v>
          </cell>
          <cell r="D4">
            <v>-4.1526474607149533</v>
          </cell>
          <cell r="E4">
            <v>-4.1226058772230623</v>
          </cell>
          <cell r="F4">
            <v>8.3225806451612899E-2</v>
          </cell>
          <cell r="G4">
            <v>1.0008322580645161</v>
          </cell>
          <cell r="H4">
            <v>16.470523414885996</v>
          </cell>
          <cell r="I4">
            <v>16.373670489124148</v>
          </cell>
          <cell r="J4">
            <v>3.7833333333333302E-2</v>
          </cell>
          <cell r="K4">
            <v>1.0003783333333334</v>
          </cell>
          <cell r="L4">
            <v>1.730225548663844</v>
          </cell>
          <cell r="M4">
            <v>1.6917521690930748</v>
          </cell>
          <cell r="N4">
            <v>2.38333333333333E-2</v>
          </cell>
          <cell r="O4">
            <v>1.0002383333333333</v>
          </cell>
          <cell r="P4">
            <v>2.5336020816816296</v>
          </cell>
          <cell r="Q4">
            <v>2.509170729324528</v>
          </cell>
          <cell r="R4">
            <v>5.88333333333333E-2</v>
          </cell>
          <cell r="S4">
            <v>1.0005883333333334</v>
          </cell>
          <cell r="T4">
            <v>15.874973511935032</v>
          </cell>
          <cell r="U4">
            <v>15.806840487448092</v>
          </cell>
          <cell r="V4">
            <v>-2.4333333333333301E-2</v>
          </cell>
          <cell r="W4">
            <v>0.99975666666666663</v>
          </cell>
          <cell r="X4">
            <v>-3.2129918121335255</v>
          </cell>
          <cell r="Y4">
            <v>-3.1894345745467345</v>
          </cell>
        </row>
        <row r="5">
          <cell r="A5">
            <v>44200</v>
          </cell>
          <cell r="B5">
            <v>-3.48333333333333E-2</v>
          </cell>
          <cell r="C5">
            <v>0.99965166666666672</v>
          </cell>
          <cell r="D5">
            <v>-4.1226058772230623</v>
          </cell>
          <cell r="E5">
            <v>-4.08919694749319</v>
          </cell>
          <cell r="F5">
            <v>8.3225806451612899E-2</v>
          </cell>
          <cell r="G5">
            <v>1.0008322580645161</v>
          </cell>
          <cell r="H5">
            <v>16.373670489124148</v>
          </cell>
          <cell r="I5">
            <v>16.276898102960867</v>
          </cell>
          <cell r="J5">
            <v>4.1333333333333298E-2</v>
          </cell>
          <cell r="K5">
            <v>1.0004133333333334</v>
          </cell>
          <cell r="L5">
            <v>1.6917521690930748</v>
          </cell>
          <cell r="M5">
            <v>1.6497369444896215</v>
          </cell>
          <cell r="N5">
            <v>2.73333333333333E-2</v>
          </cell>
          <cell r="O5">
            <v>1.0002733333333333</v>
          </cell>
          <cell r="P5">
            <v>2.509170729324528</v>
          </cell>
          <cell r="Q5">
            <v>2.4811592124731163</v>
          </cell>
          <cell r="R5">
            <v>6.2333333333333303E-2</v>
          </cell>
          <cell r="S5">
            <v>1.0006233333333334</v>
          </cell>
          <cell r="T5">
            <v>15.806840487448092</v>
          </cell>
          <cell r="U5">
            <v>15.734699191618695</v>
          </cell>
          <cell r="V5">
            <v>-2.78333333333333E-2</v>
          </cell>
          <cell r="W5">
            <v>0.99972166666666662</v>
          </cell>
          <cell r="X5">
            <v>-3.1894345745467345</v>
          </cell>
          <cell r="Y5">
            <v>-3.1624814652211897</v>
          </cell>
        </row>
        <row r="6">
          <cell r="A6">
            <v>44201</v>
          </cell>
          <cell r="B6">
            <v>-4.4499999999999998E-2</v>
          </cell>
          <cell r="C6">
            <v>0.99955499999999997</v>
          </cell>
          <cell r="D6">
            <v>-4.08919694749319</v>
          </cell>
          <cell r="E6">
            <v>-4.0464976389425367</v>
          </cell>
          <cell r="F6">
            <v>8.3225806451612899E-2</v>
          </cell>
          <cell r="G6">
            <v>1.0008322580645161</v>
          </cell>
          <cell r="H6">
            <v>16.276898102960867</v>
          </cell>
          <cell r="I6">
            <v>16.180206189422819</v>
          </cell>
          <cell r="J6">
            <v>4.4833333333333301E-2</v>
          </cell>
          <cell r="K6">
            <v>1.0004483333333334</v>
          </cell>
          <cell r="L6">
            <v>1.6497369444896215</v>
          </cell>
          <cell r="M6">
            <v>1.6041844018160223</v>
          </cell>
          <cell r="N6">
            <v>3.0833333333333299E-2</v>
          </cell>
          <cell r="O6">
            <v>1.0003083333333334</v>
          </cell>
          <cell r="P6">
            <v>2.4811592124731163</v>
          </cell>
          <cell r="Q6">
            <v>2.4495705948731628</v>
          </cell>
          <cell r="R6">
            <v>6.5833333333333299E-2</v>
          </cell>
          <cell r="S6">
            <v>1.0006583333333334</v>
          </cell>
          <cell r="T6">
            <v>15.734699191618695</v>
          </cell>
          <cell r="U6">
            <v>15.658557308057542</v>
          </cell>
          <cell r="V6">
            <v>-3.1333333333333303E-2</v>
          </cell>
          <cell r="W6">
            <v>0.99968666666666661</v>
          </cell>
          <cell r="X6">
            <v>-3.1624814652211897</v>
          </cell>
          <cell r="Y6">
            <v>-3.1321295324747034</v>
          </cell>
        </row>
        <row r="7">
          <cell r="A7">
            <v>44202</v>
          </cell>
          <cell r="B7">
            <v>-5.1699999999999899E-2</v>
          </cell>
          <cell r="C7">
            <v>0.99948300000000001</v>
          </cell>
          <cell r="D7">
            <v>-4.0464976389425367</v>
          </cell>
          <cell r="E7">
            <v>-3.9968640176396564</v>
          </cell>
          <cell r="F7">
            <v>8.3225806451612899E-2</v>
          </cell>
          <cell r="G7">
            <v>1.0008322580645161</v>
          </cell>
          <cell r="H7">
            <v>16.180206189422819</v>
          </cell>
          <cell r="I7">
            <v>16.083594681590796</v>
          </cell>
          <cell r="J7">
            <v>3.7833333333333302E-2</v>
          </cell>
          <cell r="K7">
            <v>1.0003783333333334</v>
          </cell>
          <cell r="L7">
            <v>1.6041844018160223</v>
          </cell>
          <cell r="M7">
            <v>1.5657586897784403</v>
          </cell>
          <cell r="N7">
            <v>3.4333333333333299E-2</v>
          </cell>
          <cell r="O7">
            <v>1.0003433333333334</v>
          </cell>
          <cell r="P7">
            <v>2.4495705948731628</v>
          </cell>
          <cell r="Q7">
            <v>2.4144083146852235</v>
          </cell>
          <cell r="R7">
            <v>6.9333333333333302E-2</v>
          </cell>
          <cell r="S7">
            <v>1.0006933333333334</v>
          </cell>
          <cell r="T7">
            <v>15.658557308057542</v>
          </cell>
          <cell r="U7">
            <v>15.578422934822743</v>
          </cell>
          <cell r="V7">
            <v>2.3E-2</v>
          </cell>
          <cell r="W7">
            <v>1.00023</v>
          </cell>
          <cell r="X7">
            <v>-3.1321295324747034</v>
          </cell>
          <cell r="Y7">
            <v>-3.1544040195502165</v>
          </cell>
        </row>
        <row r="8">
          <cell r="A8">
            <v>44203</v>
          </cell>
          <cell r="B8">
            <v>-5.8899999999999897E-2</v>
          </cell>
          <cell r="C8">
            <v>0.99941100000000005</v>
          </cell>
          <cell r="D8">
            <v>-3.9968640176396564</v>
          </cell>
          <cell r="E8">
            <v>-3.9402848454135664</v>
          </cell>
          <cell r="F8">
            <v>8.3225806451612899E-2</v>
          </cell>
          <cell r="G8">
            <v>1.0008322580645161</v>
          </cell>
          <cell r="H8">
            <v>16.083594681590796</v>
          </cell>
          <cell r="I8">
            <v>15.987063512603106</v>
          </cell>
          <cell r="J8">
            <v>4.1333333333333298E-2</v>
          </cell>
          <cell r="K8">
            <v>1.0004133333333334</v>
          </cell>
          <cell r="L8">
            <v>1.5657586897784403</v>
          </cell>
          <cell r="M8">
            <v>1.5237955209629783</v>
          </cell>
          <cell r="N8">
            <v>3.7833333333333302E-2</v>
          </cell>
          <cell r="O8">
            <v>1.0003783333333334</v>
          </cell>
          <cell r="P8">
            <v>2.4144083146852235</v>
          </cell>
          <cell r="Q8">
            <v>2.3756761838621854</v>
          </cell>
          <cell r="R8">
            <v>7.2833333333333306E-2</v>
          </cell>
          <cell r="S8">
            <v>1.0007283333333334</v>
          </cell>
          <cell r="T8">
            <v>15.578422934822743</v>
          </cell>
          <cell r="U8">
            <v>15.494304582984864</v>
          </cell>
          <cell r="V8">
            <v>-1.7333333333333301E-2</v>
          </cell>
          <cell r="W8">
            <v>0.99982666666666664</v>
          </cell>
          <cell r="X8">
            <v>-3.1544040195502165</v>
          </cell>
          <cell r="Y8">
            <v>-3.1376145394036437</v>
          </cell>
        </row>
        <row r="9">
          <cell r="A9">
            <v>44204</v>
          </cell>
          <cell r="B9">
            <v>-6.6099999999999895E-2</v>
          </cell>
          <cell r="C9">
            <v>0.99933899999999998</v>
          </cell>
          <cell r="D9">
            <v>-3.9402848454135664</v>
          </cell>
          <cell r="E9">
            <v>-3.8767473754287463</v>
          </cell>
          <cell r="F9">
            <v>8.3225806451612899E-2</v>
          </cell>
          <cell r="G9">
            <v>1.0008322580645161</v>
          </cell>
          <cell r="H9">
            <v>15.987063512603106</v>
          </cell>
          <cell r="I9">
            <v>15.890612615651989</v>
          </cell>
          <cell r="J9">
            <v>4.4833333333333301E-2</v>
          </cell>
          <cell r="K9">
            <v>1.0004483333333334</v>
          </cell>
          <cell r="L9">
            <v>1.5237955209629783</v>
          </cell>
          <cell r="M9">
            <v>1.4782994167246821</v>
          </cell>
          <cell r="N9">
            <v>4.1333333333333298E-2</v>
          </cell>
          <cell r="O9">
            <v>1.0004133333333334</v>
          </cell>
          <cell r="P9">
            <v>2.3756761838621854</v>
          </cell>
          <cell r="Q9">
            <v>2.3333783874619929</v>
          </cell>
          <cell r="R9">
            <v>7.6333333333333295E-2</v>
          </cell>
          <cell r="S9">
            <v>1.0007633333333332</v>
          </cell>
          <cell r="T9">
            <v>15.494304582984864</v>
          </cell>
          <cell r="U9">
            <v>15.406211175121133</v>
          </cell>
          <cell r="V9">
            <v>-2.0833333333333301E-2</v>
          </cell>
          <cell r="W9">
            <v>0.99979166666666663</v>
          </cell>
          <cell r="X9">
            <v>-3.1376145394036437</v>
          </cell>
          <cell r="Y9">
            <v>-3.1174306707934418</v>
          </cell>
        </row>
        <row r="10">
          <cell r="A10">
            <v>44205</v>
          </cell>
          <cell r="B10">
            <v>-7.3299999999999907E-2</v>
          </cell>
          <cell r="C10">
            <v>0.99926700000000002</v>
          </cell>
          <cell r="D10">
            <v>-3.8767473754287463</v>
          </cell>
          <cell r="E10">
            <v>-3.8062373474044398</v>
          </cell>
          <cell r="F10">
            <v>8.3225806451612899E-2</v>
          </cell>
          <cell r="G10">
            <v>1.0008322580645161</v>
          </cell>
          <cell r="H10">
            <v>15.890612615651989</v>
          </cell>
          <cell r="I10">
            <v>15.794241923986219</v>
          </cell>
          <cell r="J10">
            <v>4.8333333333333298E-2</v>
          </cell>
          <cell r="K10">
            <v>1.0004833333333334</v>
          </cell>
          <cell r="L10">
            <v>1.4782994167246821</v>
          </cell>
          <cell r="M10">
            <v>1.4292752670121978</v>
          </cell>
          <cell r="N10">
            <v>4.4833333333333301E-2</v>
          </cell>
          <cell r="O10">
            <v>1.0004483333333334</v>
          </cell>
          <cell r="P10">
            <v>2.3333783874619929</v>
          </cell>
          <cell r="Q10">
            <v>2.2875194828938739</v>
          </cell>
          <cell r="R10">
            <v>7.9833333333333298E-2</v>
          </cell>
          <cell r="S10">
            <v>1.0007983333333332</v>
          </cell>
          <cell r="T10">
            <v>15.406211175121133</v>
          </cell>
          <cell r="U10">
            <v>15.314152043739671</v>
          </cell>
          <cell r="V10">
            <v>-2.4333333333333301E-2</v>
          </cell>
          <cell r="W10">
            <v>0.99975666666666663</v>
          </cell>
          <cell r="X10">
            <v>-3.1174306707934418</v>
          </cell>
          <cell r="Y10">
            <v>-3.0938501743358771</v>
          </cell>
        </row>
        <row r="11">
          <cell r="A11">
            <v>44206</v>
          </cell>
          <cell r="B11">
            <v>-8.0499999999999905E-2</v>
          </cell>
          <cell r="C11">
            <v>0.99919500000000006</v>
          </cell>
          <cell r="D11">
            <v>-3.8062373474044398</v>
          </cell>
          <cell r="E11">
            <v>-3.7287389822851513</v>
          </cell>
          <cell r="F11">
            <v>8.3225806451612899E-2</v>
          </cell>
          <cell r="G11">
            <v>1.0008322580645161</v>
          </cell>
          <cell r="H11">
            <v>15.794241923986219</v>
          </cell>
          <cell r="I11">
            <v>15.697951370909635</v>
          </cell>
          <cell r="J11">
            <v>5.1833333333333301E-2</v>
          </cell>
          <cell r="K11">
            <v>1.0005183333333334</v>
          </cell>
          <cell r="L11">
            <v>1.4292752670121978</v>
          </cell>
          <cell r="M11">
            <v>1.3767283294946697</v>
          </cell>
          <cell r="N11">
            <v>4.8333333333333298E-2</v>
          </cell>
          <cell r="O11">
            <v>1.0004833333333334</v>
          </cell>
          <cell r="P11">
            <v>2.2875194828938739</v>
          </cell>
          <cell r="Q11">
            <v>2.2381043991010596</v>
          </cell>
          <cell r="R11">
            <v>8.3333333333333301E-2</v>
          </cell>
          <cell r="S11">
            <v>1.0008333333333332</v>
          </cell>
          <cell r="T11">
            <v>15.314152043739671</v>
          </cell>
          <cell r="U11">
            <v>15.218136929631431</v>
          </cell>
          <cell r="V11">
            <v>-2.78333333333333E-2</v>
          </cell>
          <cell r="W11">
            <v>0.99972166666666662</v>
          </cell>
          <cell r="X11">
            <v>-3.0938501743358771</v>
          </cell>
          <cell r="Y11">
            <v>-3.0668704532785585</v>
          </cell>
        </row>
        <row r="12">
          <cell r="A12">
            <v>44207</v>
          </cell>
          <cell r="B12">
            <v>-8.7699999999999903E-2</v>
          </cell>
          <cell r="C12">
            <v>0.99912299999999998</v>
          </cell>
          <cell r="D12">
            <v>-3.7287389822851513</v>
          </cell>
          <cell r="E12">
            <v>-3.6442349763594173</v>
          </cell>
          <cell r="F12">
            <v>8.3225806451612899E-2</v>
          </cell>
          <cell r="G12">
            <v>1.0008322580645161</v>
          </cell>
          <cell r="H12">
            <v>15.697951370909635</v>
          </cell>
          <cell r="I12">
            <v>15.601740889781968</v>
          </cell>
          <cell r="J12">
            <v>5.5333333333333297E-2</v>
          </cell>
          <cell r="K12">
            <v>1.0005533333333334</v>
          </cell>
          <cell r="L12">
            <v>1.3767283294946697</v>
          </cell>
          <cell r="M12">
            <v>1.3206642286214931</v>
          </cell>
          <cell r="N12">
            <v>5.1833333333333301E-2</v>
          </cell>
          <cell r="O12">
            <v>1.0005183333333334</v>
          </cell>
          <cell r="P12">
            <v>2.2381043991010596</v>
          </cell>
          <cell r="Q12">
            <v>2.185138435678402</v>
          </cell>
          <cell r="R12">
            <v>8.6833333333333304E-2</v>
          </cell>
          <cell r="S12">
            <v>1.0008683333333332</v>
          </cell>
          <cell r="T12">
            <v>15.218136929631431</v>
          </cell>
          <cell r="U12">
            <v>15.118175980155568</v>
          </cell>
          <cell r="V12">
            <v>-3.1333333333333303E-2</v>
          </cell>
          <cell r="W12">
            <v>0.99968666666666661</v>
          </cell>
          <cell r="X12">
            <v>-3.0668704532785585</v>
          </cell>
          <cell r="Y12">
            <v>-3.0364885530252961</v>
          </cell>
        </row>
        <row r="13">
          <cell r="A13">
            <v>44208</v>
          </cell>
          <cell r="B13">
            <v>-9.4899999999999901E-2</v>
          </cell>
          <cell r="C13">
            <v>0.99905100000000002</v>
          </cell>
          <cell r="D13">
            <v>-3.6442349763594173</v>
          </cell>
          <cell r="E13">
            <v>-3.5527064948230547</v>
          </cell>
          <cell r="F13">
            <v>8.3225806451612899E-2</v>
          </cell>
          <cell r="G13">
            <v>1.0008322580645161</v>
          </cell>
          <cell r="H13">
            <v>15.601740889781968</v>
          </cell>
          <cell r="I13">
            <v>15.505610414018079</v>
          </cell>
          <cell r="J13">
            <v>5.88333333333333E-2</v>
          </cell>
          <cell r="K13">
            <v>1.0005883333333334</v>
          </cell>
          <cell r="L13">
            <v>1.3206642286214931</v>
          </cell>
          <cell r="M13">
            <v>1.2610889546197823</v>
          </cell>
          <cell r="N13">
            <v>3.7833333333333302E-2</v>
          </cell>
          <cell r="O13">
            <v>1.0003783333333334</v>
          </cell>
          <cell r="P13">
            <v>2.185138435678402</v>
          </cell>
          <cell r="Q13">
            <v>2.1464930124888371</v>
          </cell>
          <cell r="R13">
            <v>9.0333333333333293E-2</v>
          </cell>
          <cell r="S13">
            <v>1.0009033333333333</v>
          </cell>
          <cell r="T13">
            <v>15.118175980155568</v>
          </cell>
          <cell r="U13">
            <v>15.014279747450377</v>
          </cell>
          <cell r="V13">
            <v>5.0000000000000001E-3</v>
          </cell>
          <cell r="W13">
            <v>1.0000500000000001</v>
          </cell>
          <cell r="X13">
            <v>-3.0364885530252961</v>
          </cell>
          <cell r="Y13">
            <v>-3.0413364862009518</v>
          </cell>
        </row>
        <row r="14">
          <cell r="A14">
            <v>44209</v>
          </cell>
          <cell r="B14">
            <v>-0.1021</v>
          </cell>
          <cell r="C14">
            <v>0.99897899999999995</v>
          </cell>
          <cell r="D14">
            <v>-3.5527064948230547</v>
          </cell>
          <cell r="E14">
            <v>-3.4541331647842455</v>
          </cell>
          <cell r="F14">
            <v>8.3225806451612899E-2</v>
          </cell>
          <cell r="G14">
            <v>1.0008322580645161</v>
          </cell>
          <cell r="H14">
            <v>15.505610414018079</v>
          </cell>
          <cell r="I14">
            <v>15.409559877088208</v>
          </cell>
          <cell r="J14">
            <v>-7.0000000000000001E-3</v>
          </cell>
          <cell r="K14">
            <v>0.99992999999999999</v>
          </cell>
          <cell r="L14">
            <v>1.2610889546197823</v>
          </cell>
          <cell r="M14">
            <v>1.2681777270610484</v>
          </cell>
          <cell r="N14">
            <v>4.1333333333333298E-2</v>
          </cell>
          <cell r="O14">
            <v>1.0004133333333334</v>
          </cell>
          <cell r="P14">
            <v>2.1464930124888371</v>
          </cell>
          <cell r="Q14">
            <v>2.1042899059942277</v>
          </cell>
          <cell r="R14">
            <v>9.3833333333333296E-2</v>
          </cell>
          <cell r="S14">
            <v>1.0009383333333333</v>
          </cell>
          <cell r="T14">
            <v>15.014279747450377</v>
          </cell>
          <cell r="U14">
            <v>14.906459186580445</v>
          </cell>
          <cell r="V14">
            <v>-1.7333333333333301E-2</v>
          </cell>
          <cell r="W14">
            <v>0.99982666666666664</v>
          </cell>
          <cell r="X14">
            <v>-3.0413364862009518</v>
          </cell>
          <cell r="Y14">
            <v>-3.024527404284405</v>
          </cell>
        </row>
        <row r="15">
          <cell r="A15">
            <v>44210</v>
          </cell>
          <cell r="B15">
            <v>-0.10929999999999999</v>
          </cell>
          <cell r="C15">
            <v>0.99890699999999999</v>
          </cell>
          <cell r="D15">
            <v>-3.4541331647842455</v>
          </cell>
          <cell r="E15">
            <v>-3.3484930677073033</v>
          </cell>
          <cell r="F15">
            <v>8.3225806451612899E-2</v>
          </cell>
          <cell r="G15">
            <v>1.0008322580645161</v>
          </cell>
          <cell r="H15">
            <v>15.409559877088208</v>
          </cell>
          <cell r="I15">
            <v>15.313589212517776</v>
          </cell>
          <cell r="J15">
            <v>-0.01</v>
          </cell>
          <cell r="K15">
            <v>0.99990000000000001</v>
          </cell>
          <cell r="L15">
            <v>1.2681777270610484</v>
          </cell>
          <cell r="M15">
            <v>1.278305557616588</v>
          </cell>
          <cell r="N15">
            <v>4.4833333333333301E-2</v>
          </cell>
          <cell r="O15">
            <v>1.0004483333333334</v>
          </cell>
          <cell r="P15">
            <v>2.1042899059942277</v>
          </cell>
          <cell r="Q15">
            <v>2.0585336634018736</v>
          </cell>
          <cell r="R15">
            <v>9.73333333333333E-2</v>
          </cell>
          <cell r="S15">
            <v>1.0009733333333333</v>
          </cell>
          <cell r="T15">
            <v>14.906459186580445</v>
          </cell>
          <cell r="U15">
            <v>14.794725653610662</v>
          </cell>
          <cell r="V15">
            <v>-2.0833333333333301E-2</v>
          </cell>
          <cell r="W15">
            <v>0.99979166666666663</v>
          </cell>
          <cell r="X15">
            <v>-3.024527404284405</v>
          </cell>
          <cell r="Y15">
            <v>-3.0043199709449464</v>
          </cell>
        </row>
        <row r="16">
          <cell r="A16">
            <v>44211</v>
          </cell>
          <cell r="B16">
            <v>-0.11650000000000001</v>
          </cell>
          <cell r="C16">
            <v>0.99883500000000003</v>
          </cell>
          <cell r="D16">
            <v>-3.3484930677073033</v>
          </cell>
          <cell r="E16">
            <v>-3.2357627312892157</v>
          </cell>
          <cell r="F16">
            <v>8.3225806451612899E-2</v>
          </cell>
          <cell r="G16">
            <v>1.0008322580645161</v>
          </cell>
          <cell r="H16">
            <v>15.313589212517776</v>
          </cell>
          <cell r="I16">
            <v>15.217698353887865</v>
          </cell>
          <cell r="J16">
            <v>-1.4E-2</v>
          </cell>
          <cell r="K16">
            <v>0.99985999999999997</v>
          </cell>
          <cell r="L16">
            <v>1.278305557616588</v>
          </cell>
          <cell r="M16">
            <v>1.2924865057272639</v>
          </cell>
          <cell r="N16">
            <v>4.8333333333333298E-2</v>
          </cell>
          <cell r="O16">
            <v>1.0004833333333334</v>
          </cell>
          <cell r="P16">
            <v>2.0585336634018736</v>
          </cell>
          <cell r="Q16">
            <v>2.0092292026205438</v>
          </cell>
          <cell r="R16">
            <v>0.100833333333333</v>
          </cell>
          <cell r="S16">
            <v>1.0010083333333333</v>
          </cell>
          <cell r="T16">
            <v>14.794725653610662</v>
          </cell>
          <cell r="U16">
            <v>14.679090903616077</v>
          </cell>
          <cell r="V16">
            <v>-2.4333333333333301E-2</v>
          </cell>
          <cell r="W16">
            <v>0.99975666666666663</v>
          </cell>
          <cell r="X16">
            <v>-3.0043199709449464</v>
          </cell>
          <cell r="Y16">
            <v>-2.9807119441847885</v>
          </cell>
        </row>
        <row r="17">
          <cell r="A17">
            <v>44212</v>
          </cell>
          <cell r="B17">
            <v>-7.0000000000000001E-3</v>
          </cell>
          <cell r="C17">
            <v>0.99992999999999999</v>
          </cell>
          <cell r="D17">
            <v>-3.2357627312892157</v>
          </cell>
          <cell r="E17">
            <v>-3.2289887605023826</v>
          </cell>
          <cell r="F17">
            <v>8.3225806451612899E-2</v>
          </cell>
          <cell r="G17">
            <v>1.0008322580645161</v>
          </cell>
          <cell r="H17">
            <v>15.217698353887865</v>
          </cell>
          <cell r="I17">
            <v>15.121887234834119</v>
          </cell>
          <cell r="J17">
            <v>-1.7333333333333301E-2</v>
          </cell>
          <cell r="K17">
            <v>0.99982666666666664</v>
          </cell>
          <cell r="L17">
            <v>1.2924865057272639</v>
          </cell>
          <cell r="M17">
            <v>1.3100469138589865</v>
          </cell>
          <cell r="N17">
            <v>5.1833333333333301E-2</v>
          </cell>
          <cell r="O17">
            <v>1.0005183333333334</v>
          </cell>
          <cell r="P17">
            <v>2.0092292026205438</v>
          </cell>
          <cell r="Q17">
            <v>1.9563818113816467</v>
          </cell>
          <cell r="R17">
            <v>0.104333333333333</v>
          </cell>
          <cell r="S17">
            <v>1.0010433333333333</v>
          </cell>
          <cell r="T17">
            <v>14.679090903616077</v>
          </cell>
          <cell r="U17">
            <v>14.559567088620472</v>
          </cell>
          <cell r="V17">
            <v>-2.78333333333333E-2</v>
          </cell>
          <cell r="W17">
            <v>0.99972166666666662</v>
          </cell>
          <cell r="X17">
            <v>-2.9807119441847885</v>
          </cell>
          <cell r="Y17">
            <v>-2.9537007242196323</v>
          </cell>
        </row>
        <row r="18">
          <cell r="A18">
            <v>44213</v>
          </cell>
          <cell r="B18">
            <v>-0.01</v>
          </cell>
          <cell r="C18">
            <v>0.99990000000000001</v>
          </cell>
          <cell r="D18">
            <v>-3.2289887605023826</v>
          </cell>
          <cell r="E18">
            <v>-3.2193106915716418</v>
          </cell>
          <cell r="F18">
            <v>8.3225806451612899E-2</v>
          </cell>
          <cell r="G18">
            <v>1.0008322580645161</v>
          </cell>
          <cell r="H18">
            <v>15.121887234834119</v>
          </cell>
          <cell r="I18">
            <v>15.026155789048644</v>
          </cell>
          <cell r="J18">
            <v>-2.0833333333333301E-2</v>
          </cell>
          <cell r="K18">
            <v>0.99979166666666663</v>
          </cell>
          <cell r="L18">
            <v>1.3100469138589865</v>
          </cell>
          <cell r="M18">
            <v>1.3311575716865587</v>
          </cell>
          <cell r="N18">
            <v>5.5333333333333297E-2</v>
          </cell>
          <cell r="O18">
            <v>1.0005533333333334</v>
          </cell>
          <cell r="P18">
            <v>1.9563818113816467</v>
          </cell>
          <cell r="Q18">
            <v>1.8999971462939191</v>
          </cell>
          <cell r="R18">
            <v>0.107833333333333</v>
          </cell>
          <cell r="S18">
            <v>1.0010783333333333</v>
          </cell>
          <cell r="T18">
            <v>14.559567088620472</v>
          </cell>
          <cell r="U18">
            <v>14.436166755468992</v>
          </cell>
          <cell r="V18">
            <v>-3.1333333333333303E-2</v>
          </cell>
          <cell r="W18">
            <v>0.99968666666666661</v>
          </cell>
          <cell r="X18">
            <v>-2.9537007242196323</v>
          </cell>
          <cell r="Y18">
            <v>-2.9232833530036473</v>
          </cell>
        </row>
        <row r="19">
          <cell r="A19">
            <v>44214</v>
          </cell>
          <cell r="B19">
            <v>-1.4E-2</v>
          </cell>
          <cell r="C19">
            <v>0.99985999999999997</v>
          </cell>
          <cell r="D19">
            <v>-3.2193106915716418</v>
          </cell>
          <cell r="E19">
            <v>-3.2057594979012727</v>
          </cell>
          <cell r="F19">
            <v>8.3225806451612899E-2</v>
          </cell>
          <cell r="G19">
            <v>1.0008322580645161</v>
          </cell>
          <cell r="H19">
            <v>15.026155789048644</v>
          </cell>
          <cell r="I19">
            <v>14.930503950276952</v>
          </cell>
          <cell r="J19">
            <v>-3.48333333333333E-2</v>
          </cell>
          <cell r="K19">
            <v>0.99965166666666672</v>
          </cell>
          <cell r="L19">
            <v>1.3311575716865587</v>
          </cell>
          <cell r="M19">
            <v>1.3664668909868283</v>
          </cell>
          <cell r="N19">
            <v>5.88333333333333E-2</v>
          </cell>
          <cell r="O19">
            <v>1.0005883333333334</v>
          </cell>
          <cell r="P19">
            <v>1.8999971462939191</v>
          </cell>
          <cell r="Q19">
            <v>1.8400812318359661</v>
          </cell>
          <cell r="R19">
            <v>0.11133333333333301</v>
          </cell>
          <cell r="S19">
            <v>1.0011133333333333</v>
          </cell>
          <cell r="T19">
            <v>14.436166755468992</v>
          </cell>
          <cell r="U19">
            <v>14.308902843636616</v>
          </cell>
          <cell r="V19">
            <v>-1.4E-2</v>
          </cell>
          <cell r="W19">
            <v>0.99985999999999997</v>
          </cell>
          <cell r="X19">
            <v>-2.9232833530036473</v>
          </cell>
          <cell r="Y19">
            <v>-2.9096907097029723</v>
          </cell>
        </row>
        <row r="20">
          <cell r="A20">
            <v>44215</v>
          </cell>
          <cell r="B20">
            <v>-1.7333333333333301E-2</v>
          </cell>
          <cell r="C20">
            <v>0.99982666666666664</v>
          </cell>
          <cell r="D20">
            <v>-3.2057594979012727</v>
          </cell>
          <cell r="E20">
            <v>-3.1889789209142538</v>
          </cell>
          <cell r="F20">
            <v>8.3225806451612899E-2</v>
          </cell>
          <cell r="G20">
            <v>1.0008322580645161</v>
          </cell>
          <cell r="H20">
            <v>14.930503950276952</v>
          </cell>
          <cell r="I20">
            <v>14.834931652321215</v>
          </cell>
          <cell r="J20">
            <v>-3.8333333333333303E-2</v>
          </cell>
          <cell r="K20">
            <v>0.99961666666666671</v>
          </cell>
          <cell r="L20">
            <v>1.3664668909868283</v>
          </cell>
          <cell r="M20">
            <v>1.4053389375795033</v>
          </cell>
          <cell r="N20">
            <v>-7.0000000000000001E-3</v>
          </cell>
          <cell r="O20">
            <v>0.99992999999999999</v>
          </cell>
          <cell r="P20">
            <v>1.8400812318359661</v>
          </cell>
          <cell r="Q20">
            <v>1.847210536573396</v>
          </cell>
          <cell r="R20">
            <v>1.2999999999999999E-2</v>
          </cell>
          <cell r="S20">
            <v>1.00013</v>
          </cell>
          <cell r="T20">
            <v>14.308902843636616</v>
          </cell>
          <cell r="U20">
            <v>14.294044617836166</v>
          </cell>
          <cell r="V20">
            <v>-1.7333333333333301E-2</v>
          </cell>
          <cell r="W20">
            <v>0.99982666666666664</v>
          </cell>
          <cell r="X20">
            <v>-2.9096907097029723</v>
          </cell>
          <cell r="Y20">
            <v>-2.8928588052290594</v>
          </cell>
        </row>
        <row r="21">
          <cell r="A21">
            <v>44216</v>
          </cell>
          <cell r="B21">
            <v>-2.0833333333333301E-2</v>
          </cell>
          <cell r="C21">
            <v>0.99979166666666663</v>
          </cell>
          <cell r="D21">
            <v>-3.1889789209142538</v>
          </cell>
          <cell r="E21">
            <v>-3.1688057554465687</v>
          </cell>
          <cell r="F21">
            <v>8.3225806451612899E-2</v>
          </cell>
          <cell r="G21">
            <v>1.0008322580645161</v>
          </cell>
          <cell r="H21">
            <v>14.834931652321215</v>
          </cell>
          <cell r="I21">
            <v>14.739438829037743</v>
          </cell>
          <cell r="J21">
            <v>-4.1833333333333299E-2</v>
          </cell>
          <cell r="K21">
            <v>0.9995816666666667</v>
          </cell>
          <cell r="L21">
            <v>1.4053389375795033</v>
          </cell>
          <cell r="M21">
            <v>1.4477779246780731</v>
          </cell>
          <cell r="N21">
            <v>-0.01</v>
          </cell>
          <cell r="O21">
            <v>0.99990000000000001</v>
          </cell>
          <cell r="P21">
            <v>1.847210536573396</v>
          </cell>
          <cell r="Q21">
            <v>1.8573962762012064</v>
          </cell>
          <cell r="R21">
            <v>1.7000000000000001E-2</v>
          </cell>
          <cell r="S21">
            <v>1.00017</v>
          </cell>
          <cell r="T21">
            <v>14.294044617836166</v>
          </cell>
          <cell r="U21">
            <v>14.274617932787702</v>
          </cell>
          <cell r="V21">
            <v>-2.0833333333333301E-2</v>
          </cell>
          <cell r="W21">
            <v>0.99979166666666663</v>
          </cell>
          <cell r="X21">
            <v>-2.8928588052290594</v>
          </cell>
          <cell r="Y21">
            <v>-2.872623935215679</v>
          </cell>
        </row>
        <row r="22">
          <cell r="A22">
            <v>44217</v>
          </cell>
          <cell r="B22">
            <v>-2.4333333333333301E-2</v>
          </cell>
          <cell r="C22">
            <v>0.99975666666666663</v>
          </cell>
          <cell r="D22">
            <v>-3.1688057554465687</v>
          </cell>
          <cell r="E22">
            <v>-3.1452377633023332</v>
          </cell>
          <cell r="F22">
            <v>8.3225806451612899E-2</v>
          </cell>
          <cell r="G22">
            <v>1.0008322580645161</v>
          </cell>
          <cell r="H22">
            <v>14.739438829037743</v>
          </cell>
          <cell r="I22">
            <v>14.644025414338135</v>
          </cell>
          <cell r="J22">
            <v>-4.5333333333333302E-2</v>
          </cell>
          <cell r="K22">
            <v>0.99954666666666669</v>
          </cell>
          <cell r="L22">
            <v>1.4477779246780731</v>
          </cell>
          <cell r="M22">
            <v>1.4937884421050818</v>
          </cell>
          <cell r="N22">
            <v>-1.4E-2</v>
          </cell>
          <cell r="O22">
            <v>0.99985999999999997</v>
          </cell>
          <cell r="P22">
            <v>1.8573962762012064</v>
          </cell>
          <cell r="Q22">
            <v>1.8716583083642879</v>
          </cell>
          <cell r="R22">
            <v>2.0333333333333301E-2</v>
          </cell>
          <cell r="S22">
            <v>1.0002033333333333</v>
          </cell>
          <cell r="T22">
            <v>14.274617932787702</v>
          </cell>
          <cell r="U22">
            <v>14.251386817468138</v>
          </cell>
          <cell r="V22">
            <v>-2.4333333333333301E-2</v>
          </cell>
          <cell r="W22">
            <v>0.99975666666666663</v>
          </cell>
          <cell r="X22">
            <v>-2.872623935215679</v>
          </cell>
          <cell r="Y22">
            <v>-2.848983854620335</v>
          </cell>
        </row>
        <row r="23">
          <cell r="A23">
            <v>44218</v>
          </cell>
          <cell r="B23">
            <v>-2.78333333333333E-2</v>
          </cell>
          <cell r="C23">
            <v>0.99972166666666662</v>
          </cell>
          <cell r="D23">
            <v>-3.1452377633023332</v>
          </cell>
          <cell r="E23">
            <v>-3.1182723491061659</v>
          </cell>
          <cell r="F23">
            <v>8.3225806451612899E-2</v>
          </cell>
          <cell r="G23">
            <v>1.0008322580645161</v>
          </cell>
          <cell r="H23">
            <v>14.644025414338135</v>
          </cell>
          <cell r="I23">
            <v>14.54869134218859</v>
          </cell>
          <cell r="J23">
            <v>-4.8833333333333298E-2</v>
          </cell>
          <cell r="K23">
            <v>0.99951166666666669</v>
          </cell>
          <cell r="L23">
            <v>1.4937884421050818</v>
          </cell>
          <cell r="M23">
            <v>1.543375457120133</v>
          </cell>
          <cell r="N23">
            <v>-1.7333333333333301E-2</v>
          </cell>
          <cell r="O23">
            <v>0.99982666666666664</v>
          </cell>
          <cell r="P23">
            <v>1.8716583083642879</v>
          </cell>
          <cell r="Q23">
            <v>1.889319123679134</v>
          </cell>
          <cell r="R23">
            <v>2.38333333333333E-2</v>
          </cell>
          <cell r="S23">
            <v>1.0002383333333333</v>
          </cell>
          <cell r="T23">
            <v>14.251386817468138</v>
          </cell>
          <cell r="U23">
            <v>14.22416339185979</v>
          </cell>
          <cell r="V23">
            <v>-2.78333333333333E-2</v>
          </cell>
          <cell r="W23">
            <v>0.99972166666666662</v>
          </cell>
          <cell r="X23">
            <v>-2.848983854620335</v>
          </cell>
          <cell r="Y23">
            <v>-2.8219359601292626</v>
          </cell>
        </row>
        <row r="24">
          <cell r="A24">
            <v>44219</v>
          </cell>
          <cell r="B24">
            <v>-3.1333333333333303E-2</v>
          </cell>
          <cell r="C24">
            <v>0.99968666666666661</v>
          </cell>
          <cell r="D24">
            <v>-3.1182723491061659</v>
          </cell>
          <cell r="E24">
            <v>-3.087906559828324</v>
          </cell>
          <cell r="F24">
            <v>8.3225806451612899E-2</v>
          </cell>
          <cell r="G24">
            <v>1.0008322580645161</v>
          </cell>
          <cell r="H24">
            <v>14.54869134218859</v>
          </cell>
          <cell r="I24">
            <v>14.453436546611286</v>
          </cell>
          <cell r="J24">
            <v>-5.2333333333333301E-2</v>
          </cell>
          <cell r="K24">
            <v>0.99947666666666668</v>
          </cell>
          <cell r="L24">
            <v>1.543375457120133</v>
          </cell>
          <cell r="M24">
            <v>1.5965443153118652</v>
          </cell>
          <cell r="N24">
            <v>-2.0833333333333301E-2</v>
          </cell>
          <cell r="O24">
            <v>0.99979166666666663</v>
          </cell>
          <cell r="P24">
            <v>1.889319123679134</v>
          </cell>
          <cell r="Q24">
            <v>1.9105504883640601</v>
          </cell>
          <cell r="R24">
            <v>2.73333333333333E-2</v>
          </cell>
          <cell r="S24">
            <v>1.0002733333333333</v>
          </cell>
          <cell r="T24">
            <v>14.22416339185979</v>
          </cell>
          <cell r="U24">
            <v>14.19295065201489</v>
          </cell>
          <cell r="V24">
            <v>-3.1333333333333303E-2</v>
          </cell>
          <cell r="W24">
            <v>0.99968666666666661</v>
          </cell>
          <cell r="X24">
            <v>-2.8219359601292626</v>
          </cell>
          <cell r="Y24">
            <v>-2.7914772896799556</v>
          </cell>
        </row>
        <row r="25">
          <cell r="A25">
            <v>44220</v>
          </cell>
          <cell r="B25">
            <v>-3.48333333333333E-2</v>
          </cell>
          <cell r="C25">
            <v>0.99965166666666672</v>
          </cell>
          <cell r="D25">
            <v>-3.087906559828324</v>
          </cell>
          <cell r="E25">
            <v>-3.0541370842459337</v>
          </cell>
          <cell r="F25">
            <v>8.3225806451612899E-2</v>
          </cell>
          <cell r="G25">
            <v>1.0008322580645161</v>
          </cell>
          <cell r="H25">
            <v>14.453436546611286</v>
          </cell>
          <cell r="I25">
            <v>14.358260961681889</v>
          </cell>
          <cell r="J25">
            <v>0.01</v>
          </cell>
          <cell r="K25">
            <v>1.0001</v>
          </cell>
          <cell r="L25">
            <v>1.5965443153118652</v>
          </cell>
          <cell r="M25">
            <v>1.5863856767440287</v>
          </cell>
          <cell r="N25">
            <v>-4.1833333333333299E-2</v>
          </cell>
          <cell r="O25">
            <v>0.9995816666666667</v>
          </cell>
          <cell r="P25">
            <v>1.9105504883640601</v>
          </cell>
          <cell r="Q25">
            <v>1.9532009107451342</v>
          </cell>
          <cell r="R25">
            <v>3.0833333333333299E-2</v>
          </cell>
          <cell r="S25">
            <v>1.0003083333333334</v>
          </cell>
          <cell r="T25">
            <v>14.19295065201489</v>
          </cell>
          <cell r="U25">
            <v>14.157752011811242</v>
          </cell>
          <cell r="V25">
            <v>-3.48333333333333E-2</v>
          </cell>
          <cell r="W25">
            <v>0.99965166666666672</v>
          </cell>
          <cell r="X25">
            <v>-2.7914772896799556</v>
          </cell>
          <cell r="Y25">
            <v>-2.7576045219217749</v>
          </cell>
        </row>
        <row r="26">
          <cell r="A26">
            <v>44221</v>
          </cell>
          <cell r="B26">
            <v>-3.8333333333333303E-2</v>
          </cell>
          <cell r="C26">
            <v>0.99961666666666671</v>
          </cell>
          <cell r="D26">
            <v>-3.0541370842459337</v>
          </cell>
          <cell r="E26">
            <v>-3.0169602523426819</v>
          </cell>
          <cell r="F26">
            <v>8.3225806451612899E-2</v>
          </cell>
          <cell r="G26">
            <v>1.0008322580645161</v>
          </cell>
          <cell r="H26">
            <v>14.358260961681889</v>
          </cell>
          <cell r="I26">
            <v>14.263164521531557</v>
          </cell>
          <cell r="J26">
            <v>1.2999999999999999E-2</v>
          </cell>
          <cell r="K26">
            <v>1.00013</v>
          </cell>
          <cell r="L26">
            <v>1.5863856767440287</v>
          </cell>
          <cell r="M26">
            <v>1.573181163192805</v>
          </cell>
          <cell r="N26">
            <v>-4.5333333333333302E-2</v>
          </cell>
          <cell r="O26">
            <v>0.99954666666666669</v>
          </cell>
          <cell r="P26">
            <v>1.9532009107451342</v>
          </cell>
          <cell r="Q26">
            <v>1.9994406571765433</v>
          </cell>
          <cell r="R26">
            <v>3.4333333333333299E-2</v>
          </cell>
          <cell r="S26">
            <v>1.0003433333333334</v>
          </cell>
          <cell r="T26">
            <v>14.157752011811242</v>
          </cell>
          <cell r="U26">
            <v>14.118571302330585</v>
          </cell>
          <cell r="V26">
            <v>-3.8333333333333303E-2</v>
          </cell>
          <cell r="W26">
            <v>0.99961666666666671</v>
          </cell>
          <cell r="X26">
            <v>-2.7576045219217749</v>
          </cell>
          <cell r="Y26">
            <v>-2.720313975612465</v>
          </cell>
        </row>
        <row r="27">
          <cell r="A27">
            <v>44222</v>
          </cell>
          <cell r="B27">
            <v>-4.1833333333333299E-2</v>
          </cell>
          <cell r="C27">
            <v>0.9995816666666667</v>
          </cell>
          <cell r="D27">
            <v>-3.0169602523426819</v>
          </cell>
          <cell r="E27">
            <v>-2.9763720346438483</v>
          </cell>
          <cell r="F27">
            <v>8.3225806451612899E-2</v>
          </cell>
          <cell r="G27">
            <v>1.0008322580645161</v>
          </cell>
          <cell r="H27">
            <v>14.263164521531557</v>
          </cell>
          <cell r="I27">
            <v>14.168147160346445</v>
          </cell>
          <cell r="J27">
            <v>1.7000000000000001E-2</v>
          </cell>
          <cell r="K27">
            <v>1.00017</v>
          </cell>
          <cell r="L27">
            <v>1.573181163192805</v>
          </cell>
          <cell r="M27">
            <v>1.5559166573611893</v>
          </cell>
          <cell r="N27">
            <v>-4.8833333333333298E-2</v>
          </cell>
          <cell r="O27">
            <v>0.99951166666666669</v>
          </cell>
          <cell r="P27">
            <v>1.9994406571765433</v>
          </cell>
          <cell r="Q27">
            <v>2.0492747196644956</v>
          </cell>
          <cell r="R27">
            <v>3.7833333333333302E-2</v>
          </cell>
          <cell r="S27">
            <v>1.0003783333333334</v>
          </cell>
          <cell r="T27">
            <v>14.118571302330585</v>
          </cell>
          <cell r="U27">
            <v>14.075412771165418</v>
          </cell>
          <cell r="V27">
            <v>-4.1833333333333299E-2</v>
          </cell>
          <cell r="W27">
            <v>0.9995816666666667</v>
          </cell>
          <cell r="X27">
            <v>-2.720313975612465</v>
          </cell>
          <cell r="Y27">
            <v>-2.6796016089522201</v>
          </cell>
        </row>
        <row r="28">
          <cell r="A28">
            <v>44223</v>
          </cell>
          <cell r="B28">
            <v>-4.5333333333333302E-2</v>
          </cell>
          <cell r="C28">
            <v>0.99954666666666669</v>
          </cell>
          <cell r="D28">
            <v>-2.9763720346438483</v>
          </cell>
          <cell r="E28">
            <v>-2.9323680414893416</v>
          </cell>
          <cell r="F28">
            <v>8.3225806451612899E-2</v>
          </cell>
          <cell r="G28">
            <v>1.0008322580645161</v>
          </cell>
          <cell r="H28">
            <v>14.168147160346445</v>
          </cell>
          <cell r="I28">
            <v>14.073208812367266</v>
          </cell>
          <cell r="J28">
            <v>2.0333333333333301E-2</v>
          </cell>
          <cell r="K28">
            <v>1.0002033333333333</v>
          </cell>
          <cell r="L28">
            <v>1.5559166573611893</v>
          </cell>
          <cell r="M28">
            <v>1.5352711522267137</v>
          </cell>
          <cell r="N28">
            <v>-5.2333333333333301E-2</v>
          </cell>
          <cell r="O28">
            <v>0.99947666666666668</v>
          </cell>
          <cell r="P28">
            <v>2.0492747196644956</v>
          </cell>
          <cell r="Q28">
            <v>2.1027084704307697</v>
          </cell>
          <cell r="R28">
            <v>4.1333333333333298E-2</v>
          </cell>
          <cell r="S28">
            <v>1.0004133333333334</v>
          </cell>
          <cell r="T28">
            <v>14.075412771165418</v>
          </cell>
          <cell r="U28">
            <v>14.028281081652082</v>
          </cell>
          <cell r="V28">
            <v>-4.5333333333333302E-2</v>
          </cell>
          <cell r="W28">
            <v>0.99954666666666669</v>
          </cell>
          <cell r="X28">
            <v>-2.6796016089522201</v>
          </cell>
          <cell r="Y28">
            <v>-2.6354630188540895</v>
          </cell>
        </row>
        <row r="29">
          <cell r="A29">
            <v>44224</v>
          </cell>
          <cell r="B29">
            <v>-4.8833333333333298E-2</v>
          </cell>
          <cell r="C29">
            <v>0.99951166666666669</v>
          </cell>
          <cell r="D29">
            <v>-2.9323680414893416</v>
          </cell>
          <cell r="E29">
            <v>-2.884943522242811</v>
          </cell>
          <cell r="F29">
            <v>8.3225806451612899E-2</v>
          </cell>
          <cell r="G29">
            <v>1.0008322580645161</v>
          </cell>
          <cell r="H29">
            <v>14.073208812367266</v>
          </cell>
          <cell r="I29">
            <v>13.978349411888868</v>
          </cell>
          <cell r="J29">
            <v>2.38333333333333E-2</v>
          </cell>
          <cell r="K29">
            <v>1.0002383333333333</v>
          </cell>
          <cell r="L29">
            <v>1.5352711522267137</v>
          </cell>
          <cell r="M29">
            <v>1.5110776787133462</v>
          </cell>
          <cell r="N29">
            <v>0.01</v>
          </cell>
          <cell r="O29">
            <v>1.0001</v>
          </cell>
          <cell r="P29">
            <v>2.1027084704307697</v>
          </cell>
          <cell r="Q29">
            <v>2.0924992205087811</v>
          </cell>
          <cell r="R29">
            <v>4.4833333333333301E-2</v>
          </cell>
          <cell r="S29">
            <v>1.0004483333333334</v>
          </cell>
          <cell r="T29">
            <v>14.028281081652082</v>
          </cell>
          <cell r="U29">
            <v>13.977181312030362</v>
          </cell>
          <cell r="V29">
            <v>-4.8833333333333298E-2</v>
          </cell>
          <cell r="W29">
            <v>0.99951166666666669</v>
          </cell>
          <cell r="X29">
            <v>-2.6354630188540895</v>
          </cell>
          <cell r="Y29">
            <v>-2.5878934401505904</v>
          </cell>
        </row>
        <row r="30">
          <cell r="A30">
            <v>44225</v>
          </cell>
          <cell r="B30">
            <v>-5.2333333333333301E-2</v>
          </cell>
          <cell r="C30">
            <v>0.99947666666666668</v>
          </cell>
          <cell r="D30">
            <v>-2.884943522242811</v>
          </cell>
          <cell r="E30">
            <v>-2.8340933644368738</v>
          </cell>
          <cell r="F30">
            <v>8.3225806451612899E-2</v>
          </cell>
          <cell r="G30">
            <v>1.0008322580645161</v>
          </cell>
          <cell r="H30">
            <v>13.978349411888868</v>
          </cell>
          <cell r="I30">
            <v>13.883568893261655</v>
          </cell>
          <cell r="J30">
            <v>2.73333333333333E-2</v>
          </cell>
          <cell r="K30">
            <v>1.0002733333333333</v>
          </cell>
          <cell r="L30">
            <v>1.5110776787133462</v>
          </cell>
          <cell r="M30">
            <v>1.4833388994141883</v>
          </cell>
          <cell r="N30">
            <v>1.2999999999999999E-2</v>
          </cell>
          <cell r="O30">
            <v>1.00013</v>
          </cell>
          <cell r="P30">
            <v>2.0924992205087811</v>
          </cell>
          <cell r="Q30">
            <v>2.0792289207489212</v>
          </cell>
          <cell r="R30">
            <v>4.8333333333333298E-2</v>
          </cell>
          <cell r="S30">
            <v>1.0004833333333334</v>
          </cell>
          <cell r="T30">
            <v>13.977181312030362</v>
          </cell>
          <cell r="U30">
            <v>13.922118954535566</v>
          </cell>
          <cell r="V30">
            <v>-5.2333333333333301E-2</v>
          </cell>
          <cell r="W30">
            <v>0.99947666666666668</v>
          </cell>
          <cell r="X30">
            <v>-2.5878934401505904</v>
          </cell>
          <cell r="Y30">
            <v>-2.5368877447370486</v>
          </cell>
        </row>
        <row r="31">
          <cell r="A31">
            <v>44226</v>
          </cell>
          <cell r="B31">
            <v>0.01</v>
          </cell>
          <cell r="C31">
            <v>1.0001</v>
          </cell>
          <cell r="D31">
            <v>-2.8340933644368738</v>
          </cell>
          <cell r="E31">
            <v>-2.8438089835384428</v>
          </cell>
          <cell r="F31">
            <v>8.3225806451612899E-2</v>
          </cell>
          <cell r="G31">
            <v>1.0008322580645161</v>
          </cell>
          <cell r="H31">
            <v>13.883568893261655</v>
          </cell>
          <cell r="I31">
            <v>13.788867190889764</v>
          </cell>
          <cell r="J31">
            <v>3.0833333333333299E-2</v>
          </cell>
          <cell r="K31">
            <v>1.0003083333333334</v>
          </cell>
          <cell r="L31">
            <v>1.4833388994141883</v>
          </cell>
          <cell r="M31">
            <v>1.4520578482444479</v>
          </cell>
          <cell r="N31">
            <v>1.7000000000000001E-2</v>
          </cell>
          <cell r="O31">
            <v>1.00017</v>
          </cell>
          <cell r="P31">
            <v>2.0792289207489212</v>
          </cell>
          <cell r="Q31">
            <v>2.0618784014206692</v>
          </cell>
          <cell r="R31">
            <v>5.1833333333333301E-2</v>
          </cell>
          <cell r="S31">
            <v>1.0005183333333334</v>
          </cell>
          <cell r="T31">
            <v>13.922118954535566</v>
          </cell>
          <cell r="U31">
            <v>13.863099914413191</v>
          </cell>
          <cell r="V31">
            <v>-5.5833333333333297E-2</v>
          </cell>
          <cell r="W31">
            <v>0.99944166666666667</v>
          </cell>
          <cell r="X31">
            <v>-2.5368877447370486</v>
          </cell>
          <cell r="Y31">
            <v>-2.4824404406497913</v>
          </cell>
        </row>
        <row r="32">
          <cell r="A32">
            <v>44227</v>
          </cell>
          <cell r="B32">
            <v>1.2999999999999999E-2</v>
          </cell>
          <cell r="C32">
            <v>1.00013</v>
          </cell>
          <cell r="D32">
            <v>-2.8438089835384428</v>
          </cell>
          <cell r="E32">
            <v>-2.8564376466443386</v>
          </cell>
          <cell r="F32">
            <v>8.3225806451612899E-2</v>
          </cell>
          <cell r="G32">
            <v>1.0008322580645161</v>
          </cell>
          <cell r="H32">
            <v>13.788867190889764</v>
          </cell>
          <cell r="I32">
            <v>13.694244239232667</v>
          </cell>
          <cell r="J32">
            <v>3.4333333333333299E-2</v>
          </cell>
          <cell r="K32">
            <v>1.0003433333333334</v>
          </cell>
          <cell r="L32">
            <v>1.4520578482444479</v>
          </cell>
          <cell r="M32">
            <v>1.4172379298884596</v>
          </cell>
          <cell r="N32">
            <v>2.0333333333333301E-2</v>
          </cell>
          <cell r="O32">
            <v>1.0002033333333333</v>
          </cell>
          <cell r="P32">
            <v>2.0618784014206692</v>
          </cell>
          <cell r="Q32">
            <v>2.0411300383128772</v>
          </cell>
          <cell r="R32">
            <v>5.5333333333333297E-2</v>
          </cell>
          <cell r="S32">
            <v>1.0005533333333334</v>
          </cell>
          <cell r="T32">
            <v>13.863099914413191</v>
          </cell>
          <cell r="U32">
            <v>13.80013050886506</v>
          </cell>
          <cell r="V32">
            <v>-5.93333333333333E-2</v>
          </cell>
          <cell r="W32">
            <v>0.99940666666666667</v>
          </cell>
          <cell r="X32">
            <v>-2.4824404406497913</v>
          </cell>
          <cell r="Y32">
            <v>-2.4245456710813018</v>
          </cell>
        </row>
        <row r="33">
          <cell r="A33">
            <v>44228</v>
          </cell>
          <cell r="B33">
            <v>1.7000000000000001E-2</v>
          </cell>
          <cell r="C33">
            <v>1.00017</v>
          </cell>
          <cell r="D33">
            <v>-2.8564376466443386</v>
          </cell>
          <cell r="E33">
            <v>-2.8729492452726935</v>
          </cell>
          <cell r="F33">
            <v>9.0357142857142844E-2</v>
          </cell>
          <cell r="G33">
            <v>1.0009035714285714</v>
          </cell>
          <cell r="H33">
            <v>13.694244239232667</v>
          </cell>
          <cell r="I33">
            <v>13.59160610942669</v>
          </cell>
          <cell r="J33">
            <v>3.7833333333333302E-2</v>
          </cell>
          <cell r="K33">
            <v>1.0003783333333334</v>
          </cell>
          <cell r="L33">
            <v>1.4172379298884596</v>
          </cell>
          <cell r="M33">
            <v>1.3788829191839547</v>
          </cell>
          <cell r="N33">
            <v>2.38333333333333E-2</v>
          </cell>
          <cell r="O33">
            <v>1.0002383333333333</v>
          </cell>
          <cell r="P33">
            <v>2.0411300383128772</v>
          </cell>
          <cell r="Q33">
            <v>2.0168160304922411</v>
          </cell>
          <cell r="R33">
            <v>5.88333333333333E-2</v>
          </cell>
          <cell r="S33">
            <v>1.0005883333333334</v>
          </cell>
          <cell r="T33">
            <v>13.80013050886506</v>
          </cell>
          <cell r="U33">
            <v>13.733217465922664</v>
          </cell>
          <cell r="V33">
            <v>-6.2833333333333297E-2</v>
          </cell>
          <cell r="W33">
            <v>0.99937166666666666</v>
          </cell>
          <cell r="X33">
            <v>-2.4245456710813018</v>
          </cell>
          <cell r="Y33">
            <v>-2.3631972133304147</v>
          </cell>
        </row>
        <row r="34">
          <cell r="A34">
            <v>44229</v>
          </cell>
          <cell r="B34">
            <v>2.0333333333333301E-2</v>
          </cell>
          <cell r="C34">
            <v>1.0002033333333333</v>
          </cell>
          <cell r="D34">
            <v>-2.8729492452726935</v>
          </cell>
          <cell r="E34">
            <v>-2.8926943974118657</v>
          </cell>
          <cell r="F34">
            <v>9.0357142857142844E-2</v>
          </cell>
          <cell r="G34">
            <v>1.0009035714285714</v>
          </cell>
          <cell r="H34">
            <v>13.59160610942669</v>
          </cell>
          <cell r="I34">
            <v>13.489060636779904</v>
          </cell>
          <cell r="J34">
            <v>4.1333333333333298E-2</v>
          </cell>
          <cell r="K34">
            <v>1.0004133333333334</v>
          </cell>
          <cell r="L34">
            <v>1.3788829191839547</v>
          </cell>
          <cell r="M34">
            <v>1.3369969604401177</v>
          </cell>
          <cell r="N34">
            <v>2.73333333333333E-2</v>
          </cell>
          <cell r="O34">
            <v>1.0002733333333333</v>
          </cell>
          <cell r="P34">
            <v>2.0168160304922411</v>
          </cell>
          <cell r="Q34">
            <v>1.9889390538175844</v>
          </cell>
          <cell r="R34">
            <v>6.2333333333333303E-2</v>
          </cell>
          <cell r="S34">
            <v>1.0006233333333334</v>
          </cell>
          <cell r="T34">
            <v>13.733217465922664</v>
          </cell>
          <cell r="U34">
            <v>13.662367923250462</v>
          </cell>
          <cell r="V34">
            <v>-6.63333333333333E-2</v>
          </cell>
          <cell r="W34">
            <v>0.99933666666666665</v>
          </cell>
          <cell r="X34">
            <v>-2.3631972133304147</v>
          </cell>
          <cell r="Y34">
            <v>-2.2983884776871299</v>
          </cell>
        </row>
        <row r="35">
          <cell r="A35">
            <v>44230</v>
          </cell>
          <cell r="B35">
            <v>2.38333333333333E-2</v>
          </cell>
          <cell r="C35">
            <v>1.0002383333333333</v>
          </cell>
          <cell r="D35">
            <v>-2.8926943974118657</v>
          </cell>
          <cell r="E35">
            <v>-2.9158327905966952</v>
          </cell>
          <cell r="F35">
            <v>9.0357142857142844E-2</v>
          </cell>
          <cell r="G35">
            <v>1.0009035714285714</v>
          </cell>
          <cell r="H35">
            <v>13.489060636779904</v>
          </cell>
          <cell r="I35">
            <v>13.386607737645374</v>
          </cell>
          <cell r="J35">
            <v>4.4833333333333301E-2</v>
          </cell>
          <cell r="K35">
            <v>1.0004483333333334</v>
          </cell>
          <cell r="L35">
            <v>1.3369969604401177</v>
          </cell>
          <cell r="M35">
            <v>1.2915845666929604</v>
          </cell>
          <cell r="N35">
            <v>3.0833333333333299E-2</v>
          </cell>
          <cell r="O35">
            <v>1.0003083333333334</v>
          </cell>
          <cell r="P35">
            <v>1.9889390538175844</v>
          </cell>
          <cell r="Q35">
            <v>1.9575021573190021</v>
          </cell>
          <cell r="R35">
            <v>6.5833333333333299E-2</v>
          </cell>
          <cell r="S35">
            <v>1.0006583333333334</v>
          </cell>
          <cell r="T35">
            <v>13.662367923250462</v>
          </cell>
          <cell r="U35">
            <v>13.587589426877699</v>
          </cell>
          <cell r="V35">
            <v>-6.9833333333333303E-2</v>
          </cell>
          <cell r="W35">
            <v>0.99930166666666664</v>
          </cell>
          <cell r="X35">
            <v>-2.2983884776871299</v>
          </cell>
          <cell r="Y35">
            <v>-2.230112506254045</v>
          </cell>
        </row>
        <row r="36">
          <cell r="A36">
            <v>44231</v>
          </cell>
          <cell r="B36">
            <v>2.73333333333333E-2</v>
          </cell>
          <cell r="C36">
            <v>1.0002733333333333</v>
          </cell>
          <cell r="D36">
            <v>-2.9158327905966952</v>
          </cell>
          <cell r="E36">
            <v>-2.942361878349975</v>
          </cell>
          <cell r="F36">
            <v>9.0357142857142844E-2</v>
          </cell>
          <cell r="G36">
            <v>1.0009035714285714</v>
          </cell>
          <cell r="H36">
            <v>13.386607737645374</v>
          </cell>
          <cell r="I36">
            <v>13.284247328452281</v>
          </cell>
          <cell r="J36">
            <v>4.8333333333333298E-2</v>
          </cell>
          <cell r="K36">
            <v>1.0004833333333334</v>
          </cell>
          <cell r="L36">
            <v>1.2915845666929604</v>
          </cell>
          <cell r="M36">
            <v>1.2426506188936814</v>
          </cell>
          <cell r="N36">
            <v>3.4333333333333299E-2</v>
          </cell>
          <cell r="O36">
            <v>1.0003433333333334</v>
          </cell>
          <cell r="P36">
            <v>1.9575021573190021</v>
          </cell>
          <cell r="Q36">
            <v>1.9225087626438375</v>
          </cell>
          <cell r="R36">
            <v>6.9333333333333302E-2</v>
          </cell>
          <cell r="S36">
            <v>1.0006933333333334</v>
          </cell>
          <cell r="T36">
            <v>13.587589426877699</v>
          </cell>
          <cell r="U36">
            <v>13.508889929859658</v>
          </cell>
          <cell r="V36">
            <v>-7.3333333333333306E-2</v>
          </cell>
          <cell r="W36">
            <v>0.99926666666666664</v>
          </cell>
          <cell r="X36">
            <v>-2.230112506254045</v>
          </cell>
          <cell r="Y36">
            <v>-2.158361971699907</v>
          </cell>
        </row>
        <row r="37">
          <cell r="A37">
            <v>44232</v>
          </cell>
          <cell r="B37">
            <v>3.0833333333333299E-2</v>
          </cell>
          <cell r="C37">
            <v>1.0003083333333334</v>
          </cell>
          <cell r="D37">
            <v>-2.942361878349975</v>
          </cell>
          <cell r="E37">
            <v>-2.9722787590658717</v>
          </cell>
          <cell r="F37">
            <v>9.0357142857142844E-2</v>
          </cell>
          <cell r="G37">
            <v>1.0009035714285714</v>
          </cell>
          <cell r="H37">
            <v>13.284247328452281</v>
          </cell>
          <cell r="I37">
            <v>13.181979325704329</v>
          </cell>
          <cell r="J37">
            <v>5.1833333333333301E-2</v>
          </cell>
          <cell r="K37">
            <v>1.0005183333333334</v>
          </cell>
          <cell r="L37">
            <v>1.2426506188936814</v>
          </cell>
          <cell r="M37">
            <v>1.1902003650380077</v>
          </cell>
          <cell r="N37">
            <v>3.7833333333333302E-2</v>
          </cell>
          <cell r="O37">
            <v>1.0003783333333334</v>
          </cell>
          <cell r="P37">
            <v>1.9225087626438375</v>
          </cell>
          <cell r="Q37">
            <v>1.8839626634361117</v>
          </cell>
          <cell r="R37">
            <v>5.1833333333333301E-2</v>
          </cell>
          <cell r="S37">
            <v>1.0005183333333334</v>
          </cell>
          <cell r="T37">
            <v>13.508889929859658</v>
          </cell>
          <cell r="U37">
            <v>13.450084969150588</v>
          </cell>
          <cell r="V37">
            <v>-7.6833333333333295E-2</v>
          </cell>
          <cell r="W37">
            <v>0.99923166666666663</v>
          </cell>
          <cell r="X37">
            <v>-2.158361971699907</v>
          </cell>
          <cell r="Y37">
            <v>-2.083129175950138</v>
          </cell>
        </row>
        <row r="38">
          <cell r="A38">
            <v>44233</v>
          </cell>
          <cell r="B38">
            <v>3.4333333333333299E-2</v>
          </cell>
          <cell r="C38">
            <v>1.0003433333333334</v>
          </cell>
          <cell r="D38">
            <v>-2.9722787590658717</v>
          </cell>
          <cell r="E38">
            <v>-3.0055801765386359</v>
          </cell>
          <cell r="F38">
            <v>9.0357142857142844E-2</v>
          </cell>
          <cell r="G38">
            <v>1.0009035714285714</v>
          </cell>
          <cell r="H38">
            <v>13.181979325704329</v>
          </cell>
          <cell r="I38">
            <v>13.079803645981469</v>
          </cell>
          <cell r="J38">
            <v>3.7833333333333302E-2</v>
          </cell>
          <cell r="K38">
            <v>1.0003783333333334</v>
          </cell>
          <cell r="L38">
            <v>1.1902003650380077</v>
          </cell>
          <cell r="M38">
            <v>1.1519312177271646</v>
          </cell>
          <cell r="N38">
            <v>4.1333333333333298E-2</v>
          </cell>
          <cell r="O38">
            <v>1.0004133333333334</v>
          </cell>
          <cell r="P38">
            <v>1.8839626634361117</v>
          </cell>
          <cell r="Q38">
            <v>1.8418680246524932</v>
          </cell>
          <cell r="R38">
            <v>5.5333333333333297E-2</v>
          </cell>
          <cell r="S38">
            <v>1.0005533333333334</v>
          </cell>
          <cell r="T38">
            <v>13.450084969150588</v>
          </cell>
          <cell r="U38">
            <v>13.387343972152642</v>
          </cell>
          <cell r="V38">
            <v>-8.0333333333333298E-2</v>
          </cell>
          <cell r="W38">
            <v>0.99919666666666662</v>
          </cell>
          <cell r="X38">
            <v>-2.083129175950138</v>
          </cell>
          <cell r="Y38">
            <v>-2.0044060488093929</v>
          </cell>
        </row>
        <row r="39">
          <cell r="A39">
            <v>44234</v>
          </cell>
          <cell r="B39">
            <v>3.7833333333333302E-2</v>
          </cell>
          <cell r="C39">
            <v>1.0003783333333334</v>
          </cell>
          <cell r="D39">
            <v>-3.0055801765386359</v>
          </cell>
          <cell r="E39">
            <v>-3.0422625205517417</v>
          </cell>
          <cell r="F39">
            <v>9.0357142857142844E-2</v>
          </cell>
          <cell r="G39">
            <v>1.0009035714285714</v>
          </cell>
          <cell r="H39">
            <v>13.079803645981469</v>
          </cell>
          <cell r="I39">
            <v>12.977720205938326</v>
          </cell>
          <cell r="J39">
            <v>4.1333333333333298E-2</v>
          </cell>
          <cell r="K39">
            <v>1.0004133333333334</v>
          </cell>
          <cell r="L39">
            <v>1.1519312177271646</v>
          </cell>
          <cell r="M39">
            <v>1.1101390269293132</v>
          </cell>
          <cell r="N39">
            <v>4.4833333333333301E-2</v>
          </cell>
          <cell r="O39">
            <v>1.0004483333333334</v>
          </cell>
          <cell r="P39">
            <v>1.8418680246524932</v>
          </cell>
          <cell r="Q39">
            <v>1.7962293818131858</v>
          </cell>
          <cell r="R39">
            <v>5.88333333333333E-2</v>
          </cell>
          <cell r="S39">
            <v>1.0005883333333334</v>
          </cell>
          <cell r="T39">
            <v>13.387343972152642</v>
          </cell>
          <cell r="U39">
            <v>13.320673642492986</v>
          </cell>
          <cell r="V39">
            <v>-8.3833333333333301E-2</v>
          </cell>
          <cell r="W39">
            <v>0.99916166666666661</v>
          </cell>
          <cell r="X39">
            <v>-2.0044060488093929</v>
          </cell>
          <cell r="Y39">
            <v>-1.9221841465188128</v>
          </cell>
        </row>
        <row r="40">
          <cell r="A40">
            <v>44235</v>
          </cell>
          <cell r="B40">
            <v>4.1333333333333298E-2</v>
          </cell>
          <cell r="C40">
            <v>1.0004133333333334</v>
          </cell>
          <cell r="D40">
            <v>-3.0422625205517417</v>
          </cell>
          <cell r="E40">
            <v>-3.0823218275296438</v>
          </cell>
          <cell r="F40">
            <v>9.0357142857142844E-2</v>
          </cell>
          <cell r="G40">
            <v>1.0009035714285714</v>
          </cell>
          <cell r="H40">
            <v>12.977720205938326</v>
          </cell>
          <cell r="I40">
            <v>12.875728922304862</v>
          </cell>
          <cell r="J40">
            <v>4.4833333333333301E-2</v>
          </cell>
          <cell r="K40">
            <v>1.0004483333333334</v>
          </cell>
          <cell r="L40">
            <v>1.1101390269293132</v>
          </cell>
          <cell r="M40">
            <v>1.064828295576925</v>
          </cell>
          <cell r="N40">
            <v>4.8333333333333298E-2</v>
          </cell>
          <cell r="O40">
            <v>1.0004833333333334</v>
          </cell>
          <cell r="P40">
            <v>1.7962293818131858</v>
          </cell>
          <cell r="Q40">
            <v>1.7470516401872249</v>
          </cell>
          <cell r="R40">
            <v>6.2333333333333303E-2</v>
          </cell>
          <cell r="S40">
            <v>1.0006233333333334</v>
          </cell>
          <cell r="T40">
            <v>13.320673642492986</v>
          </cell>
          <cell r="U40">
            <v>13.250081091945631</v>
          </cell>
          <cell r="V40">
            <v>-8.7333333333333193E-2</v>
          </cell>
          <cell r="W40">
            <v>0.99912666666666672</v>
          </cell>
          <cell r="X40">
            <v>-1.9221841465188128</v>
          </cell>
          <cell r="Y40">
            <v>-1.8364546502468326</v>
          </cell>
        </row>
        <row r="41">
          <cell r="A41">
            <v>44236</v>
          </cell>
          <cell r="B41">
            <v>4.4833333333333301E-2</v>
          </cell>
          <cell r="C41">
            <v>1.0004483333333334</v>
          </cell>
          <cell r="D41">
            <v>-3.0823218275296438</v>
          </cell>
          <cell r="E41">
            <v>-3.1257537812511171</v>
          </cell>
          <cell r="F41">
            <v>9.0357142857142844E-2</v>
          </cell>
          <cell r="G41">
            <v>1.0009035714285714</v>
          </cell>
          <cell r="H41">
            <v>12.875728922304862</v>
          </cell>
          <cell r="I41">
            <v>12.773829711886719</v>
          </cell>
          <cell r="J41">
            <v>4.8333333333333298E-2</v>
          </cell>
          <cell r="K41">
            <v>1.0004833333333334</v>
          </cell>
          <cell r="L41">
            <v>1.064828295576925</v>
          </cell>
          <cell r="M41">
            <v>1.0160038936947613</v>
          </cell>
          <cell r="N41">
            <v>5.1833333333333301E-2</v>
          </cell>
          <cell r="O41">
            <v>1.0005183333333334</v>
          </cell>
          <cell r="P41">
            <v>1.7470516401872249</v>
          </cell>
          <cell r="Q41">
            <v>1.6943400739154235</v>
          </cell>
          <cell r="R41">
            <v>6.5833333333333299E-2</v>
          </cell>
          <cell r="S41">
            <v>1.0006583333333334</v>
          </cell>
          <cell r="T41">
            <v>13.250081091945631</v>
          </cell>
          <cell r="U41">
            <v>13.175573839168386</v>
          </cell>
          <cell r="V41">
            <v>-9.0833333333333197E-2</v>
          </cell>
          <cell r="W41">
            <v>0.99909166666666671</v>
          </cell>
          <cell r="X41">
            <v>-1.8364546502468326</v>
          </cell>
          <cell r="Y41">
            <v>-1.7472083645112324</v>
          </cell>
        </row>
        <row r="42">
          <cell r="A42">
            <v>44237</v>
          </cell>
          <cell r="B42">
            <v>4.8333333333333298E-2</v>
          </cell>
          <cell r="C42">
            <v>1.0004833333333334</v>
          </cell>
          <cell r="D42">
            <v>-3.1257537812511171</v>
          </cell>
          <cell r="E42">
            <v>-3.1725537136228499</v>
          </cell>
          <cell r="F42">
            <v>9.0357142857142844E-2</v>
          </cell>
          <cell r="G42">
            <v>1.0009035714285714</v>
          </cell>
          <cell r="H42">
            <v>12.773829711886719</v>
          </cell>
          <cell r="I42">
            <v>12.672022491563851</v>
          </cell>
          <cell r="J42">
            <v>5.1833333333333301E-2</v>
          </cell>
          <cell r="K42">
            <v>1.0005183333333334</v>
          </cell>
          <cell r="L42">
            <v>1.0160038936947613</v>
          </cell>
          <cell r="M42">
            <v>0.96367105753012439</v>
          </cell>
          <cell r="N42">
            <v>5.5333333333333297E-2</v>
          </cell>
          <cell r="O42">
            <v>1.0005533333333334</v>
          </cell>
          <cell r="P42">
            <v>1.6943400739154235</v>
          </cell>
          <cell r="Q42">
            <v>1.6381003250688142</v>
          </cell>
          <cell r="R42">
            <v>6.9333333333333302E-2</v>
          </cell>
          <cell r="S42">
            <v>1.0006933333333334</v>
          </cell>
          <cell r="T42">
            <v>13.175573839168386</v>
          </cell>
          <cell r="U42">
            <v>13.097159808367964</v>
          </cell>
          <cell r="V42">
            <v>-9.43333333333332E-2</v>
          </cell>
          <cell r="W42">
            <v>0.9990566666666667</v>
          </cell>
          <cell r="X42">
            <v>-1.7472083645112324</v>
          </cell>
          <cell r="Y42">
            <v>-1.6544357155362066</v>
          </cell>
        </row>
        <row r="43">
          <cell r="A43">
            <v>44238</v>
          </cell>
          <cell r="B43">
            <v>5.1833333333333301E-2</v>
          </cell>
          <cell r="C43">
            <v>1.0005183333333334</v>
          </cell>
          <cell r="D43">
            <v>-3.1725537136228499</v>
          </cell>
          <cell r="E43">
            <v>-3.2227166055156187</v>
          </cell>
          <cell r="F43">
            <v>9.0357142857142844E-2</v>
          </cell>
          <cell r="G43">
            <v>1.0009035714285714</v>
          </cell>
          <cell r="H43">
            <v>12.672022491563851</v>
          </cell>
          <cell r="I43">
            <v>12.570307178292083</v>
          </cell>
          <cell r="J43">
            <v>5.5333333333333297E-2</v>
          </cell>
          <cell r="K43">
            <v>1.0005533333333334</v>
          </cell>
          <cell r="L43">
            <v>0.96367105753012439</v>
          </cell>
          <cell r="M43">
            <v>0.90783538861505253</v>
          </cell>
          <cell r="N43">
            <v>5.88333333333333E-2</v>
          </cell>
          <cell r="O43">
            <v>1.0005883333333334</v>
          </cell>
          <cell r="P43">
            <v>1.6381003250688142</v>
          </cell>
          <cell r="Q43">
            <v>1.5783384026419434</v>
          </cell>
          <cell r="R43">
            <v>7.2833333333333306E-2</v>
          </cell>
          <cell r="S43">
            <v>1.0007283333333334</v>
          </cell>
          <cell r="T43">
            <v>13.097159808367964</v>
          </cell>
          <cell r="U43">
            <v>13.014847327897217</v>
          </cell>
          <cell r="V43">
            <v>-9.7833333333333203E-2</v>
          </cell>
          <cell r="W43">
            <v>0.9990216666666667</v>
          </cell>
          <cell r="X43">
            <v>-1.6544357155362066</v>
          </cell>
          <cell r="Y43">
            <v>-1.5581267495395901</v>
          </cell>
        </row>
        <row r="44">
          <cell r="A44">
            <v>44239</v>
          </cell>
          <cell r="B44">
            <v>5.5333333333333297E-2</v>
          </cell>
          <cell r="C44">
            <v>1.0005533333333334</v>
          </cell>
          <cell r="D44">
            <v>-3.2227166055156187</v>
          </cell>
          <cell r="E44">
            <v>-3.276237087660494</v>
          </cell>
          <cell r="F44">
            <v>9.0357142857142844E-2</v>
          </cell>
          <cell r="G44">
            <v>1.0009035714285714</v>
          </cell>
          <cell r="H44">
            <v>12.570307178292083</v>
          </cell>
          <cell r="I44">
            <v>12.468683689101612</v>
          </cell>
          <cell r="J44">
            <v>5.88333333333333E-2</v>
          </cell>
          <cell r="K44">
            <v>1.0005883333333334</v>
          </cell>
          <cell r="L44">
            <v>0.90783538861505253</v>
          </cell>
          <cell r="M44">
            <v>0.84850285276996118</v>
          </cell>
          <cell r="N44">
            <v>-7.0000000000000001E-3</v>
          </cell>
          <cell r="O44">
            <v>0.99992999999999999</v>
          </cell>
          <cell r="P44">
            <v>1.5783384026419434</v>
          </cell>
          <cell r="Q44">
            <v>1.5854493840989026</v>
          </cell>
          <cell r="R44">
            <v>7.6333333333333295E-2</v>
          </cell>
          <cell r="S44">
            <v>1.0007633333333332</v>
          </cell>
          <cell r="T44">
            <v>13.014847327897217</v>
          </cell>
          <cell r="U44">
            <v>12.928645128782289</v>
          </cell>
          <cell r="V44">
            <v>5.5333333333333297E-2</v>
          </cell>
          <cell r="W44">
            <v>1.0005533333333334</v>
          </cell>
          <cell r="X44">
            <v>-1.5581267495395901</v>
          </cell>
          <cell r="Y44">
            <v>-1.612567795359432</v>
          </cell>
        </row>
        <row r="45">
          <cell r="A45">
            <v>44240</v>
          </cell>
          <cell r="B45">
            <v>5.88333333333333E-2</v>
          </cell>
          <cell r="C45">
            <v>1.0005883333333334</v>
          </cell>
          <cell r="D45">
            <v>-3.276237087660494</v>
          </cell>
          <cell r="E45">
            <v>-3.333109441605786</v>
          </cell>
          <cell r="F45">
            <v>9.0357142857142844E-2</v>
          </cell>
          <cell r="G45">
            <v>1.0009035714285714</v>
          </cell>
          <cell r="H45">
            <v>12.468683689101612</v>
          </cell>
          <cell r="I45">
            <v>12.367151941097521</v>
          </cell>
          <cell r="J45">
            <v>-7.0000000000000001E-3</v>
          </cell>
          <cell r="K45">
            <v>0.99992999999999999</v>
          </cell>
          <cell r="L45">
            <v>0.84850285276996118</v>
          </cell>
          <cell r="M45">
            <v>0.85556274216189721</v>
          </cell>
          <cell r="N45">
            <v>-0.01</v>
          </cell>
          <cell r="O45">
            <v>0.99990000000000001</v>
          </cell>
          <cell r="P45">
            <v>1.5854493840989026</v>
          </cell>
          <cell r="Q45">
            <v>1.5956089449933986</v>
          </cell>
          <cell r="R45">
            <v>7.9833333333333298E-2</v>
          </cell>
          <cell r="S45">
            <v>1.0007983333333332</v>
          </cell>
          <cell r="T45">
            <v>12.928645128782289</v>
          </cell>
          <cell r="U45">
            <v>12.838562343178307</v>
          </cell>
          <cell r="V45">
            <v>5.88333333333333E-2</v>
          </cell>
          <cell r="W45">
            <v>1.0005883333333334</v>
          </cell>
          <cell r="X45">
            <v>-1.612567795359432</v>
          </cell>
          <cell r="Y45">
            <v>-1.6704183658874716</v>
          </cell>
        </row>
        <row r="46">
          <cell r="A46">
            <v>44241</v>
          </cell>
          <cell r="B46">
            <v>-7.0000000000000001E-3</v>
          </cell>
          <cell r="C46">
            <v>0.99992999999999999</v>
          </cell>
          <cell r="D46">
            <v>-3.333109441605786</v>
          </cell>
          <cell r="E46">
            <v>-3.3263422855657088</v>
          </cell>
          <cell r="F46">
            <v>9.0357142857142844E-2</v>
          </cell>
          <cell r="G46">
            <v>1.0009035714285714</v>
          </cell>
          <cell r="H46">
            <v>12.367151941097521</v>
          </cell>
          <cell r="I46">
            <v>12.265711851460415</v>
          </cell>
          <cell r="J46">
            <v>-0.01</v>
          </cell>
          <cell r="K46">
            <v>0.99990000000000001</v>
          </cell>
          <cell r="L46">
            <v>0.85556274216189721</v>
          </cell>
          <cell r="M46">
            <v>0.86564930709265298</v>
          </cell>
          <cell r="N46">
            <v>-1.4E-2</v>
          </cell>
          <cell r="O46">
            <v>0.99985999999999997</v>
          </cell>
          <cell r="P46">
            <v>1.5956089449933986</v>
          </cell>
          <cell r="Q46">
            <v>1.6098343217984201</v>
          </cell>
          <cell r="R46">
            <v>8.3333333333333301E-2</v>
          </cell>
          <cell r="S46">
            <v>1.0008333333333332</v>
          </cell>
          <cell r="T46">
            <v>12.838562343178307</v>
          </cell>
          <cell r="U46">
            <v>12.744608502759359</v>
          </cell>
          <cell r="V46">
            <v>-7.0000000000000001E-3</v>
          </cell>
          <cell r="W46">
            <v>0.99992999999999999</v>
          </cell>
          <cell r="X46">
            <v>-1.6704183658874716</v>
          </cell>
          <cell r="Y46">
            <v>-1.6635348133243966</v>
          </cell>
        </row>
        <row r="47">
          <cell r="A47">
            <v>44242</v>
          </cell>
          <cell r="B47">
            <v>-0.01</v>
          </cell>
          <cell r="C47">
            <v>0.99990000000000001</v>
          </cell>
          <cell r="D47">
            <v>-3.3263422855657088</v>
          </cell>
          <cell r="E47">
            <v>-3.3166739529610023</v>
          </cell>
          <cell r="F47">
            <v>9.0357142857142844E-2</v>
          </cell>
          <cell r="G47">
            <v>1.0009035714285714</v>
          </cell>
          <cell r="H47">
            <v>12.265711851460415</v>
          </cell>
          <cell r="I47">
            <v>12.164363337444772</v>
          </cell>
          <cell r="J47">
            <v>-1.4E-2</v>
          </cell>
          <cell r="K47">
            <v>0.99985999999999997</v>
          </cell>
          <cell r="L47">
            <v>0.86564930709265298</v>
          </cell>
          <cell r="M47">
            <v>0.87977247523920443</v>
          </cell>
          <cell r="N47">
            <v>-1.7333333333333301E-2</v>
          </cell>
          <cell r="O47">
            <v>0.99982666666666664</v>
          </cell>
          <cell r="P47">
            <v>1.6098343217984201</v>
          </cell>
          <cell r="Q47">
            <v>1.6274497464212168</v>
          </cell>
          <cell r="R47">
            <v>8.6833333333333304E-2</v>
          </cell>
          <cell r="S47">
            <v>1.0008683333333332</v>
          </cell>
          <cell r="T47">
            <v>12.744608502759359</v>
          </cell>
          <cell r="U47">
            <v>12.646793537038103</v>
          </cell>
          <cell r="V47">
            <v>-0.01</v>
          </cell>
          <cell r="W47">
            <v>0.99990000000000001</v>
          </cell>
          <cell r="X47">
            <v>-1.6635348133243966</v>
          </cell>
          <cell r="Y47">
            <v>-1.6537001833427434</v>
          </cell>
        </row>
        <row r="48">
          <cell r="A48">
            <v>44243</v>
          </cell>
          <cell r="B48">
            <v>-1.4E-2</v>
          </cell>
          <cell r="C48">
            <v>0.99985999999999997</v>
          </cell>
          <cell r="D48">
            <v>-3.3166739529610023</v>
          </cell>
          <cell r="E48">
            <v>-3.3031363920558721</v>
          </cell>
          <cell r="F48">
            <v>9.0357142857142844E-2</v>
          </cell>
          <cell r="G48">
            <v>1.0009035714285714</v>
          </cell>
          <cell r="H48">
            <v>12.164363337444772</v>
          </cell>
          <cell r="I48">
            <v>12.063106316380367</v>
          </cell>
          <cell r="J48">
            <v>-1.7333333333333301E-2</v>
          </cell>
          <cell r="K48">
            <v>0.99982666666666664</v>
          </cell>
          <cell r="L48">
            <v>0.87977247523920443</v>
          </cell>
          <cell r="M48">
            <v>0.89726133387044715</v>
          </cell>
          <cell r="N48">
            <v>-2.0833333333333301E-2</v>
          </cell>
          <cell r="O48">
            <v>0.99979166666666663</v>
          </cell>
          <cell r="P48">
            <v>1.6274497464212168</v>
          </cell>
          <cell r="Q48">
            <v>1.6486265436176817</v>
          </cell>
          <cell r="R48">
            <v>9.0333333333333293E-2</v>
          </cell>
          <cell r="S48">
            <v>1.0009033333333333</v>
          </cell>
          <cell r="T48">
            <v>12.646793537038103</v>
          </cell>
          <cell r="U48">
            <v>12.545127771617516</v>
          </cell>
          <cell r="V48">
            <v>-1.4E-2</v>
          </cell>
          <cell r="W48">
            <v>0.99985999999999997</v>
          </cell>
          <cell r="X48">
            <v>-1.6537001833427434</v>
          </cell>
          <cell r="Y48">
            <v>-1.6399297735109841</v>
          </cell>
        </row>
        <row r="49">
          <cell r="A49">
            <v>44244</v>
          </cell>
          <cell r="B49">
            <v>-1.7333333333333301E-2</v>
          </cell>
          <cell r="C49">
            <v>0.99982666666666664</v>
          </cell>
          <cell r="D49">
            <v>-3.3031363920558721</v>
          </cell>
          <cell r="E49">
            <v>-3.2863726966566253</v>
          </cell>
          <cell r="F49">
            <v>9.0357142857142844E-2</v>
          </cell>
          <cell r="G49">
            <v>1.0009035714285714</v>
          </cell>
          <cell r="H49">
            <v>12.063106316380367</v>
          </cell>
          <cell r="I49">
            <v>11.961940705671203</v>
          </cell>
          <cell r="J49">
            <v>-2.0833333333333301E-2</v>
          </cell>
          <cell r="K49">
            <v>0.99979166666666663</v>
          </cell>
          <cell r="L49">
            <v>0.89726133387044715</v>
          </cell>
          <cell r="M49">
            <v>0.91828597678222934</v>
          </cell>
          <cell r="N49">
            <v>-2.4333333333333301E-2</v>
          </cell>
          <cell r="O49">
            <v>0.99975666666666663</v>
          </cell>
          <cell r="P49">
            <v>1.6486265436176817</v>
          </cell>
          <cell r="Q49">
            <v>1.6733670629363928</v>
          </cell>
          <cell r="R49">
            <v>9.3833333333333296E-2</v>
          </cell>
          <cell r="S49">
            <v>1.0009383333333333</v>
          </cell>
          <cell r="T49">
            <v>12.545127771617516</v>
          </cell>
          <cell r="U49">
            <v>12.439621926376887</v>
          </cell>
          <cell r="V49">
            <v>-1.7333333333333301E-2</v>
          </cell>
          <cell r="W49">
            <v>0.99982666666666664</v>
          </cell>
          <cell r="X49">
            <v>-1.6399297735109841</v>
          </cell>
          <cell r="Y49">
            <v>-1.6228777389857729</v>
          </cell>
        </row>
        <row r="50">
          <cell r="A50">
            <v>44245</v>
          </cell>
          <cell r="B50">
            <v>-2.0833333333333301E-2</v>
          </cell>
          <cell r="C50">
            <v>0.99979166666666663</v>
          </cell>
          <cell r="D50">
            <v>-3.2863726966566253</v>
          </cell>
          <cell r="E50">
            <v>-3.2662198257869757</v>
          </cell>
          <cell r="F50">
            <v>9.0357142857142844E-2</v>
          </cell>
          <cell r="G50">
            <v>1.0009035714285714</v>
          </cell>
          <cell r="H50">
            <v>11.961940705671203</v>
          </cell>
          <cell r="I50">
            <v>11.860866422796491</v>
          </cell>
          <cell r="J50">
            <v>-4.1833333333333299E-2</v>
          </cell>
          <cell r="K50">
            <v>0.9995816666666667</v>
          </cell>
          <cell r="L50">
            <v>0.91828597678222934</v>
          </cell>
          <cell r="M50">
            <v>0.96052112812092805</v>
          </cell>
          <cell r="N50">
            <v>-2.78333333333333E-2</v>
          </cell>
          <cell r="O50">
            <v>0.99972166666666662</v>
          </cell>
          <cell r="P50">
            <v>1.6733670629363928</v>
          </cell>
          <cell r="Q50">
            <v>1.7016740288743781</v>
          </cell>
          <cell r="R50">
            <v>9.73333333333333E-2</v>
          </cell>
          <cell r="S50">
            <v>1.0009733333333333</v>
          </cell>
          <cell r="T50">
            <v>12.439621926376887</v>
          </cell>
          <cell r="U50">
            <v>12.330287113586348</v>
          </cell>
          <cell r="V50">
            <v>-2.0833333333333301E-2</v>
          </cell>
          <cell r="W50">
            <v>0.99979166666666663</v>
          </cell>
          <cell r="X50">
            <v>-1.6228777389857729</v>
          </cell>
          <cell r="Y50">
            <v>-1.6023782344511184</v>
          </cell>
        </row>
        <row r="51">
          <cell r="A51">
            <v>44246</v>
          </cell>
          <cell r="B51">
            <v>-2.4333333333333301E-2</v>
          </cell>
          <cell r="C51">
            <v>0.99975666666666663</v>
          </cell>
          <cell r="D51">
            <v>-3.2662198257869757</v>
          </cell>
          <cell r="E51">
            <v>-3.2426755435026045</v>
          </cell>
          <cell r="F51">
            <v>9.0357142857142844E-2</v>
          </cell>
          <cell r="G51">
            <v>1.0009035714285714</v>
          </cell>
          <cell r="H51">
            <v>11.860866422796491</v>
          </cell>
          <cell r="I51">
            <v>11.759883385308978</v>
          </cell>
          <cell r="J51">
            <v>-4.5333333333333302E-2</v>
          </cell>
          <cell r="K51">
            <v>0.99954666666666669</v>
          </cell>
          <cell r="L51">
            <v>0.96052112812092805</v>
          </cell>
          <cell r="M51">
            <v>1.0063106556180035</v>
          </cell>
          <cell r="N51">
            <v>-0.89</v>
          </cell>
          <cell r="O51">
            <v>0.99109999999999998</v>
          </cell>
          <cell r="P51">
            <v>1.7016740288743781</v>
          </cell>
          <cell r="Q51">
            <v>2.6149470576877887</v>
          </cell>
          <cell r="R51">
            <v>0.100833333333333</v>
          </cell>
          <cell r="S51">
            <v>1.0010083333333333</v>
          </cell>
          <cell r="T51">
            <v>12.330287113586348</v>
          </cell>
          <cell r="U51">
            <v>12.217134835960008</v>
          </cell>
          <cell r="V51">
            <v>-2.4333333333333301E-2</v>
          </cell>
          <cell r="W51">
            <v>0.99975666666666663</v>
          </cell>
          <cell r="X51">
            <v>-1.6023782344511184</v>
          </cell>
          <cell r="Y51">
            <v>-1.5784289855044431</v>
          </cell>
        </row>
        <row r="52">
          <cell r="A52">
            <v>44247</v>
          </cell>
          <cell r="B52">
            <v>-2.78333333333333E-2</v>
          </cell>
          <cell r="C52">
            <v>0.99972166666666662</v>
          </cell>
          <cell r="D52">
            <v>-3.2426755435026045</v>
          </cell>
          <cell r="E52">
            <v>-3.2157372570390974</v>
          </cell>
          <cell r="F52">
            <v>9.0357142857142844E-2</v>
          </cell>
          <cell r="G52">
            <v>1.0009035714285714</v>
          </cell>
          <cell r="H52">
            <v>11.759883385308978</v>
          </cell>
          <cell r="I52">
            <v>11.658991510836714</v>
          </cell>
          <cell r="J52">
            <v>-4.8833333333333298E-2</v>
          </cell>
          <cell r="K52">
            <v>0.99951166666666669</v>
          </cell>
          <cell r="L52">
            <v>1.0063106556180035</v>
          </cell>
          <cell r="M52">
            <v>1.0556595026750992</v>
          </cell>
          <cell r="N52">
            <v>-3.48333333333333E-2</v>
          </cell>
          <cell r="O52">
            <v>0.99965166666666672</v>
          </cell>
          <cell r="P52">
            <v>2.6149470576877887</v>
          </cell>
          <cell r="Q52">
            <v>2.6507037194833938</v>
          </cell>
          <cell r="R52">
            <v>0.104333333333333</v>
          </cell>
          <cell r="S52">
            <v>1.0010433333333333</v>
          </cell>
          <cell r="T52">
            <v>12.217134835960008</v>
          </cell>
          <cell r="U52">
            <v>12.100176984639365</v>
          </cell>
          <cell r="V52">
            <v>-2.78333333333333E-2</v>
          </cell>
          <cell r="W52">
            <v>0.99972166666666662</v>
          </cell>
          <cell r="X52">
            <v>-1.5784289855044431</v>
          </cell>
          <cell r="Y52">
            <v>-1.5510273547847953</v>
          </cell>
        </row>
        <row r="53">
          <cell r="A53">
            <v>44248</v>
          </cell>
          <cell r="B53">
            <v>-3.1333333333333303E-2</v>
          </cell>
          <cell r="C53">
            <v>0.99968666666666661</v>
          </cell>
          <cell r="D53">
            <v>-3.2157372570390974</v>
          </cell>
          <cell r="E53">
            <v>-3.1854020163375574</v>
          </cell>
          <cell r="F53">
            <v>9.0357142857142844E-2</v>
          </cell>
          <cell r="G53">
            <v>1.0009035714285714</v>
          </cell>
          <cell r="H53">
            <v>11.658991510836714</v>
          </cell>
          <cell r="I53">
            <v>11.558190717081462</v>
          </cell>
          <cell r="J53">
            <v>-5.2333333333333301E-2</v>
          </cell>
          <cell r="K53">
            <v>0.99947666666666668</v>
          </cell>
          <cell r="L53">
            <v>1.0556595026750992</v>
          </cell>
          <cell r="M53">
            <v>1.1085729892061691</v>
          </cell>
          <cell r="N53">
            <v>3.7833333333333302E-2</v>
          </cell>
          <cell r="O53">
            <v>1.0003783333333334</v>
          </cell>
          <cell r="P53">
            <v>2.6507037194833938</v>
          </cell>
          <cell r="Q53">
            <v>2.6118822240420725</v>
          </cell>
          <cell r="R53">
            <v>0.107833333333333</v>
          </cell>
          <cell r="S53">
            <v>1.0010783333333333</v>
          </cell>
          <cell r="T53">
            <v>12.100176984639365</v>
          </cell>
          <cell r="U53">
            <v>11.979425837111801</v>
          </cell>
          <cell r="V53">
            <v>-3.1333333333333303E-2</v>
          </cell>
          <cell r="W53">
            <v>0.99968666666666661</v>
          </cell>
          <cell r="X53">
            <v>-1.5510273547847953</v>
          </cell>
          <cell r="Y53">
            <v>-1.5201703414918777</v>
          </cell>
        </row>
        <row r="54">
          <cell r="A54">
            <v>44249</v>
          </cell>
          <cell r="B54">
            <v>-3.48333333333333E-2</v>
          </cell>
          <cell r="C54">
            <v>0.99965166666666672</v>
          </cell>
          <cell r="D54">
            <v>-3.1854020163375574</v>
          </cell>
          <cell r="E54">
            <v>-3.151666513506457</v>
          </cell>
          <cell r="F54">
            <v>9.0357142857142844E-2</v>
          </cell>
          <cell r="G54">
            <v>1.0009035714285714</v>
          </cell>
          <cell r="H54">
            <v>11.558190717081462</v>
          </cell>
          <cell r="I54">
            <v>11.457480921820306</v>
          </cell>
          <cell r="J54">
            <v>0.01</v>
          </cell>
          <cell r="K54">
            <v>1.0001</v>
          </cell>
          <cell r="L54">
            <v>1.1085729892061691</v>
          </cell>
          <cell r="M54">
            <v>1.098463142891859</v>
          </cell>
          <cell r="N54">
            <v>4.1333333333333298E-2</v>
          </cell>
          <cell r="O54">
            <v>1.0004133333333334</v>
          </cell>
          <cell r="P54">
            <v>2.6118822240420725</v>
          </cell>
          <cell r="Q54">
            <v>2.5694868361495926</v>
          </cell>
          <cell r="R54">
            <v>0.11133333333333301</v>
          </cell>
          <cell r="S54">
            <v>1.0011133333333333</v>
          </cell>
          <cell r="T54">
            <v>11.979425837111801</v>
          </cell>
          <cell r="U54">
            <v>11.854894055063836</v>
          </cell>
          <cell r="V54">
            <v>-3.48333333333333E-2</v>
          </cell>
          <cell r="W54">
            <v>0.99965166666666672</v>
          </cell>
          <cell r="X54">
            <v>-1.5201703414918777</v>
          </cell>
          <cell r="Y54">
            <v>-1.4858545808374202</v>
          </cell>
        </row>
        <row r="55">
          <cell r="A55">
            <v>44250</v>
          </cell>
          <cell r="B55">
            <v>-3.8333333333333303E-2</v>
          </cell>
          <cell r="C55">
            <v>0.99961666666666671</v>
          </cell>
          <cell r="D55">
            <v>-3.151666513506457</v>
          </cell>
          <cell r="E55">
            <v>-3.1145270822212745</v>
          </cell>
          <cell r="F55">
            <v>9.0357142857142844E-2</v>
          </cell>
          <cell r="G55">
            <v>1.0009035714285714</v>
          </cell>
          <cell r="H55">
            <v>11.457480921820306</v>
          </cell>
          <cell r="I55">
            <v>11.356862042902716</v>
          </cell>
          <cell r="J55">
            <v>1.2999999999999999E-2</v>
          </cell>
          <cell r="K55">
            <v>1.00013</v>
          </cell>
          <cell r="L55">
            <v>1.098463142891859</v>
          </cell>
          <cell r="M55">
            <v>1.0853220510251838</v>
          </cell>
          <cell r="N55">
            <v>4.4833333333333301E-2</v>
          </cell>
          <cell r="O55">
            <v>1.0004483333333334</v>
          </cell>
          <cell r="P55">
            <v>2.5694868361495926</v>
          </cell>
          <cell r="Q55">
            <v>2.5235221237309258</v>
          </cell>
          <cell r="R55">
            <v>1.2999999999999999E-2</v>
          </cell>
          <cell r="S55">
            <v>1.00013</v>
          </cell>
          <cell r="T55">
            <v>11.854894055063836</v>
          </cell>
          <cell r="U55">
            <v>11.840354808938613</v>
          </cell>
          <cell r="V55">
            <v>-3.8333333333333303E-2</v>
          </cell>
          <cell r="W55">
            <v>0.99961666666666671</v>
          </cell>
          <cell r="X55">
            <v>-1.4858545808374202</v>
          </cell>
          <cell r="Y55">
            <v>-1.4480763434357891</v>
          </cell>
        </row>
        <row r="56">
          <cell r="A56">
            <v>44251</v>
          </cell>
          <cell r="B56">
            <v>-4.1833333333333299E-2</v>
          </cell>
          <cell r="C56">
            <v>0.9995816666666667</v>
          </cell>
          <cell r="D56">
            <v>-3.1145270822212745</v>
          </cell>
          <cell r="E56">
            <v>-3.0739796970612243</v>
          </cell>
          <cell r="F56">
            <v>9.0357142857142844E-2</v>
          </cell>
          <cell r="G56">
            <v>1.0009035714285714</v>
          </cell>
          <cell r="H56">
            <v>11.356862042902716</v>
          </cell>
          <cell r="I56">
            <v>11.256333998254231</v>
          </cell>
          <cell r="J56">
            <v>1.7000000000000001E-2</v>
          </cell>
          <cell r="K56">
            <v>1.00017</v>
          </cell>
          <cell r="L56">
            <v>1.0853220510251838</v>
          </cell>
          <cell r="M56">
            <v>1.0681404671458949</v>
          </cell>
          <cell r="N56">
            <v>4.8333333333333298E-2</v>
          </cell>
          <cell r="O56">
            <v>1.0004833333333334</v>
          </cell>
          <cell r="P56">
            <v>2.5235221237309258</v>
          </cell>
          <cell r="Q56">
            <v>2.4739930271011845</v>
          </cell>
          <cell r="R56">
            <v>1.7000000000000001E-2</v>
          </cell>
          <cell r="S56">
            <v>1.00017</v>
          </cell>
          <cell r="T56">
            <v>11.840354808938613</v>
          </cell>
          <cell r="U56">
            <v>11.821345180257858</v>
          </cell>
          <cell r="V56">
            <v>-4.1833333333333299E-2</v>
          </cell>
          <cell r="W56">
            <v>0.9995816666666667</v>
          </cell>
          <cell r="X56">
            <v>-1.4480763434357891</v>
          </cell>
          <cell r="Y56">
            <v>-1.4068315346277727</v>
          </cell>
        </row>
        <row r="57">
          <cell r="A57">
            <v>44252</v>
          </cell>
          <cell r="B57">
            <v>-4.5333333333333302E-2</v>
          </cell>
          <cell r="C57">
            <v>0.99954666666666669</v>
          </cell>
          <cell r="D57">
            <v>-3.0739796970612243</v>
          </cell>
          <cell r="E57">
            <v>-3.0300199727822386</v>
          </cell>
          <cell r="F57">
            <v>9.0357142857142844E-2</v>
          </cell>
          <cell r="G57">
            <v>1.0009035714285714</v>
          </cell>
          <cell r="H57">
            <v>11.256333998254231</v>
          </cell>
          <cell r="I57">
            <v>11.15589670587358</v>
          </cell>
          <cell r="J57">
            <v>2.0333333333333301E-2</v>
          </cell>
          <cell r="K57">
            <v>1.0002033333333333</v>
          </cell>
          <cell r="L57">
            <v>1.0681404671458949</v>
          </cell>
          <cell r="M57">
            <v>1.0475941230074781</v>
          </cell>
          <cell r="N57">
            <v>5.1833333333333301E-2</v>
          </cell>
          <cell r="O57">
            <v>1.0005183333333334</v>
          </cell>
          <cell r="P57">
            <v>2.4739930271011845</v>
          </cell>
          <cell r="Q57">
            <v>2.4209048580830839</v>
          </cell>
          <cell r="R57">
            <v>2.0333333333333301E-2</v>
          </cell>
          <cell r="S57">
            <v>1.0002033333333333</v>
          </cell>
          <cell r="T57">
            <v>11.821345180257858</v>
          </cell>
          <cell r="U57">
            <v>11.798612795656126</v>
          </cell>
          <cell r="V57">
            <v>-4.5333333333333302E-2</v>
          </cell>
          <cell r="W57">
            <v>0.99954666666666669</v>
          </cell>
          <cell r="X57">
            <v>-1.4068315346277727</v>
          </cell>
          <cell r="Y57">
            <v>-1.3621156937423384</v>
          </cell>
        </row>
        <row r="58">
          <cell r="A58">
            <v>44253</v>
          </cell>
          <cell r="B58">
            <v>-4.8833333333333298E-2</v>
          </cell>
          <cell r="C58">
            <v>0.99951166666666669</v>
          </cell>
          <cell r="D58">
            <v>-3.0300199727822386</v>
          </cell>
          <cell r="E58">
            <v>-2.9826431635270656</v>
          </cell>
          <cell r="F58">
            <v>9.0357142857142844E-2</v>
          </cell>
          <cell r="G58">
            <v>1.0009035714285714</v>
          </cell>
          <cell r="H58">
            <v>11.15589670587358</v>
          </cell>
          <cell r="I58">
            <v>11.055550083833655</v>
          </cell>
          <cell r="J58">
            <v>2.38333333333333E-2</v>
          </cell>
          <cell r="K58">
            <v>1.0002383333333333</v>
          </cell>
          <cell r="L58">
            <v>1.0475941230074781</v>
          </cell>
          <cell r="M58">
            <v>1.0235168514912241</v>
          </cell>
          <cell r="N58">
            <v>5.5333333333333297E-2</v>
          </cell>
          <cell r="O58">
            <v>1.0005533333333334</v>
          </cell>
          <cell r="P58">
            <v>2.4209048580830839</v>
          </cell>
          <cell r="Q58">
            <v>2.3642632990574342</v>
          </cell>
          <cell r="R58">
            <v>2.38333333333333E-2</v>
          </cell>
          <cell r="S58">
            <v>1.0002383333333333</v>
          </cell>
          <cell r="T58">
            <v>11.798612795656126</v>
          </cell>
          <cell r="U58">
            <v>11.771973808565249</v>
          </cell>
          <cell r="V58">
            <v>-4.8833333333333298E-2</v>
          </cell>
          <cell r="W58">
            <v>0.99951166666666669</v>
          </cell>
          <cell r="X58">
            <v>-1.3621156937423384</v>
          </cell>
          <cell r="Y58">
            <v>-1.3139239932924429</v>
          </cell>
        </row>
        <row r="59">
          <cell r="A59">
            <v>44254</v>
          </cell>
          <cell r="B59">
            <v>-5.2333333333333301E-2</v>
          </cell>
          <cell r="C59">
            <v>0.99947666666666668</v>
          </cell>
          <cell r="D59">
            <v>-2.9826431635270656</v>
          </cell>
          <cell r="E59">
            <v>-2.9318441619718749</v>
          </cell>
          <cell r="F59">
            <v>9.0357142857142844E-2</v>
          </cell>
          <cell r="G59">
            <v>1.0009035714285714</v>
          </cell>
          <cell r="H59">
            <v>11.055550083833655</v>
          </cell>
          <cell r="I59">
            <v>10.955294050281129</v>
          </cell>
          <cell r="J59">
            <v>2.73333333333333E-2</v>
          </cell>
          <cell r="K59">
            <v>1.0002733333333333</v>
          </cell>
          <cell r="L59">
            <v>1.0235168514912241</v>
          </cell>
          <cell r="M59">
            <v>0.99591130240199721</v>
          </cell>
          <cell r="N59">
            <v>5.88333333333333E-2</v>
          </cell>
          <cell r="O59">
            <v>1.0005883333333334</v>
          </cell>
          <cell r="P59">
            <v>2.3642632990574342</v>
          </cell>
          <cell r="Q59">
            <v>2.3040744019511061</v>
          </cell>
          <cell r="R59">
            <v>2.73333333333333E-2</v>
          </cell>
          <cell r="S59">
            <v>1.0002733333333333</v>
          </cell>
          <cell r="T59">
            <v>11.771973808565249</v>
          </cell>
          <cell r="U59">
            <v>11.741431150717197</v>
          </cell>
          <cell r="V59">
            <v>-5.2333333333333301E-2</v>
          </cell>
          <cell r="W59">
            <v>0.99947666666666668</v>
          </cell>
          <cell r="X59">
            <v>-1.3139239932924429</v>
          </cell>
          <cell r="Y59">
            <v>-1.262251238107015</v>
          </cell>
        </row>
        <row r="60">
          <cell r="A60">
            <v>44255</v>
          </cell>
          <cell r="B60">
            <v>0.01</v>
          </cell>
          <cell r="C60">
            <v>1.0001</v>
          </cell>
          <cell r="D60">
            <v>-2.9318441619718749</v>
          </cell>
          <cell r="E60">
            <v>-2.9415500069712275</v>
          </cell>
          <cell r="F60">
            <v>9.0357142857142844E-2</v>
          </cell>
          <cell r="G60">
            <v>1.0009035714285714</v>
          </cell>
          <cell r="H60">
            <v>10.955294050281129</v>
          </cell>
          <cell r="I60">
            <v>10.855128523436619</v>
          </cell>
          <cell r="J60">
            <v>3.0833333333333299E-2</v>
          </cell>
          <cell r="K60">
            <v>1.0003083333333334</v>
          </cell>
          <cell r="L60">
            <v>0.99591130240199721</v>
          </cell>
          <cell r="M60">
            <v>0.96478049508259556</v>
          </cell>
          <cell r="N60">
            <v>1.7000000000000001E-2</v>
          </cell>
          <cell r="O60">
            <v>1.00017</v>
          </cell>
          <cell r="P60">
            <v>2.3040744019511061</v>
          </cell>
          <cell r="Q60">
            <v>2.2866856653879886</v>
          </cell>
          <cell r="R60">
            <v>3.0833333333333299E-2</v>
          </cell>
          <cell r="S60">
            <v>1.0003083333333334</v>
          </cell>
          <cell r="T60">
            <v>11.741431150717197</v>
          </cell>
          <cell r="U60">
            <v>11.706988162700416</v>
          </cell>
          <cell r="V60">
            <v>0.01</v>
          </cell>
          <cell r="W60">
            <v>1.0001</v>
          </cell>
          <cell r="X60">
            <v>-1.262251238107015</v>
          </cell>
          <cell r="Y60">
            <v>-1.2721240257044131</v>
          </cell>
        </row>
        <row r="61">
          <cell r="A61">
            <v>44256</v>
          </cell>
          <cell r="B61">
            <v>1.2999999999999999E-2</v>
          </cell>
          <cell r="C61">
            <v>1.00013</v>
          </cell>
          <cell r="D61">
            <v>-2.9415500069712275</v>
          </cell>
          <cell r="E61">
            <v>-2.9541659653957386</v>
          </cell>
          <cell r="F61">
            <v>9.483870967741935E-2</v>
          </cell>
          <cell r="G61">
            <v>1.0009483870967741</v>
          </cell>
          <cell r="H61">
            <v>10.855128523436619</v>
          </cell>
          <cell r="I61">
            <v>10.750094562786883</v>
          </cell>
          <cell r="J61">
            <v>3.4333333333333299E-2</v>
          </cell>
          <cell r="K61">
            <v>1.0003433333333334</v>
          </cell>
          <cell r="L61">
            <v>0.96478049508259556</v>
          </cell>
          <cell r="M61">
            <v>0.93012781786525611</v>
          </cell>
          <cell r="N61">
            <v>2.0333333333333301E-2</v>
          </cell>
          <cell r="O61">
            <v>1.0002033333333333</v>
          </cell>
          <cell r="P61">
            <v>2.2866856653879886</v>
          </cell>
          <cell r="Q61">
            <v>2.265891600762493</v>
          </cell>
          <cell r="R61">
            <v>3.4333333333333299E-2</v>
          </cell>
          <cell r="S61">
            <v>1.0003433333333334</v>
          </cell>
          <cell r="T61">
            <v>11.706988162700416</v>
          </cell>
          <cell r="U61">
            <v>11.668648593349973</v>
          </cell>
          <cell r="V61">
            <v>1.2999999999999999E-2</v>
          </cell>
          <cell r="W61">
            <v>1.00013</v>
          </cell>
          <cell r="X61">
            <v>-1.2721240257044131</v>
          </cell>
          <cell r="Y61">
            <v>-1.2849569812968142</v>
          </cell>
        </row>
        <row r="62">
          <cell r="A62">
            <v>44257</v>
          </cell>
          <cell r="B62">
            <v>1.7000000000000001E-2</v>
          </cell>
          <cell r="C62">
            <v>1.00017</v>
          </cell>
          <cell r="D62">
            <v>-2.9541659653957386</v>
          </cell>
          <cell r="E62">
            <v>-2.9706609530335437</v>
          </cell>
          <cell r="F62">
            <v>9.483870967741935E-2</v>
          </cell>
          <cell r="G62">
            <v>1.0009483870967741</v>
          </cell>
          <cell r="H62">
            <v>10.750094562786883</v>
          </cell>
          <cell r="I62">
            <v>10.645160120608011</v>
          </cell>
          <cell r="J62">
            <v>3.7833333333333302E-2</v>
          </cell>
          <cell r="K62">
            <v>1.0003783333333334</v>
          </cell>
          <cell r="L62">
            <v>0.93012781786525611</v>
          </cell>
          <cell r="M62">
            <v>0.8919570274564137</v>
          </cell>
          <cell r="N62">
            <v>2.38333333333333E-2</v>
          </cell>
          <cell r="O62">
            <v>1.0002383333333333</v>
          </cell>
          <cell r="P62">
            <v>2.265891600762493</v>
          </cell>
          <cell r="Q62">
            <v>2.2415240375336376</v>
          </cell>
          <cell r="R62">
            <v>3.7833333333333302E-2</v>
          </cell>
          <cell r="S62">
            <v>1.0003783333333334</v>
          </cell>
          <cell r="T62">
            <v>11.668648593349973</v>
          </cell>
          <cell r="U62">
            <v>11.626416599069977</v>
          </cell>
          <cell r="V62">
            <v>1.7000000000000001E-2</v>
          </cell>
          <cell r="W62">
            <v>1.00017</v>
          </cell>
          <cell r="X62">
            <v>-1.2849569812968142</v>
          </cell>
          <cell r="Y62">
            <v>-1.3017356862301988</v>
          </cell>
        </row>
        <row r="63">
          <cell r="A63">
            <v>44258</v>
          </cell>
          <cell r="B63">
            <v>2.0333333333333301E-2</v>
          </cell>
          <cell r="C63">
            <v>1.0002033333333333</v>
          </cell>
          <cell r="D63">
            <v>-2.9706609530335437</v>
          </cell>
          <cell r="E63">
            <v>-2.9903862411645665</v>
          </cell>
          <cell r="F63">
            <v>9.483870967741935E-2</v>
          </cell>
          <cell r="G63">
            <v>1.0009483870967741</v>
          </cell>
          <cell r="H63">
            <v>10.645160120608011</v>
          </cell>
          <cell r="I63">
            <v>10.540325102607451</v>
          </cell>
          <cell r="J63">
            <v>4.1333333333333298E-2</v>
          </cell>
          <cell r="K63">
            <v>1.0004133333333334</v>
          </cell>
          <cell r="L63">
            <v>0.8919570274564137</v>
          </cell>
          <cell r="M63">
            <v>0.8502722482604641</v>
          </cell>
          <cell r="N63">
            <v>2.73333333333333E-2</v>
          </cell>
          <cell r="O63">
            <v>1.0002733333333333</v>
          </cell>
          <cell r="P63">
            <v>2.2415240375336376</v>
          </cell>
          <cell r="Q63">
            <v>2.213585657453776</v>
          </cell>
          <cell r="R63">
            <v>4.1333333333333298E-2</v>
          </cell>
          <cell r="S63">
            <v>1.0004133333333334</v>
          </cell>
          <cell r="T63">
            <v>11.626416599069977</v>
          </cell>
          <cell r="U63">
            <v>11.580296743082851</v>
          </cell>
          <cell r="V63">
            <v>2.0333333333333301E-2</v>
          </cell>
          <cell r="W63">
            <v>1.0002033333333333</v>
          </cell>
          <cell r="X63">
            <v>-1.3017356862301988</v>
          </cell>
          <cell r="Y63">
            <v>-1.32180025351194</v>
          </cell>
        </row>
        <row r="64">
          <cell r="A64">
            <v>44259</v>
          </cell>
          <cell r="B64">
            <v>-1.2E-2</v>
          </cell>
          <cell r="C64">
            <v>0.99987999999999999</v>
          </cell>
          <cell r="D64">
            <v>-2.9903862411645665</v>
          </cell>
          <cell r="E64">
            <v>-2.978743690407526</v>
          </cell>
          <cell r="F64">
            <v>9.483870967741935E-2</v>
          </cell>
          <cell r="G64">
            <v>1.0009483870967741</v>
          </cell>
          <cell r="H64">
            <v>10.540325102607451</v>
          </cell>
          <cell r="I64">
            <v>10.435589414582068</v>
          </cell>
          <cell r="J64">
            <v>4.4833333333333301E-2</v>
          </cell>
          <cell r="K64">
            <v>1.0004483333333334</v>
          </cell>
          <cell r="L64">
            <v>0.8502722482604641</v>
          </cell>
          <cell r="M64">
            <v>0.80507797163649197</v>
          </cell>
          <cell r="N64">
            <v>3.0833333333333299E-2</v>
          </cell>
          <cell r="O64">
            <v>1.0003083333333334</v>
          </cell>
          <cell r="P64">
            <v>2.213585657453776</v>
          </cell>
          <cell r="Q64">
            <v>2.1820795162696971</v>
          </cell>
          <cell r="R64">
            <v>4.4833333333333301E-2</v>
          </cell>
          <cell r="S64">
            <v>1.0004483333333334</v>
          </cell>
          <cell r="T64">
            <v>11.580296743082851</v>
          </cell>
          <cell r="U64">
            <v>11.530293994608808</v>
          </cell>
          <cell r="V64">
            <v>2.38333333333333E-2</v>
          </cell>
          <cell r="W64">
            <v>1.0002383333333333</v>
          </cell>
          <cell r="X64">
            <v>-1.32180025351194</v>
          </cell>
          <cell r="Y64">
            <v>-1.3453129539245157</v>
          </cell>
        </row>
        <row r="65">
          <cell r="A65">
            <v>44260</v>
          </cell>
          <cell r="B65">
            <v>-2.78333333333333E-2</v>
          </cell>
          <cell r="C65">
            <v>0.99972166666666662</v>
          </cell>
          <cell r="D65">
            <v>-2.978743690407526</v>
          </cell>
          <cell r="E65">
            <v>-2.9517319224592886</v>
          </cell>
          <cell r="F65">
            <v>9.483870967741935E-2</v>
          </cell>
          <cell r="G65">
            <v>1.0009483870967741</v>
          </cell>
          <cell r="H65">
            <v>10.435589414582068</v>
          </cell>
          <cell r="I65">
            <v>10.330952962417616</v>
          </cell>
          <cell r="J65">
            <v>4.8333333333333298E-2</v>
          </cell>
          <cell r="K65">
            <v>1.0004833333333334</v>
          </cell>
          <cell r="L65">
            <v>0.80507797163649197</v>
          </cell>
          <cell r="M65">
            <v>0.75637905509315928</v>
          </cell>
          <cell r="N65">
            <v>3.4333333333333299E-2</v>
          </cell>
          <cell r="O65">
            <v>1.0003433333333334</v>
          </cell>
          <cell r="P65">
            <v>2.1820795162696971</v>
          </cell>
          <cell r="Q65">
            <v>2.147009043164716</v>
          </cell>
          <cell r="R65">
            <v>4.8333333333333298E-2</v>
          </cell>
          <cell r="S65">
            <v>1.0004833333333334</v>
          </cell>
          <cell r="T65">
            <v>11.530293994608808</v>
          </cell>
          <cell r="U65">
            <v>11.476413727973455</v>
          </cell>
          <cell r="V65">
            <v>2.73333333333333E-2</v>
          </cell>
          <cell r="W65">
            <v>1.0002733333333333</v>
          </cell>
          <cell r="X65">
            <v>-1.3453129539245157</v>
          </cell>
          <cell r="Y65">
            <v>-1.3722711997966375</v>
          </cell>
        </row>
        <row r="66">
          <cell r="A66">
            <v>44261</v>
          </cell>
          <cell r="B66">
            <v>-3.1333333333333303E-2</v>
          </cell>
          <cell r="C66">
            <v>0.99968666666666661</v>
          </cell>
          <cell r="D66">
            <v>-2.9517319224592886</v>
          </cell>
          <cell r="E66">
            <v>-2.9213139341585981</v>
          </cell>
          <cell r="F66">
            <v>9.483870967741935E-2</v>
          </cell>
          <cell r="G66">
            <v>1.0009483870967741</v>
          </cell>
          <cell r="H66">
            <v>10.330952962417616</v>
          </cell>
          <cell r="I66">
            <v>10.226415652089349</v>
          </cell>
          <cell r="J66">
            <v>5.1833333333333301E-2</v>
          </cell>
          <cell r="K66">
            <v>1.0005183333333334</v>
          </cell>
          <cell r="L66">
            <v>0.75637905509315928</v>
          </cell>
          <cell r="M66">
            <v>0.70418072141906762</v>
          </cell>
          <cell r="N66">
            <v>3.7833333333333302E-2</v>
          </cell>
          <cell r="O66">
            <v>1.0003783333333334</v>
          </cell>
          <cell r="P66">
            <v>2.147009043164716</v>
          </cell>
          <cell r="Q66">
            <v>2.1083780401397689</v>
          </cell>
          <cell r="R66">
            <v>5.1833333333333301E-2</v>
          </cell>
          <cell r="S66">
            <v>1.0005183333333334</v>
          </cell>
          <cell r="T66">
            <v>11.476413727973455</v>
          </cell>
          <cell r="U66">
            <v>11.418661721647805</v>
          </cell>
          <cell r="V66">
            <v>3.0833333333333299E-2</v>
          </cell>
          <cell r="W66">
            <v>1.0003083333333334</v>
          </cell>
          <cell r="X66">
            <v>-1.3722711997966375</v>
          </cell>
          <cell r="Y66">
            <v>-1.4026720425835193</v>
          </cell>
        </row>
        <row r="67">
          <cell r="A67">
            <v>44262</v>
          </cell>
          <cell r="B67">
            <v>-3.48333333333333E-2</v>
          </cell>
          <cell r="C67">
            <v>0.99965166666666672</v>
          </cell>
          <cell r="D67">
            <v>-2.9213139341585981</v>
          </cell>
          <cell r="E67">
            <v>-2.8874864085908447</v>
          </cell>
          <cell r="F67">
            <v>9.483870967741935E-2</v>
          </cell>
          <cell r="G67">
            <v>1.0009483870967741</v>
          </cell>
          <cell r="H67">
            <v>10.226415652089349</v>
          </cell>
          <cell r="I67">
            <v>10.121977389661962</v>
          </cell>
          <cell r="J67">
            <v>5.5333333333333297E-2</v>
          </cell>
          <cell r="K67">
            <v>1.0005533333333334</v>
          </cell>
          <cell r="L67">
            <v>0.70418072141906762</v>
          </cell>
          <cell r="M67">
            <v>0.64848855775034853</v>
          </cell>
          <cell r="N67">
            <v>4.1333333333333298E-2</v>
          </cell>
          <cell r="O67">
            <v>1.0004133333333334</v>
          </cell>
          <cell r="P67">
            <v>2.1083780401397689</v>
          </cell>
          <cell r="Q67">
            <v>2.0661906813246533</v>
          </cell>
          <cell r="R67">
            <v>5.5333333333333297E-2</v>
          </cell>
          <cell r="S67">
            <v>1.0005533333333334</v>
          </cell>
          <cell r="T67">
            <v>11.418661721647805</v>
          </cell>
          <cell r="U67">
            <v>11.357044157214036</v>
          </cell>
          <cell r="V67">
            <v>3.4333333333333299E-2</v>
          </cell>
          <cell r="W67">
            <v>1.0003433333333334</v>
          </cell>
          <cell r="X67">
            <v>-1.4026720425835193</v>
          </cell>
          <cell r="Y67">
            <v>-1.436512173403981</v>
          </cell>
        </row>
        <row r="68">
          <cell r="A68">
            <v>44263</v>
          </cell>
          <cell r="B68">
            <v>-4.4499999999999998E-2</v>
          </cell>
          <cell r="C68">
            <v>0.99955499999999997</v>
          </cell>
          <cell r="D68">
            <v>-2.8874864085908447</v>
          </cell>
          <cell r="E68">
            <v>-2.8442521007757127</v>
          </cell>
          <cell r="F68">
            <v>9.483870967741935E-2</v>
          </cell>
          <cell r="G68">
            <v>1.0009483870967741</v>
          </cell>
          <cell r="H68">
            <v>10.121977389661962</v>
          </cell>
          <cell r="I68">
            <v>10.017638081288016</v>
          </cell>
          <cell r="J68">
            <v>5.88333333333333E-2</v>
          </cell>
          <cell r="K68">
            <v>1.0005883333333334</v>
          </cell>
          <cell r="L68">
            <v>0.64848855775034853</v>
          </cell>
          <cell r="M68">
            <v>0.58930851457441591</v>
          </cell>
          <cell r="N68">
            <v>4.4833333333333301E-2</v>
          </cell>
          <cell r="O68">
            <v>1.0004483333333334</v>
          </cell>
          <cell r="P68">
            <v>2.0661906813246533</v>
          </cell>
          <cell r="Q68">
            <v>2.0204515122300926</v>
          </cell>
          <cell r="R68">
            <v>5.88333333333333E-2</v>
          </cell>
          <cell r="S68">
            <v>1.0005883333333334</v>
          </cell>
          <cell r="T68">
            <v>11.357044157214036</v>
          </cell>
          <cell r="U68">
            <v>11.29156761826524</v>
          </cell>
          <cell r="V68">
            <v>3.7833333333333302E-2</v>
          </cell>
          <cell r="W68">
            <v>1.0003783333333334</v>
          </cell>
          <cell r="X68">
            <v>-1.436512173403981</v>
          </cell>
          <cell r="Y68">
            <v>-1.4737879236396245</v>
          </cell>
        </row>
        <row r="69">
          <cell r="A69">
            <v>44264</v>
          </cell>
          <cell r="B69">
            <v>-5.1699999999999899E-2</v>
          </cell>
          <cell r="C69">
            <v>0.99948300000000001</v>
          </cell>
          <cell r="D69">
            <v>-2.8442521007757127</v>
          </cell>
          <cell r="E69">
            <v>-2.7939965970163683</v>
          </cell>
          <cell r="F69">
            <v>9.483870967741935E-2</v>
          </cell>
          <cell r="G69">
            <v>1.0009483870967741</v>
          </cell>
          <cell r="H69">
            <v>10.017638081288016</v>
          </cell>
          <cell r="I69">
            <v>9.9133976332101312</v>
          </cell>
          <cell r="J69">
            <v>-7.0000000000000001E-3</v>
          </cell>
          <cell r="K69">
            <v>0.99992999999999999</v>
          </cell>
          <cell r="L69">
            <v>0.58930851457441591</v>
          </cell>
          <cell r="M69">
            <v>0.5963502590927261</v>
          </cell>
          <cell r="N69">
            <v>4.8333333333333298E-2</v>
          </cell>
          <cell r="O69">
            <v>1.0004833333333334</v>
          </cell>
          <cell r="P69">
            <v>2.0204515122300926</v>
          </cell>
          <cell r="Q69">
            <v>1.9711654489296793</v>
          </cell>
          <cell r="R69">
            <v>6.2333333333333303E-2</v>
          </cell>
          <cell r="S69">
            <v>1.0006233333333334</v>
          </cell>
          <cell r="T69">
            <v>11.29156761826524</v>
          </cell>
          <cell r="U69">
            <v>11.222239089232922</v>
          </cell>
          <cell r="V69">
            <v>4.1333333333333298E-2</v>
          </cell>
          <cell r="W69">
            <v>1.0004133333333334</v>
          </cell>
          <cell r="X69">
            <v>-1.4737879236396245</v>
          </cell>
          <cell r="Y69">
            <v>-1.5144952655965604</v>
          </cell>
        </row>
        <row r="70">
          <cell r="A70">
            <v>44265</v>
          </cell>
          <cell r="B70">
            <v>-5.8899999999999897E-2</v>
          </cell>
          <cell r="C70">
            <v>0.99941100000000005</v>
          </cell>
          <cell r="D70">
            <v>-2.7939965970163683</v>
          </cell>
          <cell r="E70">
            <v>-2.7367085183337192</v>
          </cell>
          <cell r="F70">
            <v>9.483870967741935E-2</v>
          </cell>
          <cell r="G70">
            <v>1.0009483870967741</v>
          </cell>
          <cell r="H70">
            <v>9.9133976332101312</v>
          </cell>
          <cell r="I70">
            <v>9.8092559517591447</v>
          </cell>
          <cell r="J70">
            <v>-0.01</v>
          </cell>
          <cell r="K70">
            <v>0.99990000000000001</v>
          </cell>
          <cell r="L70">
            <v>0.5963502590927261</v>
          </cell>
          <cell r="M70">
            <v>0.60641090018245247</v>
          </cell>
          <cell r="N70">
            <v>5.1833333333333301E-2</v>
          </cell>
          <cell r="O70">
            <v>1.0005183333333334</v>
          </cell>
          <cell r="P70">
            <v>1.9711654489296793</v>
          </cell>
          <cell r="Q70">
            <v>1.9183377771818888</v>
          </cell>
          <cell r="R70">
            <v>5.1833333333333301E-2</v>
          </cell>
          <cell r="S70">
            <v>1.0005183333333334</v>
          </cell>
          <cell r="T70">
            <v>11.222239089232922</v>
          </cell>
          <cell r="U70">
            <v>11.164618761841494</v>
          </cell>
          <cell r="V70">
            <v>4.4833333333333301E-2</v>
          </cell>
          <cell r="W70">
            <v>1.0004483333333334</v>
          </cell>
          <cell r="X70">
            <v>-1.5144952655965604</v>
          </cell>
          <cell r="Y70">
            <v>-1.558629813230139</v>
          </cell>
        </row>
        <row r="71">
          <cell r="A71">
            <v>44266</v>
          </cell>
          <cell r="B71">
            <v>-6.6099999999999895E-2</v>
          </cell>
          <cell r="C71">
            <v>0.99933899999999998</v>
          </cell>
          <cell r="D71">
            <v>-2.7367085183337192</v>
          </cell>
          <cell r="E71">
            <v>-2.6723749581811007</v>
          </cell>
          <cell r="F71">
            <v>9.483870967741935E-2</v>
          </cell>
          <cell r="G71">
            <v>1.0009483870967741</v>
          </cell>
          <cell r="H71">
            <v>9.8092559517591447</v>
          </cell>
          <cell r="I71">
            <v>9.7052129433546916</v>
          </cell>
          <cell r="J71">
            <v>-1.4E-2</v>
          </cell>
          <cell r="K71">
            <v>0.99985999999999997</v>
          </cell>
          <cell r="L71">
            <v>0.60641090018245247</v>
          </cell>
          <cell r="M71">
            <v>0.62049776987027627</v>
          </cell>
          <cell r="N71">
            <v>3.7833333333333302E-2</v>
          </cell>
          <cell r="O71">
            <v>1.0003783333333334</v>
          </cell>
          <cell r="P71">
            <v>1.9183377771818888</v>
          </cell>
          <cell r="Q71">
            <v>1.8797932554001973</v>
          </cell>
          <cell r="R71">
            <v>5.5333333333333297E-2</v>
          </cell>
          <cell r="S71">
            <v>1.0005533333333334</v>
          </cell>
          <cell r="T71">
            <v>11.164618761841494</v>
          </cell>
          <cell r="U71">
            <v>11.103141690106288</v>
          </cell>
          <cell r="V71">
            <v>4.8333333333333298E-2</v>
          </cell>
          <cell r="W71">
            <v>1.0004833333333334</v>
          </cell>
          <cell r="X71">
            <v>-1.558629813230139</v>
          </cell>
          <cell r="Y71">
            <v>-1.6061868229325205</v>
          </cell>
        </row>
        <row r="72">
          <cell r="A72">
            <v>44267</v>
          </cell>
          <cell r="B72">
            <v>-7.3299999999999907E-2</v>
          </cell>
          <cell r="C72">
            <v>0.99926700000000002</v>
          </cell>
          <cell r="D72">
            <v>-2.6723749581811007</v>
          </cell>
          <cell r="E72">
            <v>-2.6009814776041473</v>
          </cell>
          <cell r="F72">
            <v>9.483870967741935E-2</v>
          </cell>
          <cell r="G72">
            <v>1.0009483870967741</v>
          </cell>
          <cell r="H72">
            <v>9.7052129433546916</v>
          </cell>
          <cell r="I72">
            <v>9.6012685145054668</v>
          </cell>
          <cell r="J72">
            <v>-1.7333333333333301E-2</v>
          </cell>
          <cell r="K72">
            <v>0.99982666666666664</v>
          </cell>
          <cell r="L72">
            <v>0.62049776987027627</v>
          </cell>
          <cell r="M72">
            <v>0.63794167976158889</v>
          </cell>
          <cell r="N72">
            <v>4.1333333333333298E-2</v>
          </cell>
          <cell r="O72">
            <v>1.0004133333333334</v>
          </cell>
          <cell r="P72">
            <v>1.8797932554001973</v>
          </cell>
          <cell r="Q72">
            <v>1.8377003392600955</v>
          </cell>
          <cell r="R72">
            <v>5.88333333333333E-2</v>
          </cell>
          <cell r="S72">
            <v>1.0005883333333334</v>
          </cell>
          <cell r="T72">
            <v>11.103141690106288</v>
          </cell>
          <cell r="U72">
            <v>11.03781444260914</v>
          </cell>
          <cell r="V72">
            <v>5.1833333333333301E-2</v>
          </cell>
          <cell r="W72">
            <v>1.0005183333333334</v>
          </cell>
          <cell r="X72">
            <v>-1.6061868229325205</v>
          </cell>
          <cell r="Y72">
            <v>-1.6571611943800746</v>
          </cell>
        </row>
        <row r="73">
          <cell r="A73">
            <v>44268</v>
          </cell>
          <cell r="B73">
            <v>-8.0499999999999905E-2</v>
          </cell>
          <cell r="C73">
            <v>0.99919500000000006</v>
          </cell>
          <cell r="D73">
            <v>-2.6009814776041473</v>
          </cell>
          <cell r="E73">
            <v>-2.522512099844465</v>
          </cell>
          <cell r="F73">
            <v>9.483870967741935E-2</v>
          </cell>
          <cell r="G73">
            <v>1.0009483870967741</v>
          </cell>
          <cell r="H73">
            <v>9.6012685145054668</v>
          </cell>
          <cell r="I73">
            <v>9.4974225718082561</v>
          </cell>
          <cell r="J73">
            <v>-2.0833333333333301E-2</v>
          </cell>
          <cell r="K73">
            <v>0.99979166666666663</v>
          </cell>
          <cell r="L73">
            <v>0.63794167976158889</v>
          </cell>
          <cell r="M73">
            <v>0.65891228648806699</v>
          </cell>
          <cell r="N73">
            <v>4.4833333333333301E-2</v>
          </cell>
          <cell r="O73">
            <v>1.0004483333333334</v>
          </cell>
          <cell r="P73">
            <v>1.8377003392600955</v>
          </cell>
          <cell r="Q73">
            <v>1.7920635640954696</v>
          </cell>
          <cell r="R73">
            <v>6.2333333333333303E-2</v>
          </cell>
          <cell r="S73">
            <v>1.0006233333333334</v>
          </cell>
          <cell r="T73">
            <v>11.03781444260914</v>
          </cell>
          <cell r="U73">
            <v>10.968643987856709</v>
          </cell>
          <cell r="V73">
            <v>5.5333333333333297E-2</v>
          </cell>
          <cell r="W73">
            <v>1.0005533333333334</v>
          </cell>
          <cell r="X73">
            <v>-1.6571611943800746</v>
          </cell>
          <cell r="Y73">
            <v>-1.7115474714458623</v>
          </cell>
        </row>
        <row r="74">
          <cell r="A74">
            <v>44269</v>
          </cell>
          <cell r="B74">
            <v>-8.7699999999999903E-2</v>
          </cell>
          <cell r="C74">
            <v>0.99912299999999998</v>
          </cell>
          <cell r="D74">
            <v>-2.522512099844465</v>
          </cell>
          <cell r="E74">
            <v>-2.4369493043844836</v>
          </cell>
          <cell r="F74">
            <v>9.483870967741935E-2</v>
          </cell>
          <cell r="G74">
            <v>1.0009483870967741</v>
          </cell>
          <cell r="H74">
            <v>9.4974225718082561</v>
          </cell>
          <cell r="I74">
            <v>9.3936750219487877</v>
          </cell>
          <cell r="J74">
            <v>-2.4333333333333301E-2</v>
          </cell>
          <cell r="K74">
            <v>0.99975666666666663</v>
          </cell>
          <cell r="L74">
            <v>0.65891228648806699</v>
          </cell>
          <cell r="M74">
            <v>0.68341191672105506</v>
          </cell>
          <cell r="N74">
            <v>4.8333333333333298E-2</v>
          </cell>
          <cell r="O74">
            <v>1.0004833333333334</v>
          </cell>
          <cell r="P74">
            <v>1.7920635640954696</v>
          </cell>
          <cell r="Q74">
            <v>1.7428878349751598</v>
          </cell>
          <cell r="R74">
            <v>6.5833333333333299E-2</v>
          </cell>
          <cell r="S74">
            <v>1.0006583333333334</v>
          </cell>
          <cell r="T74">
            <v>10.968643987856709</v>
          </cell>
          <cell r="U74">
            <v>10.895637693042136</v>
          </cell>
          <cell r="V74">
            <v>5.88333333333333E-2</v>
          </cell>
          <cell r="W74">
            <v>1.0005883333333334</v>
          </cell>
          <cell r="X74">
            <v>-1.7115474714458623</v>
          </cell>
          <cell r="Y74">
            <v>-1.769339843171458</v>
          </cell>
        </row>
        <row r="75">
          <cell r="A75">
            <v>44270</v>
          </cell>
          <cell r="B75">
            <v>-9.4899999999999901E-2</v>
          </cell>
          <cell r="C75">
            <v>0.99905100000000002</v>
          </cell>
          <cell r="D75">
            <v>-2.4369493043844836</v>
          </cell>
          <cell r="E75">
            <v>-2.3442740204298262</v>
          </cell>
          <cell r="F75">
            <v>9.483870967741935E-2</v>
          </cell>
          <cell r="G75">
            <v>1.0009483870967741</v>
          </cell>
          <cell r="H75">
            <v>9.3936750219487877</v>
          </cell>
          <cell r="I75">
            <v>9.2900257717008383</v>
          </cell>
          <cell r="J75">
            <v>-2.78333333333333E-2</v>
          </cell>
          <cell r="K75">
            <v>0.99972166666666662</v>
          </cell>
          <cell r="L75">
            <v>0.68341191672105506</v>
          </cell>
          <cell r="M75">
            <v>0.71144326843075589</v>
          </cell>
          <cell r="N75">
            <v>5.1833333333333301E-2</v>
          </cell>
          <cell r="O75">
            <v>1.0005183333333334</v>
          </cell>
          <cell r="P75">
            <v>1.7428878349751598</v>
          </cell>
          <cell r="Q75">
            <v>1.6901784258244401</v>
          </cell>
          <cell r="R75">
            <v>6.9333333333333302E-2</v>
          </cell>
          <cell r="S75">
            <v>1.0006933333333334</v>
          </cell>
          <cell r="T75">
            <v>10.895637693042136</v>
          </cell>
          <cell r="U75">
            <v>10.818803322738301</v>
          </cell>
          <cell r="V75">
            <v>-7.0000000000000001E-3</v>
          </cell>
          <cell r="W75">
            <v>0.99992999999999999</v>
          </cell>
          <cell r="X75">
            <v>-1.769339843171458</v>
          </cell>
          <cell r="Y75">
            <v>-1.7624632155965436</v>
          </cell>
        </row>
        <row r="76">
          <cell r="A76">
            <v>44271</v>
          </cell>
          <cell r="B76">
            <v>-0.1021</v>
          </cell>
          <cell r="C76">
            <v>0.99897899999999995</v>
          </cell>
          <cell r="D76">
            <v>-2.3442740204298262</v>
          </cell>
          <cell r="E76">
            <v>-2.2444656198277069</v>
          </cell>
          <cell r="F76">
            <v>9.483870967741935E-2</v>
          </cell>
          <cell r="G76">
            <v>1.0009483870967741</v>
          </cell>
          <cell r="H76">
            <v>9.2900257717008383</v>
          </cell>
          <cell r="I76">
            <v>9.1864747279267291</v>
          </cell>
          <cell r="J76">
            <v>-0.89</v>
          </cell>
          <cell r="K76">
            <v>0.99109999999999998</v>
          </cell>
          <cell r="L76">
            <v>0.71144326843075589</v>
          </cell>
          <cell r="M76">
            <v>1.6158241029469611</v>
          </cell>
          <cell r="N76">
            <v>5.5333333333333297E-2</v>
          </cell>
          <cell r="O76">
            <v>1.0005533333333334</v>
          </cell>
          <cell r="P76">
            <v>1.6901784258244401</v>
          </cell>
          <cell r="Q76">
            <v>1.6339409784829506</v>
          </cell>
          <cell r="R76">
            <v>7.2833333333333306E-2</v>
          </cell>
          <cell r="S76">
            <v>1.0007283333333334</v>
          </cell>
          <cell r="T76">
            <v>10.818803322738301</v>
          </cell>
          <cell r="U76">
            <v>10.738149037522614</v>
          </cell>
          <cell r="V76">
            <v>-0.01</v>
          </cell>
          <cell r="W76">
            <v>0.99990000000000001</v>
          </cell>
          <cell r="X76">
            <v>-1.7624632155965436</v>
          </cell>
          <cell r="Y76">
            <v>-1.7526384794444683</v>
          </cell>
        </row>
        <row r="77">
          <cell r="A77">
            <v>44272</v>
          </cell>
          <cell r="B77">
            <v>-0.10929999999999999</v>
          </cell>
          <cell r="C77">
            <v>0.99890699999999999</v>
          </cell>
          <cell r="D77">
            <v>-2.2444656198277069</v>
          </cell>
          <cell r="E77">
            <v>-2.1375019094146963</v>
          </cell>
          <cell r="F77">
            <v>9.483870967741935E-2</v>
          </cell>
          <cell r="G77">
            <v>1.0009483870967741</v>
          </cell>
          <cell r="H77">
            <v>9.1864747279267291</v>
          </cell>
          <cell r="I77">
            <v>9.0830217975766949</v>
          </cell>
          <cell r="J77">
            <v>-3.48333333333333E-2</v>
          </cell>
          <cell r="K77">
            <v>0.99965166666666672</v>
          </cell>
          <cell r="L77">
            <v>1.6158241029469611</v>
          </cell>
          <cell r="M77">
            <v>1.6512326156414625</v>
          </cell>
          <cell r="N77">
            <v>5.88333333333333E-2</v>
          </cell>
          <cell r="O77">
            <v>1.0005883333333334</v>
          </cell>
          <cell r="P77">
            <v>1.6339409784829506</v>
          </cell>
          <cell r="Q77">
            <v>1.5741815016995231</v>
          </cell>
          <cell r="R77">
            <v>7.6333333333333295E-2</v>
          </cell>
          <cell r="S77">
            <v>1.0007633333333332</v>
          </cell>
          <cell r="T77">
            <v>10.738149037522614</v>
          </cell>
          <cell r="U77">
            <v>10.65368339253312</v>
          </cell>
          <cell r="V77">
            <v>-1.4E-2</v>
          </cell>
          <cell r="W77">
            <v>0.99985999999999997</v>
          </cell>
          <cell r="X77">
            <v>-1.7526384794444683</v>
          </cell>
          <cell r="Y77">
            <v>-1.7388819229135932</v>
          </cell>
        </row>
        <row r="78">
          <cell r="A78">
            <v>44273</v>
          </cell>
          <cell r="B78">
            <v>-0.11650000000000001</v>
          </cell>
          <cell r="C78">
            <v>0.99883500000000003</v>
          </cell>
          <cell r="D78">
            <v>-2.1375019094146963</v>
          </cell>
          <cell r="E78">
            <v>-2.0233591227927339</v>
          </cell>
          <cell r="F78">
            <v>9.483870967741935E-2</v>
          </cell>
          <cell r="G78">
            <v>1.0009483870967741</v>
          </cell>
          <cell r="H78">
            <v>9.0830217975766949</v>
          </cell>
          <cell r="I78">
            <v>8.9796668876897634</v>
          </cell>
          <cell r="J78">
            <v>3.7833333333333302E-2</v>
          </cell>
          <cell r="K78">
            <v>1.0003783333333334</v>
          </cell>
          <cell r="L78">
            <v>1.6512326156414625</v>
          </cell>
          <cell r="M78">
            <v>1.6127891104279035</v>
          </cell>
          <cell r="N78">
            <v>-7.0000000000000001E-3</v>
          </cell>
          <cell r="O78">
            <v>0.99992999999999999</v>
          </cell>
          <cell r="P78">
            <v>1.5741815016995231</v>
          </cell>
          <cell r="Q78">
            <v>1.5812921921529499</v>
          </cell>
          <cell r="R78">
            <v>7.9833333333333298E-2</v>
          </cell>
          <cell r="S78">
            <v>1.0007983333333332</v>
          </cell>
          <cell r="T78">
            <v>10.65368339253312</v>
          </cell>
          <cell r="U78">
            <v>10.565415335956473</v>
          </cell>
          <cell r="V78">
            <v>-1.7333333333333301E-2</v>
          </cell>
          <cell r="W78">
            <v>0.99982666666666664</v>
          </cell>
          <cell r="X78">
            <v>-1.7388819229135932</v>
          </cell>
          <cell r="Y78">
            <v>-1.721847043067759</v>
          </cell>
        </row>
        <row r="79">
          <cell r="A79">
            <v>44274</v>
          </cell>
          <cell r="B79">
            <v>-7.0000000000000001E-3</v>
          </cell>
          <cell r="C79">
            <v>0.99992999999999999</v>
          </cell>
          <cell r="D79">
            <v>-2.0233591227927339</v>
          </cell>
          <cell r="E79">
            <v>-2.0165002778121943</v>
          </cell>
          <cell r="F79">
            <v>9.483870967741935E-2</v>
          </cell>
          <cell r="G79">
            <v>1.0009483870967741</v>
          </cell>
          <cell r="H79">
            <v>8.9796668876897634</v>
          </cell>
          <cell r="I79">
            <v>8.8764099053922685</v>
          </cell>
          <cell r="J79">
            <v>4.1333333333333298E-2</v>
          </cell>
          <cell r="K79">
            <v>1.0004133333333334</v>
          </cell>
          <cell r="L79">
            <v>1.6127891104279035</v>
          </cell>
          <cell r="M79">
            <v>1.5708065104036439</v>
          </cell>
          <cell r="N79">
            <v>-0.01</v>
          </cell>
          <cell r="O79">
            <v>0.99990000000000001</v>
          </cell>
          <cell r="P79">
            <v>1.5812921921529499</v>
          </cell>
          <cell r="Q79">
            <v>1.5914513372867756</v>
          </cell>
          <cell r="R79">
            <v>8.3333333333333301E-2</v>
          </cell>
          <cell r="S79">
            <v>1.0008333333333332</v>
          </cell>
          <cell r="T79">
            <v>10.565415335956473</v>
          </cell>
          <cell r="U79">
            <v>10.473354207450235</v>
          </cell>
          <cell r="V79">
            <v>-2.0833333333333301E-2</v>
          </cell>
          <cell r="W79">
            <v>0.99979166666666663</v>
          </cell>
          <cell r="X79">
            <v>-1.721847043067759</v>
          </cell>
          <cell r="Y79">
            <v>-1.7013681614346465</v>
          </cell>
        </row>
        <row r="80">
          <cell r="A80">
            <v>44275</v>
          </cell>
          <cell r="B80">
            <v>-0.01</v>
          </cell>
          <cell r="C80">
            <v>0.99990000000000001</v>
          </cell>
          <cell r="D80">
            <v>-2.0165002778121943</v>
          </cell>
          <cell r="E80">
            <v>-2.0067009479069253</v>
          </cell>
          <cell r="F80">
            <v>9.483870967741935E-2</v>
          </cell>
          <cell r="G80">
            <v>1.0009483870967741</v>
          </cell>
          <cell r="H80">
            <v>8.8764099053922685</v>
          </cell>
          <cell r="I80">
            <v>8.7732507578992767</v>
          </cell>
          <cell r="J80">
            <v>4.4833333333333301E-2</v>
          </cell>
          <cell r="K80">
            <v>1.0004483333333334</v>
          </cell>
          <cell r="L80">
            <v>1.5708065104036439</v>
          </cell>
          <cell r="M80">
            <v>1.5252893390167666</v>
          </cell>
          <cell r="N80">
            <v>-1.4E-2</v>
          </cell>
          <cell r="O80">
            <v>0.99985999999999997</v>
          </cell>
          <cell r="P80">
            <v>1.5914513372867756</v>
          </cell>
          <cell r="Q80">
            <v>1.6056761319451551</v>
          </cell>
          <cell r="R80">
            <v>8.6833333333333304E-2</v>
          </cell>
          <cell r="S80">
            <v>1.0008683333333332</v>
          </cell>
          <cell r="T80">
            <v>10.473354207450235</v>
          </cell>
          <cell r="U80">
            <v>10.377509736495805</v>
          </cell>
          <cell r="V80">
            <v>-2.4333333333333301E-2</v>
          </cell>
          <cell r="W80">
            <v>0.99975666666666663</v>
          </cell>
          <cell r="X80">
            <v>-1.7013681614346465</v>
          </cell>
          <cell r="Y80">
            <v>-1.6774430058995926</v>
          </cell>
        </row>
        <row r="81">
          <cell r="A81">
            <v>44276</v>
          </cell>
          <cell r="B81">
            <v>-1.4E-2</v>
          </cell>
          <cell r="C81">
            <v>0.99985999999999997</v>
          </cell>
          <cell r="D81">
            <v>-2.0067009479069253</v>
          </cell>
          <cell r="E81">
            <v>-1.9929799651020375</v>
          </cell>
          <cell r="F81">
            <v>9.483870967741935E-2</v>
          </cell>
          <cell r="G81">
            <v>1.0009483870967741</v>
          </cell>
          <cell r="H81">
            <v>8.7732507578992767</v>
          </cell>
          <cell r="I81">
            <v>8.6701893525133791</v>
          </cell>
          <cell r="J81">
            <v>4.8333333333333298E-2</v>
          </cell>
          <cell r="K81">
            <v>1.0004833333333334</v>
          </cell>
          <cell r="L81">
            <v>1.5252893390167666</v>
          </cell>
          <cell r="M81">
            <v>1.4762424884805725</v>
          </cell>
          <cell r="N81">
            <v>-1.7333333333333301E-2</v>
          </cell>
          <cell r="O81">
            <v>0.99982666666666664</v>
          </cell>
          <cell r="P81">
            <v>1.6056761319451551</v>
          </cell>
          <cell r="Q81">
            <v>1.6232908356900166</v>
          </cell>
          <cell r="R81">
            <v>9.0333333333333293E-2</v>
          </cell>
          <cell r="S81">
            <v>1.0009033333333333</v>
          </cell>
          <cell r="T81">
            <v>10.377509736495805</v>
          </cell>
          <cell r="U81">
            <v>10.277892040685831</v>
          </cell>
          <cell r="V81">
            <v>-2.78333333333333E-2</v>
          </cell>
          <cell r="W81">
            <v>0.99972166666666662</v>
          </cell>
          <cell r="X81">
            <v>-1.6774430058995926</v>
          </cell>
          <cell r="Y81">
            <v>-1.6500689417549341</v>
          </cell>
        </row>
        <row r="82">
          <cell r="A82">
            <v>44277</v>
          </cell>
          <cell r="B82">
            <v>-1.7333333333333301E-2</v>
          </cell>
          <cell r="C82">
            <v>0.99982666666666664</v>
          </cell>
          <cell r="D82">
            <v>-1.9929799651020375</v>
          </cell>
          <cell r="E82">
            <v>-1.9759891365524251</v>
          </cell>
          <cell r="F82">
            <v>9.483870967741935E-2</v>
          </cell>
          <cell r="G82">
            <v>1.0009483870967741</v>
          </cell>
          <cell r="H82">
            <v>8.6701893525133791</v>
          </cell>
          <cell r="I82">
            <v>8.5672255966247732</v>
          </cell>
          <cell r="J82">
            <v>5.1833333333333301E-2</v>
          </cell>
          <cell r="K82">
            <v>1.0005183333333334</v>
          </cell>
          <cell r="L82">
            <v>1.4762424884805725</v>
          </cell>
          <cell r="M82">
            <v>1.4236712188989031</v>
          </cell>
          <cell r="N82">
            <v>-2.0833333333333301E-2</v>
          </cell>
          <cell r="O82">
            <v>0.99979166666666663</v>
          </cell>
          <cell r="P82">
            <v>1.6232908356900166</v>
          </cell>
          <cell r="Q82">
            <v>1.6444667662663504</v>
          </cell>
          <cell r="R82">
            <v>9.3833333333333296E-2</v>
          </cell>
          <cell r="S82">
            <v>1.0009383333333333</v>
          </cell>
          <cell r="T82">
            <v>10.277892040685831</v>
          </cell>
          <cell r="U82">
            <v>10.174511623945271</v>
          </cell>
          <cell r="V82">
            <v>-3.1333333333333303E-2</v>
          </cell>
          <cell r="W82">
            <v>0.99968666666666661</v>
          </cell>
          <cell r="X82">
            <v>-1.6500689417549341</v>
          </cell>
          <cell r="Y82">
            <v>-1.6192429712192591</v>
          </cell>
        </row>
        <row r="83">
          <cell r="A83">
            <v>44278</v>
          </cell>
          <cell r="B83">
            <v>-2.0833333333333301E-2</v>
          </cell>
          <cell r="C83">
            <v>0.99979166666666663</v>
          </cell>
          <cell r="D83">
            <v>-1.9759891365524251</v>
          </cell>
          <cell r="E83">
            <v>-1.9555632122215783</v>
          </cell>
          <cell r="F83">
            <v>9.483870967741935E-2</v>
          </cell>
          <cell r="G83">
            <v>1.0009483870967741</v>
          </cell>
          <cell r="H83">
            <v>8.5672255966247732</v>
          </cell>
          <cell r="I83">
            <v>8.4643593977123732</v>
          </cell>
          <cell r="J83">
            <v>5.5333333333333297E-2</v>
          </cell>
          <cell r="K83">
            <v>1.0005533333333334</v>
          </cell>
          <cell r="L83">
            <v>1.4236712188989031</v>
          </cell>
          <cell r="M83">
            <v>1.3675811573250041</v>
          </cell>
          <cell r="N83">
            <v>-4.1833333333333299E-2</v>
          </cell>
          <cell r="O83">
            <v>0.9995816666666667</v>
          </cell>
          <cell r="P83">
            <v>1.6444667662663504</v>
          </cell>
          <cell r="Q83">
            <v>1.6870058303720459</v>
          </cell>
          <cell r="R83">
            <v>9.73333333333333E-2</v>
          </cell>
          <cell r="S83">
            <v>1.0009733333333333</v>
          </cell>
          <cell r="T83">
            <v>10.174511623945271</v>
          </cell>
          <cell r="U83">
            <v>10.067379374687313</v>
          </cell>
          <cell r="V83">
            <v>-3.48333333333333E-2</v>
          </cell>
          <cell r="W83">
            <v>0.99965166666666672</v>
          </cell>
          <cell r="X83">
            <v>-1.6192429712192591</v>
          </cell>
          <cell r="Y83">
            <v>-1.5849617328895449</v>
          </cell>
        </row>
        <row r="84">
          <cell r="A84">
            <v>44279</v>
          </cell>
          <cell r="B84">
            <v>-2.4333333333333301E-2</v>
          </cell>
          <cell r="C84">
            <v>0.99975666666666663</v>
          </cell>
          <cell r="D84">
            <v>-1.9555632122215783</v>
          </cell>
          <cell r="E84">
            <v>-1.9316999258702561</v>
          </cell>
          <cell r="F84">
            <v>9.483870967741935E-2</v>
          </cell>
          <cell r="G84">
            <v>1.0009483870967741</v>
          </cell>
          <cell r="H84">
            <v>8.4643593977123732</v>
          </cell>
          <cell r="I84">
            <v>8.3615906633413228</v>
          </cell>
          <cell r="J84">
            <v>5.88333333333333E-2</v>
          </cell>
          <cell r="K84">
            <v>1.0005883333333334</v>
          </cell>
          <cell r="L84">
            <v>1.3675811573250041</v>
          </cell>
          <cell r="M84">
            <v>1.3079782967604148</v>
          </cell>
          <cell r="N84">
            <v>-4.5333333333333302E-2</v>
          </cell>
          <cell r="O84">
            <v>0.99954666666666669</v>
          </cell>
          <cell r="P84">
            <v>1.6870058303720459</v>
          </cell>
          <cell r="Q84">
            <v>1.7331248469692362</v>
          </cell>
          <cell r="R84">
            <v>0.100833333333333</v>
          </cell>
          <cell r="S84">
            <v>1.0010083333333333</v>
          </cell>
          <cell r="T84">
            <v>10.067379374687313</v>
          </cell>
          <cell r="U84">
            <v>9.956506563902078</v>
          </cell>
          <cell r="V84">
            <v>-3.8333333333333303E-2</v>
          </cell>
          <cell r="W84">
            <v>0.99961666666666671</v>
          </cell>
          <cell r="X84">
            <v>-1.5849617328895449</v>
          </cell>
          <cell r="Y84">
            <v>-1.5472215011317014</v>
          </cell>
        </row>
        <row r="85">
          <cell r="A85">
            <v>44280</v>
          </cell>
          <cell r="B85">
            <v>-2.78333333333333E-2</v>
          </cell>
          <cell r="C85">
            <v>0.99972166666666662</v>
          </cell>
          <cell r="D85">
            <v>-1.9316999258702561</v>
          </cell>
          <cell r="E85">
            <v>-1.9043966496043452</v>
          </cell>
          <cell r="F85">
            <v>9.483870967741935E-2</v>
          </cell>
          <cell r="G85">
            <v>1.0009483870967741</v>
          </cell>
          <cell r="H85">
            <v>8.3615906633413228</v>
          </cell>
          <cell r="I85">
            <v>8.2589193011654913</v>
          </cell>
          <cell r="J85">
            <v>-7.0000000000000001E-3</v>
          </cell>
          <cell r="K85">
            <v>0.99992999999999999</v>
          </cell>
          <cell r="L85">
            <v>1.3079782967604148</v>
          </cell>
          <cell r="M85">
            <v>1.3150703516850326</v>
          </cell>
          <cell r="N85">
            <v>-4.8833333333333298E-2</v>
          </cell>
          <cell r="O85">
            <v>0.99951166666666669</v>
          </cell>
          <cell r="P85">
            <v>1.7331248469692362</v>
          </cell>
          <cell r="Q85">
            <v>1.7828287950309551</v>
          </cell>
          <cell r="R85">
            <v>0.104333333333333</v>
          </cell>
          <cell r="S85">
            <v>1.0010433333333333</v>
          </cell>
          <cell r="T85">
            <v>9.956506563902078</v>
          </cell>
          <cell r="U85">
            <v>9.8419048431821707</v>
          </cell>
          <cell r="V85">
            <v>-4.1833333333333299E-2</v>
          </cell>
          <cell r="W85">
            <v>0.9995816666666667</v>
          </cell>
          <cell r="X85">
            <v>-1.5472215011317014</v>
          </cell>
          <cell r="Y85">
            <v>-1.5060181854059107</v>
          </cell>
        </row>
        <row r="86">
          <cell r="A86">
            <v>44281</v>
          </cell>
          <cell r="B86">
            <v>-3.1333333333333303E-2</v>
          </cell>
          <cell r="C86">
            <v>0.99968666666666661</v>
          </cell>
          <cell r="D86">
            <v>-1.9043966496043452</v>
          </cell>
          <cell r="E86">
            <v>-1.8736503933942883</v>
          </cell>
          <cell r="F86">
            <v>9.483870967741935E-2</v>
          </cell>
          <cell r="G86">
            <v>1.0009483870967741</v>
          </cell>
          <cell r="H86">
            <v>8.2589193011654913</v>
          </cell>
          <cell r="I86">
            <v>8.1563452189254537</v>
          </cell>
          <cell r="J86">
            <v>-0.01</v>
          </cell>
          <cell r="K86">
            <v>0.99990000000000001</v>
          </cell>
          <cell r="L86">
            <v>1.3150703516850326</v>
          </cell>
          <cell r="M86">
            <v>1.325202871972242</v>
          </cell>
          <cell r="N86">
            <v>-5.2333333333333301E-2</v>
          </cell>
          <cell r="O86">
            <v>0.99947666666666668</v>
          </cell>
          <cell r="P86">
            <v>1.7828287950309551</v>
          </cell>
          <cell r="Q86">
            <v>1.8361230327512468</v>
          </cell>
          <cell r="R86">
            <v>0.107833333333333</v>
          </cell>
          <cell r="S86">
            <v>1.0010783333333333</v>
          </cell>
          <cell r="T86">
            <v>9.8419048431821707</v>
          </cell>
          <cell r="U86">
            <v>9.7235862426839468</v>
          </cell>
          <cell r="V86">
            <v>-4.5333333333333302E-2</v>
          </cell>
          <cell r="W86">
            <v>0.99954666666666669</v>
          </cell>
          <cell r="X86">
            <v>-1.5060181854059107</v>
          </cell>
          <cell r="Y86">
            <v>-1.4613473295286172</v>
          </cell>
        </row>
        <row r="87">
          <cell r="A87">
            <v>44282</v>
          </cell>
          <cell r="B87">
            <v>-3.48333333333333E-2</v>
          </cell>
          <cell r="C87">
            <v>0.99965166666666672</v>
          </cell>
          <cell r="D87">
            <v>-1.8736503933942883</v>
          </cell>
          <cell r="E87">
            <v>-1.839457804529665</v>
          </cell>
          <cell r="F87">
            <v>9.483870967741935E-2</v>
          </cell>
          <cell r="G87">
            <v>1.0009483870967741</v>
          </cell>
          <cell r="H87">
            <v>8.1563452189254537</v>
          </cell>
          <cell r="I87">
            <v>8.0538683244498976</v>
          </cell>
          <cell r="J87">
            <v>-1.4E-2</v>
          </cell>
          <cell r="K87">
            <v>0.99985999999999997</v>
          </cell>
          <cell r="L87">
            <v>1.325202871972242</v>
          </cell>
          <cell r="M87">
            <v>1.3393903866263823</v>
          </cell>
          <cell r="N87">
            <v>0.01</v>
          </cell>
          <cell r="O87">
            <v>1.0001</v>
          </cell>
          <cell r="P87">
            <v>1.8361230327512468</v>
          </cell>
          <cell r="Q87">
            <v>1.8259404387074962</v>
          </cell>
          <cell r="R87">
            <v>0.11133333333333301</v>
          </cell>
          <cell r="S87">
            <v>1.0011133333333333</v>
          </cell>
          <cell r="T87">
            <v>9.7235862426839468</v>
          </cell>
          <cell r="U87">
            <v>9.601563169022409</v>
          </cell>
          <cell r="V87">
            <v>-4.8833333333333298E-2</v>
          </cell>
          <cell r="W87">
            <v>0.99951166666666669</v>
          </cell>
          <cell r="X87">
            <v>-1.4613473295286172</v>
          </cell>
          <cell r="Y87">
            <v>-1.413204110869537</v>
          </cell>
        </row>
        <row r="88">
          <cell r="A88">
            <v>44283</v>
          </cell>
          <cell r="B88">
            <v>-3.8333333333333303E-2</v>
          </cell>
          <cell r="C88">
            <v>0.99961666666666671</v>
          </cell>
          <cell r="D88">
            <v>-1.839457804529665</v>
          </cell>
          <cell r="E88">
            <v>-1.8018151670103233</v>
          </cell>
          <cell r="F88">
            <v>9.483870967741935E-2</v>
          </cell>
          <cell r="G88">
            <v>1.0009483870967741</v>
          </cell>
          <cell r="H88">
            <v>8.0538683244498976</v>
          </cell>
          <cell r="I88">
            <v>7.9514885256544154</v>
          </cell>
          <cell r="J88">
            <v>-1.7333333333333301E-2</v>
          </cell>
          <cell r="K88">
            <v>0.99982666666666664</v>
          </cell>
          <cell r="L88">
            <v>1.3393903866263823</v>
          </cell>
          <cell r="M88">
            <v>1.3569589261736903</v>
          </cell>
          <cell r="N88">
            <v>1.2999999999999999E-2</v>
          </cell>
          <cell r="O88">
            <v>1.00013</v>
          </cell>
          <cell r="P88">
            <v>1.8259404387074962</v>
          </cell>
          <cell r="Q88">
            <v>1.8127047870852842</v>
          </cell>
          <cell r="R88">
            <v>1.2999999999999999E-2</v>
          </cell>
          <cell r="S88">
            <v>1.00013</v>
          </cell>
          <cell r="T88">
            <v>9.601563169022409</v>
          </cell>
          <cell r="U88">
            <v>9.5873168178361325</v>
          </cell>
          <cell r="V88">
            <v>-5.2333333333333301E-2</v>
          </cell>
          <cell r="W88">
            <v>0.99947666666666668</v>
          </cell>
          <cell r="X88">
            <v>-1.413204110869537</v>
          </cell>
          <cell r="Y88">
            <v>-1.3615833394838628</v>
          </cell>
        </row>
        <row r="89">
          <cell r="A89">
            <v>44284</v>
          </cell>
          <cell r="B89">
            <v>-4.1833333333333299E-2</v>
          </cell>
          <cell r="C89">
            <v>0.9995816666666667</v>
          </cell>
          <cell r="D89">
            <v>-1.8018151670103233</v>
          </cell>
          <cell r="E89">
            <v>-1.7607184008746501</v>
          </cell>
          <cell r="F89">
            <v>9.483870967741935E-2</v>
          </cell>
          <cell r="G89">
            <v>1.0009483870967741</v>
          </cell>
          <cell r="H89">
            <v>7.9514885256544154</v>
          </cell>
          <cell r="I89">
            <v>7.8492057305424856</v>
          </cell>
          <cell r="J89">
            <v>-2.0833333333333301E-2</v>
          </cell>
          <cell r="K89">
            <v>0.99979166666666663</v>
          </cell>
          <cell r="L89">
            <v>1.3569589261736903</v>
          </cell>
          <cell r="M89">
            <v>1.3780793593735297</v>
          </cell>
          <cell r="N89">
            <v>1.7000000000000001E-2</v>
          </cell>
          <cell r="O89">
            <v>1.00017</v>
          </cell>
          <cell r="P89">
            <v>1.8127047870852842</v>
          </cell>
          <cell r="Q89">
            <v>1.7953995691583513</v>
          </cell>
          <cell r="R89">
            <v>1.7000000000000001E-2</v>
          </cell>
          <cell r="S89">
            <v>1.00017</v>
          </cell>
          <cell r="T89">
            <v>9.5873168178361325</v>
          </cell>
          <cell r="U89">
            <v>9.5686901405123379</v>
          </cell>
          <cell r="V89">
            <v>0.01</v>
          </cell>
          <cell r="W89">
            <v>1.0001</v>
          </cell>
          <cell r="X89">
            <v>-1.3615833394838628</v>
          </cell>
          <cell r="Y89">
            <v>-1.3714461948644008</v>
          </cell>
        </row>
        <row r="90">
          <cell r="A90">
            <v>44285</v>
          </cell>
          <cell r="B90">
            <v>-4.5333333333333302E-2</v>
          </cell>
          <cell r="C90">
            <v>0.99954666666666669</v>
          </cell>
          <cell r="D90">
            <v>-1.7607184008746501</v>
          </cell>
          <cell r="E90">
            <v>-1.716163061462439</v>
          </cell>
          <cell r="F90">
            <v>9.483870967741935E-2</v>
          </cell>
          <cell r="G90">
            <v>1.0009483870967741</v>
          </cell>
          <cell r="H90">
            <v>7.8492057305424856</v>
          </cell>
          <cell r="I90">
            <v>7.7470198472035845</v>
          </cell>
          <cell r="J90">
            <v>3.4333333333333299E-2</v>
          </cell>
          <cell r="K90">
            <v>1.0003433333333334</v>
          </cell>
          <cell r="L90">
            <v>1.3780793593735297</v>
          </cell>
          <cell r="M90">
            <v>1.3432848315812818</v>
          </cell>
          <cell r="N90">
            <v>2.0333333333333301E-2</v>
          </cell>
          <cell r="O90">
            <v>1.0002033333333333</v>
          </cell>
          <cell r="P90">
            <v>1.7953995691583513</v>
          </cell>
          <cell r="Q90">
            <v>1.7747053790647005</v>
          </cell>
          <cell r="R90">
            <v>2.0333333333333301E-2</v>
          </cell>
          <cell r="S90">
            <v>1.0002033333333333</v>
          </cell>
          <cell r="T90">
            <v>9.5686901405123379</v>
          </cell>
          <cell r="U90">
            <v>9.5464157026526664</v>
          </cell>
          <cell r="V90">
            <v>1.2999999999999999E-2</v>
          </cell>
          <cell r="W90">
            <v>1.00013</v>
          </cell>
          <cell r="X90">
            <v>-1.3714461948644008</v>
          </cell>
          <cell r="Y90">
            <v>-1.3842662402530959</v>
          </cell>
        </row>
        <row r="91">
          <cell r="A91">
            <v>44286</v>
          </cell>
          <cell r="B91">
            <v>-4.8833333333333298E-2</v>
          </cell>
          <cell r="C91">
            <v>0.99951166666666669</v>
          </cell>
          <cell r="D91">
            <v>-1.716163061462439</v>
          </cell>
          <cell r="E91">
            <v>-1.6681443386145522</v>
          </cell>
          <cell r="F91">
            <v>9.483870967741935E-2</v>
          </cell>
          <cell r="G91">
            <v>1.0009483870967741</v>
          </cell>
          <cell r="H91">
            <v>7.7470198472035845</v>
          </cell>
          <cell r="I91">
            <v>7.6449307838149849</v>
          </cell>
          <cell r="J91">
            <v>3.7833333333333302E-2</v>
          </cell>
          <cell r="K91">
            <v>1.0003783333333334</v>
          </cell>
          <cell r="L91">
            <v>1.3432848315812818</v>
          </cell>
          <cell r="M91">
            <v>1.3049577892177311</v>
          </cell>
          <cell r="N91">
            <v>2.38333333333333E-2</v>
          </cell>
          <cell r="O91">
            <v>1.0002383333333333</v>
          </cell>
          <cell r="P91">
            <v>1.7747053790647005</v>
          </cell>
          <cell r="Q91">
            <v>1.7504548539909903</v>
          </cell>
          <cell r="R91">
            <v>2.38333333333333E-2</v>
          </cell>
          <cell r="S91">
            <v>1.0002383333333333</v>
          </cell>
          <cell r="T91">
            <v>9.5464157026526664</v>
          </cell>
          <cell r="U91">
            <v>9.5203133613015254</v>
          </cell>
          <cell r="V91">
            <v>1.7000000000000001E-2</v>
          </cell>
          <cell r="W91">
            <v>1.00017</v>
          </cell>
          <cell r="X91">
            <v>-1.3842662402530959</v>
          </cell>
          <cell r="Y91">
            <v>-1.4010280654818907</v>
          </cell>
        </row>
        <row r="92">
          <cell r="A92">
            <v>44287</v>
          </cell>
          <cell r="B92">
            <v>-5.2333333333333301E-2</v>
          </cell>
          <cell r="C92">
            <v>0.99947666666666668</v>
          </cell>
          <cell r="D92">
            <v>-1.6681443386145522</v>
          </cell>
          <cell r="E92">
            <v>-1.6166570558070581</v>
          </cell>
          <cell r="F92">
            <v>5.0333333333333334E-2</v>
          </cell>
          <cell r="G92">
            <v>1.0005033333333333</v>
          </cell>
          <cell r="H92">
            <v>7.6449307838149849</v>
          </cell>
          <cell r="I92">
            <v>7.5907767595126519</v>
          </cell>
          <cell r="J92">
            <v>4.1333333333333298E-2</v>
          </cell>
          <cell r="K92">
            <v>1.0004133333333334</v>
          </cell>
          <cell r="L92">
            <v>1.3049577892177311</v>
          </cell>
          <cell r="M92">
            <v>1.2631023735697466</v>
          </cell>
          <cell r="N92">
            <v>2.73333333333333E-2</v>
          </cell>
          <cell r="O92">
            <v>1.0002733333333333</v>
          </cell>
          <cell r="P92">
            <v>1.7504548539909903</v>
          </cell>
          <cell r="Q92">
            <v>1.7226506628099214</v>
          </cell>
          <cell r="R92">
            <v>2.73333333333333E-2</v>
          </cell>
          <cell r="S92">
            <v>1.0002733333333333</v>
          </cell>
          <cell r="T92">
            <v>9.5203133613015254</v>
          </cell>
          <cell r="U92">
            <v>9.4903859891311004</v>
          </cell>
          <cell r="V92">
            <v>2.0333333333333301E-2</v>
          </cell>
          <cell r="W92">
            <v>1.0002033333333333</v>
          </cell>
          <cell r="X92">
            <v>-1.4010280654818907</v>
          </cell>
          <cell r="Y92">
            <v>-1.4210724474176262</v>
          </cell>
        </row>
        <row r="93">
          <cell r="A93">
            <v>44288</v>
          </cell>
          <cell r="B93">
            <v>0.01</v>
          </cell>
          <cell r="C93">
            <v>1.0001</v>
          </cell>
          <cell r="D93">
            <v>-1.6166570558070581</v>
          </cell>
          <cell r="E93">
            <v>-1.6264944063664522</v>
          </cell>
          <cell r="F93">
            <v>5.0333333333333334E-2</v>
          </cell>
          <cell r="G93">
            <v>1.0005033333333333</v>
          </cell>
          <cell r="H93">
            <v>7.5907767595126519</v>
          </cell>
          <cell r="I93">
            <v>7.5366499790232133</v>
          </cell>
          <cell r="J93">
            <v>4.4833333333333301E-2</v>
          </cell>
          <cell r="K93">
            <v>1.0004483333333334</v>
          </cell>
          <cell r="L93">
            <v>1.2631023735697466</v>
          </cell>
          <cell r="M93">
            <v>1.2177230943827055</v>
          </cell>
          <cell r="N93">
            <v>3.0833333333333299E-2</v>
          </cell>
          <cell r="O93">
            <v>1.0003083333333334</v>
          </cell>
          <cell r="P93">
            <v>1.7226506628099214</v>
          </cell>
          <cell r="Q93">
            <v>1.6912958465906236</v>
          </cell>
          <cell r="R93">
            <v>3.0833333333333299E-2</v>
          </cell>
          <cell r="S93">
            <v>1.0003083333333334</v>
          </cell>
          <cell r="T93">
            <v>9.4903859891311004</v>
          </cell>
          <cell r="U93">
            <v>9.4566368594328978</v>
          </cell>
          <cell r="V93">
            <v>2.38333333333333E-2</v>
          </cell>
          <cell r="W93">
            <v>1.0002383333333333</v>
          </cell>
          <cell r="X93">
            <v>-1.4210724474176262</v>
          </cell>
          <cell r="Y93">
            <v>-1.4445614935949647</v>
          </cell>
        </row>
        <row r="94">
          <cell r="A94">
            <v>44289</v>
          </cell>
          <cell r="B94">
            <v>1.2999999999999999E-2</v>
          </cell>
          <cell r="C94">
            <v>1.00013</v>
          </cell>
          <cell r="D94">
            <v>-1.6264944063664522</v>
          </cell>
          <cell r="E94">
            <v>-1.6392812997974127</v>
          </cell>
          <cell r="F94">
            <v>5.0333333333333334E-2</v>
          </cell>
          <cell r="G94">
            <v>1.0005033333333333</v>
          </cell>
          <cell r="H94">
            <v>7.5366499790232133</v>
          </cell>
          <cell r="I94">
            <v>7.4825504286408995</v>
          </cell>
          <cell r="J94">
            <v>4.8333333333333298E-2</v>
          </cell>
          <cell r="K94">
            <v>1.0004833333333334</v>
          </cell>
          <cell r="L94">
            <v>1.2177230943827055</v>
          </cell>
          <cell r="M94">
            <v>1.1688248290484982</v>
          </cell>
          <cell r="N94">
            <v>3.4333333333333299E-2</v>
          </cell>
          <cell r="O94">
            <v>1.0003433333333334</v>
          </cell>
          <cell r="P94">
            <v>1.6912958465906236</v>
          </cell>
          <cell r="Q94">
            <v>1.6563938180464088</v>
          </cell>
          <cell r="R94">
            <v>3.4333333333333299E-2</v>
          </cell>
          <cell r="S94">
            <v>1.0003433333333334</v>
          </cell>
          <cell r="T94">
            <v>9.4566368594328978</v>
          </cell>
          <cell r="U94">
            <v>9.419069645521283</v>
          </cell>
          <cell r="V94">
            <v>2.73333333333333E-2</v>
          </cell>
          <cell r="W94">
            <v>1.0002733333333333</v>
          </cell>
          <cell r="X94">
            <v>-1.4445614935949647</v>
          </cell>
          <cell r="Y94">
            <v>-1.4714926189457689</v>
          </cell>
        </row>
        <row r="95">
          <cell r="A95">
            <v>44290</v>
          </cell>
          <cell r="B95">
            <v>1.7000000000000001E-2</v>
          </cell>
          <cell r="C95">
            <v>1.00017</v>
          </cell>
          <cell r="D95">
            <v>-1.6392812997974127</v>
          </cell>
          <cell r="E95">
            <v>-1.6559997798348713</v>
          </cell>
          <cell r="F95">
            <v>5.0333333333333334E-2</v>
          </cell>
          <cell r="G95">
            <v>1.0005033333333333</v>
          </cell>
          <cell r="H95">
            <v>7.4825504286408995</v>
          </cell>
          <cell r="I95">
            <v>7.4284780946665796</v>
          </cell>
          <cell r="J95">
            <v>5.1833333333333301E-2</v>
          </cell>
          <cell r="K95">
            <v>1.0005183333333334</v>
          </cell>
          <cell r="L95">
            <v>1.1688248290484982</v>
          </cell>
          <cell r="M95">
            <v>1.1164128217359348</v>
          </cell>
          <cell r="N95">
            <v>3.7833333333333302E-2</v>
          </cell>
          <cell r="O95">
            <v>1.0003783333333334</v>
          </cell>
          <cell r="P95">
            <v>1.6563938180464088</v>
          </cell>
          <cell r="Q95">
            <v>1.6179483609164658</v>
          </cell>
          <cell r="R95">
            <v>3.7833333333333302E-2</v>
          </cell>
          <cell r="S95">
            <v>1.0003783333333334</v>
          </cell>
          <cell r="T95">
            <v>9.419069645521283</v>
          </cell>
          <cell r="U95">
            <v>9.3776884200688748</v>
          </cell>
          <cell r="V95">
            <v>3.0833333333333299E-2</v>
          </cell>
          <cell r="W95">
            <v>1.0003083333333334</v>
          </cell>
          <cell r="X95">
            <v>-1.4714926189457689</v>
          </cell>
          <cell r="Y95">
            <v>-1.5018628778917797</v>
          </cell>
        </row>
        <row r="96">
          <cell r="A96">
            <v>44291</v>
          </cell>
          <cell r="B96">
            <v>2.0333333333333301E-2</v>
          </cell>
          <cell r="C96">
            <v>1.0002033333333333</v>
          </cell>
          <cell r="D96">
            <v>-1.6559997798348713</v>
          </cell>
          <cell r="E96">
            <v>-1.6759923280615041</v>
          </cell>
          <cell r="F96">
            <v>5.0333333333333334E-2</v>
          </cell>
          <cell r="G96">
            <v>1.0005033333333333</v>
          </cell>
          <cell r="H96">
            <v>7.4284780946665796</v>
          </cell>
          <cell r="I96">
            <v>7.3744329634081396</v>
          </cell>
          <cell r="J96">
            <v>5.5333333333333297E-2</v>
          </cell>
          <cell r="K96">
            <v>1.0005533333333334</v>
          </cell>
          <cell r="L96">
            <v>1.1164128217359348</v>
          </cell>
          <cell r="M96">
            <v>1.0604926824517191</v>
          </cell>
          <cell r="N96">
            <v>4.1333333333333298E-2</v>
          </cell>
          <cell r="O96">
            <v>1.0004133333333334</v>
          </cell>
          <cell r="P96">
            <v>1.6179483609164658</v>
          </cell>
          <cell r="Q96">
            <v>1.5759636292829837</v>
          </cell>
          <cell r="R96">
            <v>4.1333333333333298E-2</v>
          </cell>
          <cell r="S96">
            <v>1.0004133333333334</v>
          </cell>
          <cell r="T96">
            <v>9.3776884200688748</v>
          </cell>
          <cell r="U96">
            <v>9.3324976543718527</v>
          </cell>
          <cell r="V96">
            <v>3.4333333333333299E-2</v>
          </cell>
          <cell r="W96">
            <v>1.0003433333333334</v>
          </cell>
          <cell r="X96">
            <v>-1.5018628778917797</v>
          </cell>
          <cell r="Y96">
            <v>-1.5356689648804212</v>
          </cell>
        </row>
        <row r="97">
          <cell r="A97">
            <v>44292</v>
          </cell>
          <cell r="B97">
            <v>2.38333333333333E-2</v>
          </cell>
          <cell r="C97">
            <v>1.0002383333333333</v>
          </cell>
          <cell r="D97">
            <v>-1.6759923280615041</v>
          </cell>
          <cell r="E97">
            <v>-1.699420632810722</v>
          </cell>
          <cell r="F97">
            <v>5.0333333333333334E-2</v>
          </cell>
          <cell r="G97">
            <v>1.0005033333333333</v>
          </cell>
          <cell r="H97">
            <v>7.3744329634081396</v>
          </cell>
          <cell r="I97">
            <v>7.320415021181037</v>
          </cell>
          <cell r="J97">
            <v>5.88333333333333E-2</v>
          </cell>
          <cell r="K97">
            <v>1.0005883333333334</v>
          </cell>
          <cell r="L97">
            <v>1.0604926824517191</v>
          </cell>
          <cell r="M97">
            <v>1.0010703860412473</v>
          </cell>
          <cell r="N97">
            <v>4.4833333333333301E-2</v>
          </cell>
          <cell r="O97">
            <v>1.0004483333333334</v>
          </cell>
          <cell r="P97">
            <v>1.5759636292829837</v>
          </cell>
          <cell r="Q97">
            <v>1.5304441468239505</v>
          </cell>
          <cell r="R97">
            <v>4.4833333333333301E-2</v>
          </cell>
          <cell r="S97">
            <v>1.0004483333333334</v>
          </cell>
          <cell r="T97">
            <v>9.3324976543718527</v>
          </cell>
          <cell r="U97">
            <v>9.2835022175443491</v>
          </cell>
          <cell r="V97">
            <v>3.7833333333333302E-2</v>
          </cell>
          <cell r="W97">
            <v>1.0003783333333334</v>
          </cell>
          <cell r="X97">
            <v>-1.5356689648804212</v>
          </cell>
          <cell r="Y97">
            <v>-1.5729072149841983</v>
          </cell>
        </row>
        <row r="98">
          <cell r="A98">
            <v>44293</v>
          </cell>
          <cell r="B98">
            <v>2.73333333333333E-2</v>
          </cell>
          <cell r="C98">
            <v>1.0002733333333333</v>
          </cell>
          <cell r="D98">
            <v>-1.699420632810722</v>
          </cell>
          <cell r="E98">
            <v>-1.726282115698996</v>
          </cell>
          <cell r="F98">
            <v>5.0333333333333334E-2</v>
          </cell>
          <cell r="G98">
            <v>1.0005033333333333</v>
          </cell>
          <cell r="H98">
            <v>7.320415021181037</v>
          </cell>
          <cell r="I98">
            <v>7.2664242543064361</v>
          </cell>
          <cell r="J98">
            <v>-7.0000000000000001E-3</v>
          </cell>
          <cell r="K98">
            <v>0.99992999999999999</v>
          </cell>
          <cell r="L98">
            <v>1.0010703860412473</v>
          </cell>
          <cell r="M98">
            <v>1.0081409559081989</v>
          </cell>
          <cell r="N98">
            <v>4.8333333333333298E-2</v>
          </cell>
          <cell r="O98">
            <v>1.0004833333333334</v>
          </cell>
          <cell r="P98">
            <v>1.5304441468239505</v>
          </cell>
          <cell r="Q98">
            <v>1.4813948060009796</v>
          </cell>
          <cell r="R98">
            <v>4.8333333333333298E-2</v>
          </cell>
          <cell r="S98">
            <v>1.0004833333333334</v>
          </cell>
          <cell r="T98">
            <v>9.2835022175443491</v>
          </cell>
          <cell r="U98">
            <v>9.2307073756459967</v>
          </cell>
          <cell r="V98">
            <v>4.1333333333333298E-2</v>
          </cell>
          <cell r="W98">
            <v>1.0004133333333334</v>
          </cell>
          <cell r="X98">
            <v>-1.5729072149841983</v>
          </cell>
          <cell r="Y98">
            <v>-1.6135736045610471</v>
          </cell>
        </row>
        <row r="99">
          <cell r="A99">
            <v>44294</v>
          </cell>
          <cell r="B99">
            <v>3.0833333333333299E-2</v>
          </cell>
          <cell r="C99">
            <v>1.0003083333333334</v>
          </cell>
          <cell r="D99">
            <v>-1.726282115698996</v>
          </cell>
          <cell r="E99">
            <v>-1.7565738387654073</v>
          </cell>
          <cell r="F99">
            <v>5.0333333333333334E-2</v>
          </cell>
          <cell r="G99">
            <v>1.0005033333333333</v>
          </cell>
          <cell r="H99">
            <v>7.2664242543064361</v>
          </cell>
          <cell r="I99">
            <v>7.2124606491129617</v>
          </cell>
          <cell r="J99">
            <v>-0.01</v>
          </cell>
          <cell r="K99">
            <v>0.99990000000000001</v>
          </cell>
          <cell r="L99">
            <v>1.0081409559081989</v>
          </cell>
          <cell r="M99">
            <v>1.0182427801861627</v>
          </cell>
          <cell r="N99">
            <v>5.1833333333333301E-2</v>
          </cell>
          <cell r="O99">
            <v>1.0005183333333334</v>
          </cell>
          <cell r="P99">
            <v>1.4813948060009796</v>
          </cell>
          <cell r="Q99">
            <v>1.4288208671847213</v>
          </cell>
          <cell r="R99">
            <v>5.1833333333333301E-2</v>
          </cell>
          <cell r="S99">
            <v>1.0005183333333334</v>
          </cell>
          <cell r="T99">
            <v>9.2307073756459967</v>
          </cell>
          <cell r="U99">
            <v>9.1741187907394828</v>
          </cell>
          <cell r="V99">
            <v>4.4833333333333301E-2</v>
          </cell>
          <cell r="W99">
            <v>1.0004483333333334</v>
          </cell>
          <cell r="X99">
            <v>-1.6135736045610471</v>
          </cell>
          <cell r="Y99">
            <v>-1.6576637519787885</v>
          </cell>
        </row>
        <row r="100">
          <cell r="A100">
            <v>44295</v>
          </cell>
          <cell r="B100">
            <v>3.4333333333333299E-2</v>
          </cell>
          <cell r="C100">
            <v>1.0003433333333334</v>
          </cell>
          <cell r="D100">
            <v>-1.7565738387654073</v>
          </cell>
          <cell r="E100">
            <v>-1.790292505005342</v>
          </cell>
          <cell r="F100">
            <v>5.0333333333333334E-2</v>
          </cell>
          <cell r="G100">
            <v>1.0005033333333333</v>
          </cell>
          <cell r="H100">
            <v>7.2124606491129617</v>
          </cell>
          <cell r="I100">
            <v>7.1585241919362774</v>
          </cell>
          <cell r="J100">
            <v>-1.4E-2</v>
          </cell>
          <cell r="K100">
            <v>0.99985999999999997</v>
          </cell>
          <cell r="L100">
            <v>1.0182427801861627</v>
          </cell>
          <cell r="M100">
            <v>1.0323873144100659</v>
          </cell>
          <cell r="N100">
            <v>5.5333333333333297E-2</v>
          </cell>
          <cell r="O100">
            <v>1.0005533333333334</v>
          </cell>
          <cell r="P100">
            <v>1.4288208671847213</v>
          </cell>
          <cell r="Q100">
            <v>1.3727279577149032</v>
          </cell>
          <cell r="R100">
            <v>5.5333333333333297E-2</v>
          </cell>
          <cell r="S100">
            <v>1.0005533333333334</v>
          </cell>
          <cell r="T100">
            <v>9.1741187907394828</v>
          </cell>
          <cell r="U100">
            <v>9.1137425198784872</v>
          </cell>
          <cell r="V100">
            <v>4.8333333333333298E-2</v>
          </cell>
          <cell r="W100">
            <v>1.0004833333333334</v>
          </cell>
          <cell r="X100">
            <v>-1.6576637519787885</v>
          </cell>
          <cell r="Y100">
            <v>-1.7051729184016096</v>
          </cell>
        </row>
        <row r="101">
          <cell r="A101">
            <v>44296</v>
          </cell>
          <cell r="B101">
            <v>3.7833333333333302E-2</v>
          </cell>
          <cell r="C101">
            <v>1.0003783333333334</v>
          </cell>
          <cell r="D101">
            <v>-1.790292505005342</v>
          </cell>
          <cell r="E101">
            <v>-1.82743445896838</v>
          </cell>
          <cell r="F101">
            <v>5.0333333333333334E-2</v>
          </cell>
          <cell r="G101">
            <v>1.0005033333333333</v>
          </cell>
          <cell r="H101">
            <v>7.1585241919362774</v>
          </cell>
          <cell r="I101">
            <v>7.1046148691189304</v>
          </cell>
          <cell r="J101">
            <v>-1.7333333333333301E-2</v>
          </cell>
          <cell r="K101">
            <v>0.99982666666666664</v>
          </cell>
          <cell r="L101">
            <v>1.0323873144100659</v>
          </cell>
          <cell r="M101">
            <v>1.049902630866173</v>
          </cell>
          <cell r="N101">
            <v>5.88333333333333E-2</v>
          </cell>
          <cell r="O101">
            <v>1.0005883333333334</v>
          </cell>
          <cell r="P101">
            <v>1.3727279577149032</v>
          </cell>
          <cell r="Q101">
            <v>1.3131220708965774</v>
          </cell>
          <cell r="R101">
            <v>5.88333333333333E-2</v>
          </cell>
          <cell r="S101">
            <v>1.0005883333333334</v>
          </cell>
          <cell r="T101">
            <v>9.1137425198784872</v>
          </cell>
          <cell r="U101">
            <v>9.0495850140286382</v>
          </cell>
          <cell r="V101">
            <v>5.1833333333333301E-2</v>
          </cell>
          <cell r="W101">
            <v>1.0005183333333334</v>
          </cell>
          <cell r="X101">
            <v>-1.7051729184016096</v>
          </cell>
          <cell r="Y101">
            <v>-1.7560960086371535</v>
          </cell>
        </row>
        <row r="102">
          <cell r="A102">
            <v>44297</v>
          </cell>
          <cell r="B102">
            <v>4.1333333333333298E-2</v>
          </cell>
          <cell r="C102">
            <v>1.0004133333333334</v>
          </cell>
          <cell r="D102">
            <v>-1.82743445896838</v>
          </cell>
          <cell r="E102">
            <v>-1.8679956874175896</v>
          </cell>
          <cell r="F102">
            <v>5.0333333333333334E-2</v>
          </cell>
          <cell r="G102">
            <v>1.0005033333333333</v>
          </cell>
          <cell r="H102">
            <v>7.1046148691189304</v>
          </cell>
          <cell r="I102">
            <v>7.0507326670098402</v>
          </cell>
          <cell r="J102">
            <v>-2.0833333333333301E-2</v>
          </cell>
          <cell r="K102">
            <v>0.99979166666666663</v>
          </cell>
          <cell r="L102">
            <v>1.049902630866173</v>
          </cell>
          <cell r="M102">
            <v>1.0709590806747382</v>
          </cell>
          <cell r="N102">
            <v>-7.0000000000000001E-3</v>
          </cell>
          <cell r="O102">
            <v>0.99992999999999999</v>
          </cell>
          <cell r="P102">
            <v>1.3131220708965774</v>
          </cell>
          <cell r="Q102">
            <v>1.320214485910487</v>
          </cell>
          <cell r="R102">
            <v>6.2333333333333303E-2</v>
          </cell>
          <cell r="S102">
            <v>1.0006233333333334</v>
          </cell>
          <cell r="T102">
            <v>9.0495850140286382</v>
          </cell>
          <cell r="U102">
            <v>8.9816531169190519</v>
          </cell>
          <cell r="V102">
            <v>5.5333333333333297E-2</v>
          </cell>
          <cell r="W102">
            <v>1.0005533333333334</v>
          </cell>
          <cell r="X102">
            <v>-1.7560960086371535</v>
          </cell>
          <cell r="Y102">
            <v>-1.8104275720473351</v>
          </cell>
        </row>
        <row r="103">
          <cell r="A103">
            <v>44298</v>
          </cell>
          <cell r="B103">
            <v>4.4833333333333301E-2</v>
          </cell>
          <cell r="C103">
            <v>1.0004483333333334</v>
          </cell>
          <cell r="D103">
            <v>-1.8679956874175896</v>
          </cell>
          <cell r="E103">
            <v>-1.9119718200516611</v>
          </cell>
          <cell r="F103">
            <v>5.0333333333333334E-2</v>
          </cell>
          <cell r="G103">
            <v>1.0005033333333333</v>
          </cell>
          <cell r="H103">
            <v>7.0507326670098402</v>
          </cell>
          <cell r="I103">
            <v>6.9968775719652543</v>
          </cell>
          <cell r="J103">
            <v>-2.4333333333333301E-2</v>
          </cell>
          <cell r="K103">
            <v>0.99975666666666663</v>
          </cell>
          <cell r="L103">
            <v>1.0709590806747382</v>
          </cell>
          <cell r="M103">
            <v>1.095559000031332</v>
          </cell>
          <cell r="N103">
            <v>-0.01</v>
          </cell>
          <cell r="O103">
            <v>0.99990000000000001</v>
          </cell>
          <cell r="P103">
            <v>1.320214485910487</v>
          </cell>
          <cell r="Q103">
            <v>1.3303475206625448</v>
          </cell>
          <cell r="R103">
            <v>6.5833333333333299E-2</v>
          </cell>
          <cell r="S103">
            <v>1.0006583333333334</v>
          </cell>
          <cell r="T103">
            <v>8.9816531169190519</v>
          </cell>
          <cell r="U103">
            <v>8.9099540638269303</v>
          </cell>
          <cell r="V103">
            <v>5.88333333333333E-2</v>
          </cell>
          <cell r="W103">
            <v>1.0005883333333334</v>
          </cell>
          <cell r="X103">
            <v>-1.8104275720473351</v>
          </cell>
          <cell r="Y103">
            <v>-1.8681618035195635</v>
          </cell>
        </row>
        <row r="104">
          <cell r="A104">
            <v>44299</v>
          </cell>
          <cell r="B104">
            <v>4.8333333333333298E-2</v>
          </cell>
          <cell r="C104">
            <v>1.0004833333333334</v>
          </cell>
          <cell r="D104">
            <v>-1.9119718200516611</v>
          </cell>
          <cell r="E104">
            <v>-1.9593581302886909</v>
          </cell>
          <cell r="F104">
            <v>5.0333333333333334E-2</v>
          </cell>
          <cell r="G104">
            <v>1.0005033333333333</v>
          </cell>
          <cell r="H104">
            <v>6.9968775719652543</v>
          </cell>
          <cell r="I104">
            <v>6.9430495703482142</v>
          </cell>
          <cell r="J104">
            <v>-2.78333333333333E-2</v>
          </cell>
          <cell r="K104">
            <v>0.99972166666666662</v>
          </cell>
          <cell r="L104">
            <v>1.095559000031332</v>
          </cell>
          <cell r="M104">
            <v>1.1237050979502783</v>
          </cell>
          <cell r="N104">
            <v>-1.4E-2</v>
          </cell>
          <cell r="O104">
            <v>0.99985999999999997</v>
          </cell>
          <cell r="P104">
            <v>1.3303475206625448</v>
          </cell>
          <cell r="Q104">
            <v>1.3445357556683968</v>
          </cell>
          <cell r="R104">
            <v>6.9333333333333302E-2</v>
          </cell>
          <cell r="S104">
            <v>1.0006933333333334</v>
          </cell>
          <cell r="T104">
            <v>8.9099540638269303</v>
          </cell>
          <cell r="U104">
            <v>8.834495480293846</v>
          </cell>
          <cell r="V104">
            <v>-7.0000000000000001E-3</v>
          </cell>
          <cell r="W104">
            <v>0.99992999999999999</v>
          </cell>
          <cell r="X104">
            <v>-1.8681618035195635</v>
          </cell>
          <cell r="Y104">
            <v>-1.8612920939661048</v>
          </cell>
        </row>
        <row r="105">
          <cell r="A105">
            <v>44300</v>
          </cell>
          <cell r="B105">
            <v>5.1833333333333301E-2</v>
          </cell>
          <cell r="C105">
            <v>1.0005183333333334</v>
          </cell>
          <cell r="D105">
            <v>-1.9593581302886909</v>
          </cell>
          <cell r="E105">
            <v>-2.0101495361124488</v>
          </cell>
          <cell r="F105">
            <v>5.0333333333333334E-2</v>
          </cell>
          <cell r="G105">
            <v>1.0005033333333333</v>
          </cell>
          <cell r="H105">
            <v>6.9430495703482142</v>
          </cell>
          <cell r="I105">
            <v>6.8892486485284898</v>
          </cell>
          <cell r="J105">
            <v>-3.1333333333333303E-2</v>
          </cell>
          <cell r="K105">
            <v>0.99968666666666661</v>
          </cell>
          <cell r="L105">
            <v>1.1237050979502783</v>
          </cell>
          <cell r="M105">
            <v>1.1554004567599918</v>
          </cell>
          <cell r="N105">
            <v>-1.7333333333333301E-2</v>
          </cell>
          <cell r="O105">
            <v>0.99982666666666664</v>
          </cell>
          <cell r="P105">
            <v>1.3445357556683968</v>
          </cell>
          <cell r="Q105">
            <v>1.3621051872341194</v>
          </cell>
          <cell r="R105">
            <v>5.1833333333333301E-2</v>
          </cell>
          <cell r="S105">
            <v>1.0005183333333334</v>
          </cell>
          <cell r="T105">
            <v>8.834495480293846</v>
          </cell>
          <cell r="U105">
            <v>8.7781121588248467</v>
          </cell>
          <cell r="V105">
            <v>-0.01</v>
          </cell>
          <cell r="W105">
            <v>0.99990000000000001</v>
          </cell>
          <cell r="X105">
            <v>-1.8612920939661048</v>
          </cell>
          <cell r="Y105">
            <v>-1.8514772416903469</v>
          </cell>
        </row>
        <row r="106">
          <cell r="A106">
            <v>44301</v>
          </cell>
          <cell r="B106">
            <v>5.5333333333333297E-2</v>
          </cell>
          <cell r="C106">
            <v>1.0005533333333334</v>
          </cell>
          <cell r="D106">
            <v>-2.0101495361124488</v>
          </cell>
          <cell r="E106">
            <v>-2.0643406009799303</v>
          </cell>
          <cell r="F106">
            <v>5.0333333333333334E-2</v>
          </cell>
          <cell r="G106">
            <v>1.0005033333333333</v>
          </cell>
          <cell r="H106">
            <v>6.8892486485284898</v>
          </cell>
          <cell r="I106">
            <v>6.8354747928826676</v>
          </cell>
          <cell r="J106">
            <v>-3.48333333333333E-2</v>
          </cell>
          <cell r="K106">
            <v>0.99965166666666672</v>
          </cell>
          <cell r="L106">
            <v>1.1554004567599918</v>
          </cell>
          <cell r="M106">
            <v>1.1906485326655059</v>
          </cell>
          <cell r="N106">
            <v>-2.0833333333333301E-2</v>
          </cell>
          <cell r="O106">
            <v>0.99979166666666663</v>
          </cell>
          <cell r="P106">
            <v>1.3621051872341194</v>
          </cell>
          <cell r="Q106">
            <v>1.3832266927951808</v>
          </cell>
          <cell r="R106">
            <v>5.5333333333333297E-2</v>
          </cell>
          <cell r="S106">
            <v>1.0005533333333334</v>
          </cell>
          <cell r="T106">
            <v>8.7781121588248467</v>
          </cell>
          <cell r="U106">
            <v>8.7179548904523294</v>
          </cell>
          <cell r="V106">
            <v>-1.4E-2</v>
          </cell>
          <cell r="W106">
            <v>0.99985999999999997</v>
          </cell>
          <cell r="X106">
            <v>-1.8514772416903469</v>
          </cell>
          <cell r="Y106">
            <v>-1.8377345245237486</v>
          </cell>
        </row>
        <row r="107">
          <cell r="A107">
            <v>44302</v>
          </cell>
          <cell r="B107">
            <v>5.88333333333333E-2</v>
          </cell>
          <cell r="C107">
            <v>1.0005883333333334</v>
          </cell>
          <cell r="D107">
            <v>-2.0643406009799303</v>
          </cell>
          <cell r="E107">
            <v>-2.121925534790281</v>
          </cell>
          <cell r="F107">
            <v>5.0333333333333334E-2</v>
          </cell>
          <cell r="G107">
            <v>1.0005033333333333</v>
          </cell>
          <cell r="H107">
            <v>6.8354747928826676</v>
          </cell>
          <cell r="I107">
            <v>6.781727989794506</v>
          </cell>
          <cell r="J107">
            <v>-3.8333333333333303E-2</v>
          </cell>
          <cell r="K107">
            <v>0.99961666666666671</v>
          </cell>
          <cell r="L107">
            <v>1.1906485326655059</v>
          </cell>
          <cell r="M107">
            <v>1.2294531563754818</v>
          </cell>
          <cell r="N107">
            <v>-2.4333333333333301E-2</v>
          </cell>
          <cell r="O107">
            <v>0.99975666666666663</v>
          </cell>
          <cell r="P107">
            <v>1.3832266927951808</v>
          </cell>
          <cell r="Q107">
            <v>1.4079026157650887</v>
          </cell>
          <cell r="R107">
            <v>5.88333333333333E-2</v>
          </cell>
          <cell r="S107">
            <v>1.0005883333333334</v>
          </cell>
          <cell r="T107">
            <v>8.7179548904523294</v>
          </cell>
          <cell r="U107">
            <v>8.6540301027419062</v>
          </cell>
          <cell r="V107">
            <v>-1.7333333333333301E-2</v>
          </cell>
          <cell r="W107">
            <v>0.99982666666666664</v>
          </cell>
          <cell r="X107">
            <v>-1.8377345245237486</v>
          </cell>
          <cell r="Y107">
            <v>-1.8207167820992964</v>
          </cell>
        </row>
        <row r="108">
          <cell r="A108">
            <v>44303</v>
          </cell>
          <cell r="B108">
            <v>-7.0000000000000001E-3</v>
          </cell>
          <cell r="C108">
            <v>0.99992999999999999</v>
          </cell>
          <cell r="D108">
            <v>-2.121925534790281</v>
          </cell>
          <cell r="E108">
            <v>-2.1150735899415962</v>
          </cell>
          <cell r="F108">
            <v>5.0333333333333334E-2</v>
          </cell>
          <cell r="G108">
            <v>1.0005033333333333</v>
          </cell>
          <cell r="H108">
            <v>6.781727989794506</v>
          </cell>
          <cell r="I108">
            <v>6.7280082256542695</v>
          </cell>
          <cell r="J108">
            <v>-4.1833333333333299E-2</v>
          </cell>
          <cell r="K108">
            <v>0.9995816666666667</v>
          </cell>
          <cell r="L108">
            <v>1.2294531563754818</v>
          </cell>
          <cell r="M108">
            <v>1.2718185337955434</v>
          </cell>
          <cell r="N108">
            <v>-2.78333333333333E-2</v>
          </cell>
          <cell r="O108">
            <v>0.99972166666666662</v>
          </cell>
          <cell r="P108">
            <v>1.4079026157650887</v>
          </cell>
          <cell r="Q108">
            <v>1.43613567352745</v>
          </cell>
          <cell r="R108">
            <v>6.2333333333333303E-2</v>
          </cell>
          <cell r="S108">
            <v>1.0006233333333334</v>
          </cell>
          <cell r="T108">
            <v>8.6540301027419062</v>
          </cell>
          <cell r="U108">
            <v>8.5863446145986408</v>
          </cell>
          <cell r="V108">
            <v>-2.0833333333333301E-2</v>
          </cell>
          <cell r="W108">
            <v>0.99979166666666663</v>
          </cell>
          <cell r="X108">
            <v>-1.8207167820992964</v>
          </cell>
          <cell r="Y108">
            <v>-1.8002585026206552</v>
          </cell>
        </row>
        <row r="109">
          <cell r="A109">
            <v>44304</v>
          </cell>
          <cell r="B109">
            <v>-0.01</v>
          </cell>
          <cell r="C109">
            <v>0.99990000000000001</v>
          </cell>
          <cell r="D109">
            <v>-2.1150735899415962</v>
          </cell>
          <cell r="E109">
            <v>-2.1052841183533899</v>
          </cell>
          <cell r="F109">
            <v>5.0333333333333334E-2</v>
          </cell>
          <cell r="G109">
            <v>1.0005033333333333</v>
          </cell>
          <cell r="H109">
            <v>6.7280082256542695</v>
          </cell>
          <cell r="I109">
            <v>6.6743154868592391</v>
          </cell>
          <cell r="J109">
            <v>-4.5333333333333302E-2</v>
          </cell>
          <cell r="K109">
            <v>0.99954666666666669</v>
          </cell>
          <cell r="L109">
            <v>1.2718185337955434</v>
          </cell>
          <cell r="M109">
            <v>1.317749246787403</v>
          </cell>
          <cell r="N109">
            <v>-0.89</v>
          </cell>
          <cell r="O109">
            <v>0.99109999999999998</v>
          </cell>
          <cell r="P109">
            <v>1.43613567352745</v>
          </cell>
          <cell r="Q109">
            <v>2.3470241888078114</v>
          </cell>
          <cell r="R109">
            <v>6.5833333333333299E-2</v>
          </cell>
          <cell r="S109">
            <v>1.0006583333333334</v>
          </cell>
          <cell r="T109">
            <v>8.5863446145986408</v>
          </cell>
          <cell r="U109">
            <v>8.514905635055614</v>
          </cell>
          <cell r="V109">
            <v>-2.4333333333333301E-2</v>
          </cell>
          <cell r="W109">
            <v>0.99975666666666663</v>
          </cell>
          <cell r="X109">
            <v>-1.8002585026206552</v>
          </cell>
          <cell r="Y109">
            <v>-1.7763574162586782</v>
          </cell>
        </row>
        <row r="110">
          <cell r="A110">
            <v>44305</v>
          </cell>
          <cell r="B110">
            <v>-1.4E-2</v>
          </cell>
          <cell r="C110">
            <v>0.99985999999999997</v>
          </cell>
          <cell r="D110">
            <v>-2.1052841183533899</v>
          </cell>
          <cell r="E110">
            <v>-2.0915769391248618</v>
          </cell>
          <cell r="F110">
            <v>5.0333333333333334E-2</v>
          </cell>
          <cell r="G110">
            <v>1.0005033333333333</v>
          </cell>
          <cell r="H110">
            <v>6.6743154868592391</v>
          </cell>
          <cell r="I110">
            <v>6.6206497598134906</v>
          </cell>
          <cell r="J110">
            <v>-4.8833333333333298E-2</v>
          </cell>
          <cell r="K110">
            <v>0.99951166666666669</v>
          </cell>
          <cell r="L110">
            <v>1.317749246787403</v>
          </cell>
          <cell r="M110">
            <v>1.3672502539948006</v>
          </cell>
          <cell r="N110">
            <v>-3.48333333333333E-2</v>
          </cell>
          <cell r="O110">
            <v>0.99965166666666672</v>
          </cell>
          <cell r="P110">
            <v>2.3470241888078114</v>
          </cell>
          <cell r="Q110">
            <v>2.3826874916174523</v>
          </cell>
          <cell r="R110">
            <v>6.9333333333333302E-2</v>
          </cell>
          <cell r="S110">
            <v>1.0006933333333334</v>
          </cell>
          <cell r="T110">
            <v>8.514905635055614</v>
          </cell>
          <cell r="U110">
            <v>8.4397207619938186</v>
          </cell>
          <cell r="V110">
            <v>-2.78333333333333E-2</v>
          </cell>
          <cell r="W110">
            <v>0.99972166666666662</v>
          </cell>
          <cell r="X110">
            <v>-1.7763574162586782</v>
          </cell>
          <cell r="Y110">
            <v>-1.7490108909566149</v>
          </cell>
        </row>
        <row r="111">
          <cell r="A111">
            <v>44306</v>
          </cell>
          <cell r="B111">
            <v>-1.7333333333333301E-2</v>
          </cell>
          <cell r="C111">
            <v>0.99982666666666664</v>
          </cell>
          <cell r="D111">
            <v>-2.0915769391248618</v>
          </cell>
          <cell r="E111">
            <v>-2.0746032036801365</v>
          </cell>
          <cell r="F111">
            <v>5.0333333333333334E-2</v>
          </cell>
          <cell r="G111">
            <v>1.0005033333333333</v>
          </cell>
          <cell r="H111">
            <v>6.6206497598134906</v>
          </cell>
          <cell r="I111">
            <v>6.5670110309278718</v>
          </cell>
          <cell r="J111">
            <v>-5.2333333333333301E-2</v>
          </cell>
          <cell r="K111">
            <v>0.99947666666666668</v>
          </cell>
          <cell r="L111">
            <v>1.3672502539948006</v>
          </cell>
          <cell r="M111">
            <v>1.4203268917346801</v>
          </cell>
          <cell r="N111">
            <v>3.7833333333333302E-2</v>
          </cell>
          <cell r="O111">
            <v>1.0003783333333334</v>
          </cell>
          <cell r="P111">
            <v>2.3826874916174523</v>
          </cell>
          <cell r="Q111">
            <v>2.3439673573005582</v>
          </cell>
          <cell r="R111">
            <v>7.2833333333333306E-2</v>
          </cell>
          <cell r="S111">
            <v>1.0007283333333334</v>
          </cell>
          <cell r="T111">
            <v>8.4397207619938186</v>
          </cell>
          <cell r="U111">
            <v>8.360797980797896</v>
          </cell>
          <cell r="V111">
            <v>-3.1333333333333303E-2</v>
          </cell>
          <cell r="W111">
            <v>0.99968666666666661</v>
          </cell>
          <cell r="X111">
            <v>-1.7490108909566149</v>
          </cell>
          <cell r="Y111">
            <v>-1.7182159319486634</v>
          </cell>
        </row>
        <row r="112">
          <cell r="A112">
            <v>44307</v>
          </cell>
          <cell r="B112">
            <v>-2.0833333333333301E-2</v>
          </cell>
          <cell r="C112">
            <v>0.99979166666666663</v>
          </cell>
          <cell r="D112">
            <v>-2.0746032036801365</v>
          </cell>
          <cell r="E112">
            <v>-2.0541978282276996</v>
          </cell>
          <cell r="F112">
            <v>5.0333333333333334E-2</v>
          </cell>
          <cell r="G112">
            <v>1.0005033333333333</v>
          </cell>
          <cell r="H112">
            <v>6.5670110309278718</v>
          </cell>
          <cell r="I112">
            <v>6.5133992866203583</v>
          </cell>
          <cell r="J112">
            <v>0.01</v>
          </cell>
          <cell r="K112">
            <v>1.0001</v>
          </cell>
          <cell r="L112">
            <v>1.4203268917346801</v>
          </cell>
          <cell r="M112">
            <v>1.4101858731473182</v>
          </cell>
          <cell r="N112">
            <v>4.1333333333333298E-2</v>
          </cell>
          <cell r="O112">
            <v>1.0004133333333334</v>
          </cell>
          <cell r="P112">
            <v>2.3439673573005582</v>
          </cell>
          <cell r="Q112">
            <v>2.3016826618003527</v>
          </cell>
          <cell r="R112">
            <v>7.6333333333333295E-2</v>
          </cell>
          <cell r="S112">
            <v>1.0007633333333332</v>
          </cell>
          <cell r="T112">
            <v>8.360797980797896</v>
          </cell>
          <cell r="U112">
            <v>8.2781456629418937</v>
          </cell>
          <cell r="V112">
            <v>-3.48333333333333E-2</v>
          </cell>
          <cell r="W112">
            <v>0.99965166666666672</v>
          </cell>
          <cell r="X112">
            <v>-1.7182159319486634</v>
          </cell>
          <cell r="Y112">
            <v>-1.6839691812134183</v>
          </cell>
        </row>
        <row r="113">
          <cell r="A113">
            <v>44308</v>
          </cell>
          <cell r="B113">
            <v>-2.4333333333333301E-2</v>
          </cell>
          <cell r="C113">
            <v>0.99975666666666663</v>
          </cell>
          <cell r="D113">
            <v>-2.0541978282276996</v>
          </cell>
          <cell r="E113">
            <v>-2.0303585488079423</v>
          </cell>
          <cell r="F113">
            <v>5.0333333333333334E-2</v>
          </cell>
          <cell r="G113">
            <v>1.0005033333333333</v>
          </cell>
          <cell r="H113">
            <v>6.5133992866203583</v>
          </cell>
          <cell r="I113">
            <v>6.4598145133152762</v>
          </cell>
          <cell r="J113">
            <v>1.2999999999999999E-2</v>
          </cell>
          <cell r="K113">
            <v>1.00013</v>
          </cell>
          <cell r="L113">
            <v>1.4101858731473182</v>
          </cell>
          <cell r="M113">
            <v>1.3970042625932377</v>
          </cell>
          <cell r="N113">
            <v>4.4833333333333301E-2</v>
          </cell>
          <cell r="O113">
            <v>1.0004483333333334</v>
          </cell>
          <cell r="P113">
            <v>2.3016826618003527</v>
          </cell>
          <cell r="Q113">
            <v>2.2558379611145485</v>
          </cell>
          <cell r="R113">
            <v>7.9833333333333298E-2</v>
          </cell>
          <cell r="S113">
            <v>1.0007983333333332</v>
          </cell>
          <cell r="T113">
            <v>8.2781456629418937</v>
          </cell>
          <cell r="U113">
            <v>8.1917725645112007</v>
          </cell>
          <cell r="V113">
            <v>-3.8333333333333303E-2</v>
          </cell>
          <cell r="W113">
            <v>0.99961666666666671</v>
          </cell>
          <cell r="X113">
            <v>-1.6839691812134183</v>
          </cell>
          <cell r="Y113">
            <v>-1.6462669168648469</v>
          </cell>
        </row>
        <row r="114">
          <cell r="A114">
            <v>44309</v>
          </cell>
          <cell r="B114">
            <v>-2.78333333333333E-2</v>
          </cell>
          <cell r="C114">
            <v>0.99972166666666662</v>
          </cell>
          <cell r="D114">
            <v>-2.0303585488079423</v>
          </cell>
          <cell r="E114">
            <v>-2.0030827401706808</v>
          </cell>
          <cell r="F114">
            <v>5.0333333333333334E-2</v>
          </cell>
          <cell r="G114">
            <v>1.0005033333333333</v>
          </cell>
          <cell r="H114">
            <v>6.4598145133152762</v>
          </cell>
          <cell r="I114">
            <v>6.406256697444257</v>
          </cell>
          <cell r="J114">
            <v>1.7000000000000001E-2</v>
          </cell>
          <cell r="K114">
            <v>1.00017</v>
          </cell>
          <cell r="L114">
            <v>1.3970042625932377</v>
          </cell>
          <cell r="M114">
            <v>1.3797697017440047</v>
          </cell>
          <cell r="N114">
            <v>4.8333333333333298E-2</v>
          </cell>
          <cell r="O114">
            <v>1.0004833333333334</v>
          </cell>
          <cell r="P114">
            <v>2.2558379611145485</v>
          </cell>
          <cell r="Q114">
            <v>2.206438182659487</v>
          </cell>
          <cell r="R114">
            <v>8.3333333333333301E-2</v>
          </cell>
          <cell r="S114">
            <v>1.0008333333333332</v>
          </cell>
          <cell r="T114">
            <v>8.1917725645112007</v>
          </cell>
          <cell r="U114">
            <v>8.1016878246573665</v>
          </cell>
          <cell r="V114">
            <v>-4.1833333333333299E-2</v>
          </cell>
          <cell r="W114">
            <v>0.9995816666666667</v>
          </cell>
          <cell r="X114">
            <v>-1.6462669168648469</v>
          </cell>
          <cell r="Y114">
            <v>-1.6051050524785837</v>
          </cell>
        </row>
        <row r="115">
          <cell r="A115">
            <v>44310</v>
          </cell>
          <cell r="B115">
            <v>-3.1333333333333303E-2</v>
          </cell>
          <cell r="C115">
            <v>0.99968666666666661</v>
          </cell>
          <cell r="D115">
            <v>-2.0030827401706808</v>
          </cell>
          <cell r="E115">
            <v>-1.9723674152940851</v>
          </cell>
          <cell r="F115">
            <v>5.0333333333333334E-2</v>
          </cell>
          <cell r="G115">
            <v>1.0005033333333333</v>
          </cell>
          <cell r="H115">
            <v>6.406256697444257</v>
          </cell>
          <cell r="I115">
            <v>6.3527258254454821</v>
          </cell>
          <cell r="J115">
            <v>2.0333333333333301E-2</v>
          </cell>
          <cell r="K115">
            <v>1.0002033333333333</v>
          </cell>
          <cell r="L115">
            <v>1.3797697017440047</v>
          </cell>
          <cell r="M115">
            <v>1.3591600058761699</v>
          </cell>
          <cell r="N115">
            <v>5.1833333333333301E-2</v>
          </cell>
          <cell r="O115">
            <v>1.0005183333333334</v>
          </cell>
          <cell r="P115">
            <v>2.206438182659487</v>
          </cell>
          <cell r="Q115">
            <v>2.1534886243891771</v>
          </cell>
          <cell r="R115">
            <v>8.6833333333333304E-2</v>
          </cell>
          <cell r="S115">
            <v>1.0008683333333332</v>
          </cell>
          <cell r="T115">
            <v>8.1016878246573665</v>
          </cell>
          <cell r="U115">
            <v>8.0079009639868701</v>
          </cell>
          <cell r="V115">
            <v>-4.5333333333333302E-2</v>
          </cell>
          <cell r="W115">
            <v>0.99954666666666669</v>
          </cell>
          <cell r="X115">
            <v>-1.6051050524785837</v>
          </cell>
          <cell r="Y115">
            <v>-1.5604791363535986</v>
          </cell>
        </row>
        <row r="116">
          <cell r="A116">
            <v>44311</v>
          </cell>
          <cell r="B116">
            <v>-3.48333333333333E-2</v>
          </cell>
          <cell r="C116">
            <v>0.99965166666666672</v>
          </cell>
          <cell r="D116">
            <v>-1.9723674152940851</v>
          </cell>
          <cell r="E116">
            <v>-1.9382092248407812</v>
          </cell>
          <cell r="F116">
            <v>5.0333333333333334E-2</v>
          </cell>
          <cell r="G116">
            <v>1.0005033333333333</v>
          </cell>
          <cell r="H116">
            <v>6.3527258254454821</v>
          </cell>
          <cell r="I116">
            <v>6.2992218837639724</v>
          </cell>
          <cell r="J116">
            <v>2.38333333333333E-2</v>
          </cell>
          <cell r="K116">
            <v>1.0002383333333333</v>
          </cell>
          <cell r="L116">
            <v>1.3591600058761699</v>
          </cell>
          <cell r="M116">
            <v>1.3350084955180863</v>
          </cell>
          <cell r="N116">
            <v>5.5333333333333297E-2</v>
          </cell>
          <cell r="O116">
            <v>1.0005533333333334</v>
          </cell>
          <cell r="P116">
            <v>2.1534886243891771</v>
          </cell>
          <cell r="Q116">
            <v>2.096994953848097</v>
          </cell>
          <cell r="R116">
            <v>9.0333333333333293E-2</v>
          </cell>
          <cell r="S116">
            <v>1.0009033333333333</v>
          </cell>
          <cell r="T116">
            <v>8.0079009639868701</v>
          </cell>
          <cell r="U116">
            <v>7.9104218828860873</v>
          </cell>
          <cell r="V116">
            <v>-4.8833333333333298E-2</v>
          </cell>
          <cell r="W116">
            <v>0.99951166666666669</v>
          </cell>
          <cell r="X116">
            <v>-1.5604791363535986</v>
          </cell>
          <cell r="Y116">
            <v>-1.5123843507116153</v>
          </cell>
        </row>
        <row r="117">
          <cell r="A117">
            <v>44312</v>
          </cell>
          <cell r="B117">
            <v>-3.8333333333333303E-2</v>
          </cell>
          <cell r="C117">
            <v>0.99961666666666671</v>
          </cell>
          <cell r="D117">
            <v>-1.9382092248407812</v>
          </cell>
          <cell r="E117">
            <v>-1.9006044565491265</v>
          </cell>
          <cell r="F117">
            <v>5.0333333333333334E-2</v>
          </cell>
          <cell r="G117">
            <v>1.0005033333333333</v>
          </cell>
          <cell r="H117">
            <v>6.2992218837639724</v>
          </cell>
          <cell r="I117">
            <v>6.2457448588515652</v>
          </cell>
          <cell r="J117">
            <v>2.73333333333333E-2</v>
          </cell>
          <cell r="K117">
            <v>1.0002733333333333</v>
          </cell>
          <cell r="L117">
            <v>1.3350084955180863</v>
          </cell>
          <cell r="M117">
            <v>1.3073178286449272</v>
          </cell>
          <cell r="N117">
            <v>5.88333333333333E-2</v>
          </cell>
          <cell r="O117">
            <v>1.0005883333333334</v>
          </cell>
          <cell r="P117">
            <v>2.096994953848097</v>
          </cell>
          <cell r="Q117">
            <v>2.0369632071610466</v>
          </cell>
          <cell r="R117">
            <v>9.3833333333333296E-2</v>
          </cell>
          <cell r="S117">
            <v>1.0009383333333333</v>
          </cell>
          <cell r="T117">
            <v>7.9104218828860873</v>
          </cell>
          <cell r="U117">
            <v>7.8092608597792434</v>
          </cell>
          <cell r="V117">
            <v>-5.2333333333333301E-2</v>
          </cell>
          <cell r="W117">
            <v>0.99947666666666668</v>
          </cell>
          <cell r="X117">
            <v>-1.5123843507116153</v>
          </cell>
          <cell r="Y117">
            <v>-1.4608155108289389</v>
          </cell>
        </row>
        <row r="118">
          <cell r="A118">
            <v>44313</v>
          </cell>
          <cell r="B118">
            <v>-4.1833333333333299E-2</v>
          </cell>
          <cell r="C118">
            <v>0.9995816666666667</v>
          </cell>
          <cell r="D118">
            <v>-1.9006044565491265</v>
          </cell>
          <cell r="E118">
            <v>-1.8595490345619026</v>
          </cell>
          <cell r="F118">
            <v>5.0333333333333334E-2</v>
          </cell>
          <cell r="G118">
            <v>1.0005033333333333</v>
          </cell>
          <cell r="H118">
            <v>6.2457448588515652</v>
          </cell>
          <cell r="I118">
            <v>6.1922947371672032</v>
          </cell>
          <cell r="J118">
            <v>3.0833333333333299E-2</v>
          </cell>
          <cell r="K118">
            <v>1.0003083333333334</v>
          </cell>
          <cell r="L118">
            <v>1.3073178286449272</v>
          </cell>
          <cell r="M118">
            <v>1.2760910339094433</v>
          </cell>
          <cell r="N118">
            <v>0.01</v>
          </cell>
          <cell r="O118">
            <v>1.0001</v>
          </cell>
          <cell r="P118">
            <v>2.0369632071610466</v>
          </cell>
          <cell r="Q118">
            <v>2.026760531108085</v>
          </cell>
          <cell r="R118">
            <v>9.73333333333333E-2</v>
          </cell>
          <cell r="S118">
            <v>1.0009733333333333</v>
          </cell>
          <cell r="T118">
            <v>7.8092608597792434</v>
          </cell>
          <cell r="U118">
            <v>7.7044285493248266</v>
          </cell>
          <cell r="V118">
            <v>0.01</v>
          </cell>
          <cell r="W118">
            <v>1.0001</v>
          </cell>
          <cell r="X118">
            <v>-1.4608155108289389</v>
          </cell>
          <cell r="Y118">
            <v>-1.4706684439844908</v>
          </cell>
        </row>
        <row r="119">
          <cell r="A119">
            <v>44314</v>
          </cell>
          <cell r="B119">
            <v>-4.5333333333333302E-2</v>
          </cell>
          <cell r="C119">
            <v>0.99954666666666669</v>
          </cell>
          <cell r="D119">
            <v>-1.8595490345619026</v>
          </cell>
          <cell r="E119">
            <v>-1.815038518690304</v>
          </cell>
          <cell r="F119">
            <v>5.0333333333333334E-2</v>
          </cell>
          <cell r="G119">
            <v>1.0005033333333333</v>
          </cell>
          <cell r="H119">
            <v>6.1922947371672032</v>
          </cell>
          <cell r="I119">
            <v>6.138871505176402</v>
          </cell>
          <cell r="J119">
            <v>0.5</v>
          </cell>
          <cell r="K119">
            <v>1.0049999999999999</v>
          </cell>
          <cell r="L119">
            <v>1.2760910339094433</v>
          </cell>
          <cell r="M119">
            <v>0.77222988448704122</v>
          </cell>
          <cell r="N119">
            <v>1.2999999999999999E-2</v>
          </cell>
          <cell r="O119">
            <v>1.00013</v>
          </cell>
          <cell r="P119">
            <v>2.026760531108085</v>
          </cell>
          <cell r="Q119">
            <v>2.0134987762671752</v>
          </cell>
          <cell r="R119">
            <v>0.100833333333333</v>
          </cell>
          <cell r="S119">
            <v>1.0010083333333333</v>
          </cell>
          <cell r="T119">
            <v>7.7044285493248266</v>
          </cell>
          <cell r="U119">
            <v>7.5959359805442661</v>
          </cell>
          <cell r="V119">
            <v>1.2999999999999999E-2</v>
          </cell>
          <cell r="W119">
            <v>1.00013</v>
          </cell>
          <cell r="X119">
            <v>-1.4706684439844908</v>
          </cell>
          <cell r="Y119">
            <v>-1.4834755921575349</v>
          </cell>
        </row>
        <row r="120">
          <cell r="A120">
            <v>44315</v>
          </cell>
          <cell r="B120">
            <v>-4.8833333333333298E-2</v>
          </cell>
          <cell r="C120">
            <v>0.99951166666666669</v>
          </cell>
          <cell r="D120">
            <v>-1.815038518690304</v>
          </cell>
          <cell r="E120">
            <v>-1.767068103614311</v>
          </cell>
          <cell r="F120">
            <v>5.0333333333333334E-2</v>
          </cell>
          <cell r="G120">
            <v>1.0005033333333333</v>
          </cell>
          <cell r="H120">
            <v>6.138871505176402</v>
          </cell>
          <cell r="I120">
            <v>6.0854751493511161</v>
          </cell>
          <cell r="J120">
            <v>3.7833333333333302E-2</v>
          </cell>
          <cell r="K120">
            <v>1.0003783333333334</v>
          </cell>
          <cell r="L120">
            <v>0.77222988448704122</v>
          </cell>
          <cell r="M120">
            <v>0.73411880953748732</v>
          </cell>
          <cell r="N120">
            <v>1.7000000000000001E-2</v>
          </cell>
          <cell r="O120">
            <v>1.00017</v>
          </cell>
          <cell r="P120">
            <v>2.0134987762671752</v>
          </cell>
          <cell r="Q120">
            <v>1.9961594291641127</v>
          </cell>
          <cell r="R120">
            <v>0.104333333333333</v>
          </cell>
          <cell r="S120">
            <v>1.0010433333333333</v>
          </cell>
          <cell r="T120">
            <v>7.5959359805442661</v>
          </cell>
          <cell r="U120">
            <v>7.4837945548920537</v>
          </cell>
          <cell r="V120">
            <v>1.7000000000000001E-2</v>
          </cell>
          <cell r="W120">
            <v>1.00017</v>
          </cell>
          <cell r="X120">
            <v>-1.4834755921575349</v>
          </cell>
          <cell r="Y120">
            <v>-1.5002205546632119</v>
          </cell>
        </row>
        <row r="121">
          <cell r="A121">
            <v>44316</v>
          </cell>
          <cell r="B121">
            <v>-5.2333333333333301E-2</v>
          </cell>
          <cell r="C121">
            <v>0.99947666666666668</v>
          </cell>
          <cell r="D121">
            <v>-1.767068103614311</v>
          </cell>
          <cell r="E121">
            <v>-1.7156326180177373</v>
          </cell>
          <cell r="F121">
            <v>5.0333333333333334E-2</v>
          </cell>
          <cell r="G121">
            <v>1.0005033333333333</v>
          </cell>
          <cell r="H121">
            <v>6.0854751493511161</v>
          </cell>
          <cell r="I121">
            <v>6.0321056561709385</v>
          </cell>
          <cell r="J121">
            <v>4.1333333333333298E-2</v>
          </cell>
          <cell r="K121">
            <v>1.0004133333333334</v>
          </cell>
          <cell r="L121">
            <v>0.73411880953748732</v>
          </cell>
          <cell r="M121">
            <v>0.69249924318350864</v>
          </cell>
          <cell r="N121">
            <v>2.0333333333333301E-2</v>
          </cell>
          <cell r="O121">
            <v>1.0002033333333333</v>
          </cell>
          <cell r="P121">
            <v>1.9961594291641127</v>
          </cell>
          <cell r="Q121">
            <v>1.9754244261975362</v>
          </cell>
          <cell r="R121">
            <v>0.107833333333333</v>
          </cell>
          <cell r="S121">
            <v>1.0010783333333333</v>
          </cell>
          <cell r="T121">
            <v>7.4837945548920537</v>
          </cell>
          <cell r="U121">
            <v>7.3680160442576526</v>
          </cell>
          <cell r="V121">
            <v>-1.7333333333333301E-2</v>
          </cell>
          <cell r="W121">
            <v>0.99982666666666664</v>
          </cell>
          <cell r="X121">
            <v>-1.5002205546632119</v>
          </cell>
          <cell r="Y121">
            <v>-1.4831442996751543</v>
          </cell>
        </row>
        <row r="122">
          <cell r="A122">
            <v>44317</v>
          </cell>
          <cell r="B122">
            <v>2.38333333333333E-2</v>
          </cell>
          <cell r="C122">
            <v>1.0002383333333333</v>
          </cell>
          <cell r="D122">
            <v>-1.7156326180177373</v>
          </cell>
          <cell r="E122">
            <v>-1.7390514774155763</v>
          </cell>
          <cell r="F122">
            <v>0.13225806451612901</v>
          </cell>
          <cell r="G122">
            <v>1.0013225806451613</v>
          </cell>
          <cell r="H122">
            <v>6.0321056561709385</v>
          </cell>
          <cell r="I122">
            <v>5.8920548739182621</v>
          </cell>
          <cell r="J122">
            <v>4.4833333333333301E-2</v>
          </cell>
          <cell r="K122">
            <v>1.0004483333333334</v>
          </cell>
          <cell r="L122">
            <v>0.69249924318350864</v>
          </cell>
          <cell r="M122">
            <v>0.64737566975834326</v>
          </cell>
          <cell r="N122">
            <v>2.38333333333333E-2</v>
          </cell>
          <cell r="O122">
            <v>1.0002383333333333</v>
          </cell>
          <cell r="P122">
            <v>1.9754244261975362</v>
          </cell>
          <cell r="Q122">
            <v>1.9511260744832448</v>
          </cell>
          <cell r="R122">
            <v>0.11133333333333301</v>
          </cell>
          <cell r="S122">
            <v>1.0011133333333333</v>
          </cell>
          <cell r="T122">
            <v>7.3680160442576526</v>
          </cell>
          <cell r="U122">
            <v>7.2486125889086983</v>
          </cell>
          <cell r="V122">
            <v>-2.0833333333333301E-2</v>
          </cell>
          <cell r="W122">
            <v>0.99979166666666663</v>
          </cell>
          <cell r="X122">
            <v>-1.4831442996751543</v>
          </cell>
          <cell r="Y122">
            <v>-1.4626156779414368</v>
          </cell>
        </row>
        <row r="123">
          <cell r="A123">
            <v>44318</v>
          </cell>
          <cell r="B123">
            <v>2.73333333333333E-2</v>
          </cell>
          <cell r="C123">
            <v>1.0002733333333333</v>
          </cell>
          <cell r="D123">
            <v>-1.7390514774155763</v>
          </cell>
          <cell r="E123">
            <v>-1.7659021308331857</v>
          </cell>
          <cell r="F123">
            <v>0.13225806451612901</v>
          </cell>
          <cell r="G123">
            <v>1.0013225806451613</v>
          </cell>
          <cell r="H123">
            <v>5.8920548739182621</v>
          </cell>
          <cell r="I123">
            <v>5.7521890754636651</v>
          </cell>
          <cell r="J123">
            <v>4.8333333333333298E-2</v>
          </cell>
          <cell r="K123">
            <v>1.0004833333333334</v>
          </cell>
          <cell r="L123">
            <v>0.64737566975834326</v>
          </cell>
          <cell r="M123">
            <v>0.59875293917106553</v>
          </cell>
          <cell r="N123">
            <v>2.73333333333333E-2</v>
          </cell>
          <cell r="O123">
            <v>1.0002733333333333</v>
          </cell>
          <cell r="P123">
            <v>1.9511260744832448</v>
          </cell>
          <cell r="Q123">
            <v>1.9232670481566405</v>
          </cell>
          <cell r="R123">
            <v>1.2999999999999999E-2</v>
          </cell>
          <cell r="S123">
            <v>1.00013</v>
          </cell>
          <cell r="T123">
            <v>7.2486125889086983</v>
          </cell>
          <cell r="U123">
            <v>7.234672081538096</v>
          </cell>
          <cell r="V123">
            <v>-2.4333333333333301E-2</v>
          </cell>
          <cell r="W123">
            <v>0.99975666666666663</v>
          </cell>
          <cell r="X123">
            <v>-1.4626156779414368</v>
          </cell>
          <cell r="Y123">
            <v>-1.4386324118283</v>
          </cell>
        </row>
        <row r="124">
          <cell r="A124">
            <v>44319</v>
          </cell>
          <cell r="B124">
            <v>3.0833333333333299E-2</v>
          </cell>
          <cell r="C124">
            <v>1.0003083333333334</v>
          </cell>
          <cell r="D124">
            <v>-1.7659021308331857</v>
          </cell>
          <cell r="E124">
            <v>-1.7961816414937881</v>
          </cell>
          <cell r="F124">
            <v>0.13225806451612901</v>
          </cell>
          <cell r="G124">
            <v>1.0013225806451613</v>
          </cell>
          <cell r="H124">
            <v>5.7521890754636651</v>
          </cell>
          <cell r="I124">
            <v>5.6125080164740826</v>
          </cell>
          <cell r="J124">
            <v>5.1833333333333301E-2</v>
          </cell>
          <cell r="K124">
            <v>1.0005183333333334</v>
          </cell>
          <cell r="L124">
            <v>0.59875293917106553</v>
          </cell>
          <cell r="M124">
            <v>0.54663626603981275</v>
          </cell>
          <cell r="N124">
            <v>3.0833333333333299E-2</v>
          </cell>
          <cell r="O124">
            <v>1.0003083333333334</v>
          </cell>
          <cell r="P124">
            <v>1.9232670481566405</v>
          </cell>
          <cell r="Q124">
            <v>1.8918503942850995</v>
          </cell>
          <cell r="R124">
            <v>1.7000000000000001E-2</v>
          </cell>
          <cell r="S124">
            <v>1.00017</v>
          </cell>
          <cell r="T124">
            <v>7.234672081538096</v>
          </cell>
          <cell r="U124">
            <v>7.2164452858394901</v>
          </cell>
          <cell r="V124">
            <v>-2.78333333333333E-2</v>
          </cell>
          <cell r="W124">
            <v>0.99972166666666662</v>
          </cell>
          <cell r="X124">
            <v>-1.4386324118283</v>
          </cell>
          <cell r="Y124">
            <v>-1.4111918602293771</v>
          </cell>
        </row>
        <row r="125">
          <cell r="A125">
            <v>44320</v>
          </cell>
          <cell r="B125">
            <v>3.4333333333333299E-2</v>
          </cell>
          <cell r="C125">
            <v>1.0003433333333334</v>
          </cell>
          <cell r="D125">
            <v>-1.7961816414937881</v>
          </cell>
          <cell r="E125">
            <v>-1.8298867137220398</v>
          </cell>
          <cell r="F125">
            <v>0.13225806451612901</v>
          </cell>
          <cell r="G125">
            <v>1.0013225806451613</v>
          </cell>
          <cell r="H125">
            <v>5.6125080164740826</v>
          </cell>
          <cell r="I125">
            <v>5.473011452939569</v>
          </cell>
          <cell r="J125">
            <v>5.5333333333333297E-2</v>
          </cell>
          <cell r="K125">
            <v>1.0005533333333334</v>
          </cell>
          <cell r="L125">
            <v>0.54663626603981275</v>
          </cell>
          <cell r="M125">
            <v>0.49103122875979732</v>
          </cell>
          <cell r="N125">
            <v>3.4333333333333299E-2</v>
          </cell>
          <cell r="O125">
            <v>1.0003433333333334</v>
          </cell>
          <cell r="P125">
            <v>1.8918503942850995</v>
          </cell>
          <cell r="Q125">
            <v>1.8568795323122389</v>
          </cell>
          <cell r="R125">
            <v>2.0333333333333301E-2</v>
          </cell>
          <cell r="S125">
            <v>1.0002033333333333</v>
          </cell>
          <cell r="T125">
            <v>7.2164452858394901</v>
          </cell>
          <cell r="U125">
            <v>7.1946490405345065</v>
          </cell>
          <cell r="V125">
            <v>-3.1333333333333303E-2</v>
          </cell>
          <cell r="W125">
            <v>0.99968666666666661</v>
          </cell>
          <cell r="X125">
            <v>-1.4111918602293771</v>
          </cell>
          <cell r="Y125">
            <v>-1.3802910180816808</v>
          </cell>
        </row>
        <row r="126">
          <cell r="A126">
            <v>44321</v>
          </cell>
          <cell r="B126">
            <v>3.7833333333333302E-2</v>
          </cell>
          <cell r="C126">
            <v>1.0003783333333334</v>
          </cell>
          <cell r="D126">
            <v>-1.8298867137220398</v>
          </cell>
          <cell r="E126">
            <v>-1.8670136935412973</v>
          </cell>
          <cell r="F126">
            <v>0.13225806451612901</v>
          </cell>
          <cell r="G126">
            <v>1.0013225806451613</v>
          </cell>
          <cell r="H126">
            <v>5.473011452939569</v>
          </cell>
          <cell r="I126">
            <v>5.3336991411721879</v>
          </cell>
          <cell r="J126">
            <v>5.88333333333333E-2</v>
          </cell>
          <cell r="K126">
            <v>1.0005883333333334</v>
          </cell>
          <cell r="L126">
            <v>0.49103122875979732</v>
          </cell>
          <cell r="M126">
            <v>0.43194376850930194</v>
          </cell>
          <cell r="N126">
            <v>3.7833333333333302E-2</v>
          </cell>
          <cell r="O126">
            <v>1.0003783333333334</v>
          </cell>
          <cell r="P126">
            <v>1.8568795323122389</v>
          </cell>
          <cell r="Q126">
            <v>1.8183582534396336</v>
          </cell>
          <cell r="R126">
            <v>2.38333333333333E-2</v>
          </cell>
          <cell r="S126">
            <v>1.0002383333333333</v>
          </cell>
          <cell r="T126">
            <v>7.1946490405345065</v>
          </cell>
          <cell r="U126">
            <v>7.1691070700161896</v>
          </cell>
          <cell r="V126">
            <v>2.3E-2</v>
          </cell>
          <cell r="W126">
            <v>1.00023</v>
          </cell>
          <cell r="X126">
            <v>-1.3802910180816808</v>
          </cell>
          <cell r="Y126">
            <v>-1.4029683353646183</v>
          </cell>
        </row>
        <row r="127">
          <cell r="A127">
            <v>44322</v>
          </cell>
          <cell r="B127">
            <v>4.1333333333333298E-2</v>
          </cell>
          <cell r="C127">
            <v>1.0004133333333334</v>
          </cell>
          <cell r="D127">
            <v>-1.8670136935412973</v>
          </cell>
          <cell r="E127">
            <v>-1.9075585693326014</v>
          </cell>
          <cell r="F127">
            <v>0.13225806451612901</v>
          </cell>
          <cell r="G127">
            <v>1.0013225806451613</v>
          </cell>
          <cell r="H127">
            <v>5.3336991411721879</v>
          </cell>
          <cell r="I127">
            <v>5.194570837806034</v>
          </cell>
          <cell r="J127">
            <v>-7.0000000000000001E-3</v>
          </cell>
          <cell r="K127">
            <v>0.99992999999999999</v>
          </cell>
          <cell r="L127">
            <v>0.43194376850930194</v>
          </cell>
          <cell r="M127">
            <v>0.43897449672409827</v>
          </cell>
          <cell r="N127">
            <v>4.1333333333333298E-2</v>
          </cell>
          <cell r="O127">
            <v>1.0004133333333334</v>
          </cell>
          <cell r="P127">
            <v>1.8183582534396336</v>
          </cell>
          <cell r="Q127">
            <v>1.776290719942053</v>
          </cell>
          <cell r="R127">
            <v>2.73333333333333E-2</v>
          </cell>
          <cell r="S127">
            <v>1.0002733333333333</v>
          </cell>
          <cell r="T127">
            <v>7.1691070700161896</v>
          </cell>
          <cell r="U127">
            <v>7.1398221852856159</v>
          </cell>
          <cell r="V127">
            <v>-1.7333333333333301E-2</v>
          </cell>
          <cell r="W127">
            <v>0.99982666666666664</v>
          </cell>
          <cell r="X127">
            <v>-1.4029683353646183</v>
          </cell>
          <cell r="Y127">
            <v>-1.3858752204027214</v>
          </cell>
        </row>
        <row r="128">
          <cell r="A128">
            <v>44323</v>
          </cell>
          <cell r="B128">
            <v>-1.2E-2</v>
          </cell>
          <cell r="C128">
            <v>0.99987999999999999</v>
          </cell>
          <cell r="D128">
            <v>-1.9075585693326014</v>
          </cell>
          <cell r="E128">
            <v>-1.8957860636603652</v>
          </cell>
          <cell r="F128">
            <v>0.13225806451612901</v>
          </cell>
          <cell r="G128">
            <v>1.0013225806451613</v>
          </cell>
          <cell r="H128">
            <v>5.194570837806034</v>
          </cell>
          <cell r="I128">
            <v>5.0556262997967005</v>
          </cell>
          <cell r="J128">
            <v>-0.01</v>
          </cell>
          <cell r="K128">
            <v>0.99990000000000001</v>
          </cell>
          <cell r="L128">
            <v>0.43897449672409827</v>
          </cell>
          <cell r="M128">
            <v>0.44901939866395235</v>
          </cell>
          <cell r="N128">
            <v>4.4833333333333301E-2</v>
          </cell>
          <cell r="O128">
            <v>1.0004483333333334</v>
          </cell>
          <cell r="P128">
            <v>1.776290719942053</v>
          </cell>
          <cell r="Q128">
            <v>1.7306814644189927</v>
          </cell>
          <cell r="R128">
            <v>3.0833333333333299E-2</v>
          </cell>
          <cell r="S128">
            <v>1.0003083333333334</v>
          </cell>
          <cell r="T128">
            <v>7.1398221852856159</v>
          </cell>
          <cell r="U128">
            <v>7.1067975893622348</v>
          </cell>
          <cell r="V128">
            <v>-2.0833333333333301E-2</v>
          </cell>
          <cell r="W128">
            <v>0.99979166666666663</v>
          </cell>
          <cell r="X128">
            <v>-1.3858752204027214</v>
          </cell>
          <cell r="Y128">
            <v>-1.3653263300548946</v>
          </cell>
        </row>
        <row r="129">
          <cell r="A129">
            <v>44324</v>
          </cell>
          <cell r="B129">
            <v>-2.78333333333333E-2</v>
          </cell>
          <cell r="C129">
            <v>0.99972166666666662</v>
          </cell>
          <cell r="D129">
            <v>-1.8957860636603652</v>
          </cell>
          <cell r="E129">
            <v>-1.8684727885864838</v>
          </cell>
          <cell r="F129">
            <v>0.13225806451612901</v>
          </cell>
          <cell r="G129">
            <v>1.0013225806451613</v>
          </cell>
          <cell r="H129">
            <v>5.0556262997967005</v>
          </cell>
          <cell r="I129">
            <v>4.9168652844205019</v>
          </cell>
          <cell r="J129">
            <v>-1.4E-2</v>
          </cell>
          <cell r="K129">
            <v>0.99985999999999997</v>
          </cell>
          <cell r="L129">
            <v>0.44901939866395235</v>
          </cell>
          <cell r="M129">
            <v>0.46308423045633429</v>
          </cell>
          <cell r="N129">
            <v>4.8333333333333298E-2</v>
          </cell>
          <cell r="O129">
            <v>1.0004833333333334</v>
          </cell>
          <cell r="P129">
            <v>1.7306814644189927</v>
          </cell>
          <cell r="Q129">
            <v>1.6815353889808149</v>
          </cell>
          <cell r="R129">
            <v>3.4333333333333299E-2</v>
          </cell>
          <cell r="S129">
            <v>1.0003433333333334</v>
          </cell>
          <cell r="T129">
            <v>7.1067975893622348</v>
          </cell>
          <cell r="U129">
            <v>7.0700368767011357</v>
          </cell>
          <cell r="V129">
            <v>-2.4333333333333301E-2</v>
          </cell>
          <cell r="W129">
            <v>0.99975666666666663</v>
          </cell>
          <cell r="X129">
            <v>-1.3653263300548946</v>
          </cell>
          <cell r="Y129">
            <v>-1.3413193844384108</v>
          </cell>
        </row>
        <row r="130">
          <cell r="A130">
            <v>44325</v>
          </cell>
          <cell r="B130">
            <v>-3.1333333333333303E-2</v>
          </cell>
          <cell r="C130">
            <v>0.99968666666666661</v>
          </cell>
          <cell r="D130">
            <v>-1.8684727885864838</v>
          </cell>
          <cell r="E130">
            <v>-1.8377152727052093</v>
          </cell>
          <cell r="F130">
            <v>0.13225806451612901</v>
          </cell>
          <cell r="G130">
            <v>1.0013225806451613</v>
          </cell>
          <cell r="H130">
            <v>4.9168652844205019</v>
          </cell>
          <cell r="I130">
            <v>4.7782875492746291</v>
          </cell>
          <cell r="J130">
            <v>-1.7333333333333301E-2</v>
          </cell>
          <cell r="K130">
            <v>0.99982666666666664</v>
          </cell>
          <cell r="L130">
            <v>0.46308423045633429</v>
          </cell>
          <cell r="M130">
            <v>0.48050085060356018</v>
          </cell>
          <cell r="N130">
            <v>5.1833333333333301E-2</v>
          </cell>
          <cell r="O130">
            <v>1.0005183333333334</v>
          </cell>
          <cell r="P130">
            <v>1.6815353889808149</v>
          </cell>
          <cell r="Q130">
            <v>1.6288577643729596</v>
          </cell>
          <cell r="R130">
            <v>3.7833333333333302E-2</v>
          </cell>
          <cell r="S130">
            <v>1.0003783333333334</v>
          </cell>
          <cell r="T130">
            <v>7.0700368767011357</v>
          </cell>
          <cell r="U130">
            <v>7.0295440325421898</v>
          </cell>
          <cell r="V130">
            <v>-2.78333333333333E-2</v>
          </cell>
          <cell r="W130">
            <v>0.99972166666666662</v>
          </cell>
          <cell r="X130">
            <v>-1.3413193844384108</v>
          </cell>
          <cell r="Y130">
            <v>-1.3138517398392557</v>
          </cell>
        </row>
        <row r="131">
          <cell r="A131">
            <v>44326</v>
          </cell>
          <cell r="B131">
            <v>-3.48333333333333E-2</v>
          </cell>
          <cell r="C131">
            <v>0.99965166666666672</v>
          </cell>
          <cell r="D131">
            <v>-1.8377152727052093</v>
          </cell>
          <cell r="E131">
            <v>-1.8035101620783589</v>
          </cell>
          <cell r="F131">
            <v>0.13225806451612901</v>
          </cell>
          <cell r="G131">
            <v>1.0013225806451613</v>
          </cell>
          <cell r="H131">
            <v>4.7782875492746291</v>
          </cell>
          <cell r="I131">
            <v>4.6398928522763727</v>
          </cell>
          <cell r="J131">
            <v>-2.0833333333333301E-2</v>
          </cell>
          <cell r="K131">
            <v>0.99979166666666663</v>
          </cell>
          <cell r="L131">
            <v>0.48050085060356018</v>
          </cell>
          <cell r="M131">
            <v>0.50143865032243884</v>
          </cell>
          <cell r="N131">
            <v>5.5333333333333297E-2</v>
          </cell>
          <cell r="O131">
            <v>1.0005533333333334</v>
          </cell>
          <cell r="P131">
            <v>1.6288577643729596</v>
          </cell>
          <cell r="Q131">
            <v>1.5726542290329659</v>
          </cell>
          <cell r="R131">
            <v>4.1333333333333298E-2</v>
          </cell>
          <cell r="S131">
            <v>1.0004133333333334</v>
          </cell>
          <cell r="T131">
            <v>7.0295440325421898</v>
          </cell>
          <cell r="U131">
            <v>6.9853234321902935</v>
          </cell>
          <cell r="V131">
            <v>-3.1333333333333303E-2</v>
          </cell>
          <cell r="W131">
            <v>0.99968666666666661</v>
          </cell>
          <cell r="X131">
            <v>-1.3138517398392557</v>
          </cell>
          <cell r="Y131">
            <v>-1.2829203882276152</v>
          </cell>
        </row>
        <row r="132">
          <cell r="A132">
            <v>44327</v>
          </cell>
          <cell r="B132">
            <v>-4.4499999999999998E-2</v>
          </cell>
          <cell r="C132">
            <v>0.99955499999999997</v>
          </cell>
          <cell r="D132">
            <v>-1.8035101620783589</v>
          </cell>
          <cell r="E132">
            <v>-1.7597932700834873</v>
          </cell>
          <cell r="F132">
            <v>0.13225806451612901</v>
          </cell>
          <cell r="G132">
            <v>1.0013225806451613</v>
          </cell>
          <cell r="H132">
            <v>4.6398928522763727</v>
          </cell>
          <cell r="I132">
            <v>4.5016809516628786</v>
          </cell>
          <cell r="J132">
            <v>-2.4333333333333301E-2</v>
          </cell>
          <cell r="K132">
            <v>0.99975666666666663</v>
          </cell>
          <cell r="L132">
            <v>0.50143865032243884</v>
          </cell>
          <cell r="M132">
            <v>0.52589995264427092</v>
          </cell>
          <cell r="N132">
            <v>5.88333333333333E-2</v>
          </cell>
          <cell r="O132">
            <v>1.0005883333333334</v>
          </cell>
          <cell r="P132">
            <v>1.5726542290329659</v>
          </cell>
          <cell r="Q132">
            <v>1.5129307880859644</v>
          </cell>
          <cell r="R132">
            <v>4.4833333333333301E-2</v>
          </cell>
          <cell r="S132">
            <v>1.0004483333333334</v>
          </cell>
          <cell r="T132">
            <v>6.9853234321902935</v>
          </cell>
          <cell r="U132">
            <v>6.9373798402285525</v>
          </cell>
          <cell r="V132">
            <v>5.0000000000000001E-3</v>
          </cell>
          <cell r="W132">
            <v>1.0000500000000001</v>
          </cell>
          <cell r="X132">
            <v>-1.2829203882276152</v>
          </cell>
          <cell r="Y132">
            <v>-1.2878559954278557</v>
          </cell>
        </row>
        <row r="133">
          <cell r="A133">
            <v>44328</v>
          </cell>
          <cell r="B133">
            <v>-5.1699999999999899E-2</v>
          </cell>
          <cell r="C133">
            <v>0.99948300000000001</v>
          </cell>
          <cell r="D133">
            <v>-1.7597932700834873</v>
          </cell>
          <cell r="E133">
            <v>-1.7089768110948422</v>
          </cell>
          <cell r="F133">
            <v>0.13225806451612901</v>
          </cell>
          <cell r="G133">
            <v>1.0013225806451613</v>
          </cell>
          <cell r="H133">
            <v>4.5016809516628786</v>
          </cell>
          <cell r="I133">
            <v>4.3636516059905484</v>
          </cell>
          <cell r="J133">
            <v>-2.78333333333333E-2</v>
          </cell>
          <cell r="K133">
            <v>0.99972166666666662</v>
          </cell>
          <cell r="L133">
            <v>0.52589995264427092</v>
          </cell>
          <cell r="M133">
            <v>0.5538874513182579</v>
          </cell>
          <cell r="N133">
            <v>-7.0000000000000001E-3</v>
          </cell>
          <cell r="O133">
            <v>0.99992999999999999</v>
          </cell>
          <cell r="P133">
            <v>1.5129307880859644</v>
          </cell>
          <cell r="Q133">
            <v>1.5200371906893828</v>
          </cell>
          <cell r="R133">
            <v>4.8333333333333298E-2</v>
          </cell>
          <cell r="S133">
            <v>1.0004833333333334</v>
          </cell>
          <cell r="T133">
            <v>6.9373798402285525</v>
          </cell>
          <cell r="U133">
            <v>6.8857184096638546</v>
          </cell>
          <cell r="V133">
            <v>-1.7333333333333301E-2</v>
          </cell>
          <cell r="W133">
            <v>0.99982666666666664</v>
          </cell>
          <cell r="X133">
            <v>-1.2878559954278557</v>
          </cell>
          <cell r="Y133">
            <v>-1.2707429242014179</v>
          </cell>
        </row>
        <row r="134">
          <cell r="A134">
            <v>44329</v>
          </cell>
          <cell r="B134">
            <v>-5.8899999999999897E-2</v>
          </cell>
          <cell r="C134">
            <v>0.99941100000000005</v>
          </cell>
          <cell r="D134">
            <v>-1.7089768110948422</v>
          </cell>
          <cell r="E134">
            <v>-1.6510492791202314</v>
          </cell>
          <cell r="F134">
            <v>0.13225806451612901</v>
          </cell>
          <cell r="G134">
            <v>1.0013225806451613</v>
          </cell>
          <cell r="H134">
            <v>4.3636516059905484</v>
          </cell>
          <cell r="I134">
            <v>4.2258045741344397</v>
          </cell>
          <cell r="J134">
            <v>-3.1333333333333303E-2</v>
          </cell>
          <cell r="K134">
            <v>0.99968666666666661</v>
          </cell>
          <cell r="L134">
            <v>0.5538874513182579</v>
          </cell>
          <cell r="M134">
            <v>0.58540421130439668</v>
          </cell>
          <cell r="N134">
            <v>-0.01</v>
          </cell>
          <cell r="O134">
            <v>0.99990000000000001</v>
          </cell>
          <cell r="P134">
            <v>1.5200371906893828</v>
          </cell>
          <cell r="Q134">
            <v>1.530190209710347</v>
          </cell>
          <cell r="R134">
            <v>5.1833333333333301E-2</v>
          </cell>
          <cell r="S134">
            <v>1.0005183333333334</v>
          </cell>
          <cell r="T134">
            <v>6.8857184096638546</v>
          </cell>
          <cell r="U134">
            <v>6.8303446810041857</v>
          </cell>
          <cell r="V134">
            <v>-2.0833333333333301E-2</v>
          </cell>
          <cell r="W134">
            <v>0.99979166666666663</v>
          </cell>
          <cell r="X134">
            <v>-1.2707429242014179</v>
          </cell>
          <cell r="Y134">
            <v>-1.2501700429603524</v>
          </cell>
        </row>
        <row r="135">
          <cell r="A135">
            <v>44330</v>
          </cell>
          <cell r="B135">
            <v>-6.6099999999999895E-2</v>
          </cell>
          <cell r="C135">
            <v>0.99933899999999998</v>
          </cell>
          <cell r="D135">
            <v>-1.6510492791202314</v>
          </cell>
          <cell r="E135">
            <v>-1.5859976235493844</v>
          </cell>
          <cell r="F135">
            <v>0.13225806451612901</v>
          </cell>
          <cell r="G135">
            <v>1.0013225806451613</v>
          </cell>
          <cell r="H135">
            <v>4.2258045741344397</v>
          </cell>
          <cell r="I135">
            <v>4.0881396152883331</v>
          </cell>
          <cell r="J135">
            <v>-3.48333333333333E-2</v>
          </cell>
          <cell r="K135">
            <v>0.99965166666666672</v>
          </cell>
          <cell r="L135">
            <v>0.58540421130439668</v>
          </cell>
          <cell r="M135">
            <v>0.62045366933272117</v>
          </cell>
          <cell r="N135">
            <v>-1.4E-2</v>
          </cell>
          <cell r="O135">
            <v>0.99985999999999997</v>
          </cell>
          <cell r="P135">
            <v>1.530190209710347</v>
          </cell>
          <cell r="Q135">
            <v>1.5444064266100677</v>
          </cell>
          <cell r="R135">
            <v>5.5333333333333297E-2</v>
          </cell>
          <cell r="S135">
            <v>1.0005533333333334</v>
          </cell>
          <cell r="T135">
            <v>6.8303446810041857</v>
          </cell>
          <cell r="U135">
            <v>6.7712645812692429</v>
          </cell>
          <cell r="V135">
            <v>-2.4333333333333301E-2</v>
          </cell>
          <cell r="W135">
            <v>0.99975666666666663</v>
          </cell>
          <cell r="X135">
            <v>-1.2501700429603524</v>
          </cell>
          <cell r="Y135">
            <v>-1.2261350691605277</v>
          </cell>
        </row>
        <row r="136">
          <cell r="A136">
            <v>44331</v>
          </cell>
          <cell r="B136">
            <v>-7.3299999999999907E-2</v>
          </cell>
          <cell r="C136">
            <v>0.99926700000000002</v>
          </cell>
          <cell r="D136">
            <v>-1.5859976235493844</v>
          </cell>
          <cell r="E136">
            <v>-1.5138072442594686</v>
          </cell>
          <cell r="F136">
            <v>0.13225806451612901</v>
          </cell>
          <cell r="G136">
            <v>1.0013225806451613</v>
          </cell>
          <cell r="H136">
            <v>4.0881396152883331</v>
          </cell>
          <cell r="I136">
            <v>3.9506564889643103</v>
          </cell>
          <cell r="J136">
            <v>3.0833333333333299E-2</v>
          </cell>
          <cell r="K136">
            <v>1.0003083333333334</v>
          </cell>
          <cell r="L136">
            <v>0.62045366933272117</v>
          </cell>
          <cell r="M136">
            <v>0.58943859243341112</v>
          </cell>
          <cell r="N136">
            <v>-1.7333333333333301E-2</v>
          </cell>
          <cell r="O136">
            <v>0.99982666666666664</v>
          </cell>
          <cell r="P136">
            <v>1.5444064266100677</v>
          </cell>
          <cell r="Q136">
            <v>1.5620105084314773</v>
          </cell>
          <cell r="R136">
            <v>5.88333333333333E-2</v>
          </cell>
          <cell r="S136">
            <v>1.0005883333333334</v>
          </cell>
          <cell r="T136">
            <v>6.7712645812692429</v>
          </cell>
          <cell r="U136">
            <v>6.7084844229337692</v>
          </cell>
          <cell r="V136">
            <v>-2.78333333333333E-2</v>
          </cell>
          <cell r="W136">
            <v>0.99972166666666662</v>
          </cell>
          <cell r="X136">
            <v>-1.2261350691605277</v>
          </cell>
          <cell r="Y136">
            <v>-1.1986353560012208</v>
          </cell>
        </row>
        <row r="137">
          <cell r="A137">
            <v>44332</v>
          </cell>
          <cell r="B137">
            <v>-8.0499999999999905E-2</v>
          </cell>
          <cell r="C137">
            <v>0.99919500000000006</v>
          </cell>
          <cell r="D137">
            <v>-1.5138072442594686</v>
          </cell>
          <cell r="E137">
            <v>-1.4344619861583197</v>
          </cell>
          <cell r="F137">
            <v>0.13225806451612901</v>
          </cell>
          <cell r="G137">
            <v>1.0013225806451613</v>
          </cell>
          <cell r="H137">
            <v>3.9506564889643103</v>
          </cell>
          <cell r="I137">
            <v>3.8133549549915102</v>
          </cell>
          <cell r="J137">
            <v>3.4333333333333299E-2</v>
          </cell>
          <cell r="K137">
            <v>1.0003433333333334</v>
          </cell>
          <cell r="L137">
            <v>0.58943859243341112</v>
          </cell>
          <cell r="M137">
            <v>0.55491473837312455</v>
          </cell>
          <cell r="N137">
            <v>-2.0833333333333301E-2</v>
          </cell>
          <cell r="O137">
            <v>0.99979166666666663</v>
          </cell>
          <cell r="P137">
            <v>1.5620105084314773</v>
          </cell>
          <cell r="Q137">
            <v>1.5831736696128029</v>
          </cell>
          <cell r="R137">
            <v>6.2333333333333303E-2</v>
          </cell>
          <cell r="S137">
            <v>1.0006233333333334</v>
          </cell>
          <cell r="T137">
            <v>6.7084844229337692</v>
          </cell>
          <cell r="U137">
            <v>6.6420109028043406</v>
          </cell>
          <cell r="V137">
            <v>-3.1333333333333303E-2</v>
          </cell>
          <cell r="W137">
            <v>0.99968666666666661</v>
          </cell>
          <cell r="X137">
            <v>-1.1986353560012208</v>
          </cell>
          <cell r="Y137">
            <v>-1.1676678919407601</v>
          </cell>
        </row>
        <row r="138">
          <cell r="A138">
            <v>44333</v>
          </cell>
          <cell r="B138">
            <v>-8.7699999999999903E-2</v>
          </cell>
          <cell r="C138">
            <v>0.99912299999999998</v>
          </cell>
          <cell r="D138">
            <v>-1.4344619861583197</v>
          </cell>
          <cell r="E138">
            <v>-1.3479441331631259</v>
          </cell>
          <cell r="F138">
            <v>0.13225806451612901</v>
          </cell>
          <cell r="G138">
            <v>1.0013225806451613</v>
          </cell>
          <cell r="H138">
            <v>3.8133549549915102</v>
          </cell>
          <cell r="I138">
            <v>3.6762347735169065</v>
          </cell>
          <cell r="J138">
            <v>3.7833333333333302E-2</v>
          </cell>
          <cell r="K138">
            <v>1.0003783333333334</v>
          </cell>
          <cell r="L138">
            <v>0.55491473837312455</v>
          </cell>
          <cell r="M138">
            <v>0.51688584989322273</v>
          </cell>
          <cell r="N138">
            <v>-2.4333333333333301E-2</v>
          </cell>
          <cell r="O138">
            <v>0.99975666666666663</v>
          </cell>
          <cell r="P138">
            <v>1.5831736696128029</v>
          </cell>
          <cell r="Q138">
            <v>1.6078982581888335</v>
          </cell>
          <cell r="R138">
            <v>6.5833333333333299E-2</v>
          </cell>
          <cell r="S138">
            <v>1.0006583333333334</v>
          </cell>
          <cell r="T138">
            <v>6.6420109028043406</v>
          </cell>
          <cell r="U138">
            <v>6.5718511008297176</v>
          </cell>
          <cell r="V138">
            <v>-1.4E-2</v>
          </cell>
          <cell r="W138">
            <v>0.99985999999999997</v>
          </cell>
          <cell r="X138">
            <v>-1.1676678919407601</v>
          </cell>
          <cell r="Y138">
            <v>-1.1538294280606376</v>
          </cell>
        </row>
        <row r="139">
          <cell r="A139">
            <v>44334</v>
          </cell>
          <cell r="B139">
            <v>-9.4899999999999901E-2</v>
          </cell>
          <cell r="C139">
            <v>0.99905100000000002</v>
          </cell>
          <cell r="D139">
            <v>-1.3479441331631259</v>
          </cell>
          <cell r="E139">
            <v>-1.2542344016102658</v>
          </cell>
          <cell r="F139">
            <v>0.13225806451612901</v>
          </cell>
          <cell r="G139">
            <v>1.0013225806451613</v>
          </cell>
          <cell r="H139">
            <v>3.6762347735169065</v>
          </cell>
          <cell r="I139">
            <v>3.5392957050037754</v>
          </cell>
          <cell r="J139">
            <v>4.1333333333333298E-2</v>
          </cell>
          <cell r="K139">
            <v>1.0004133333333334</v>
          </cell>
          <cell r="L139">
            <v>0.51688584989322273</v>
          </cell>
          <cell r="M139">
            <v>0.47535603606503329</v>
          </cell>
          <cell r="N139">
            <v>-2.78333333333333E-2</v>
          </cell>
          <cell r="O139">
            <v>0.99972166666666662</v>
          </cell>
          <cell r="P139">
            <v>1.6078982581888335</v>
          </cell>
          <cell r="Q139">
            <v>1.6361869969030218</v>
          </cell>
          <cell r="R139">
            <v>6.9333333333333302E-2</v>
          </cell>
          <cell r="S139">
            <v>1.0006933333333334</v>
          </cell>
          <cell r="T139">
            <v>6.5718511008297176</v>
          </cell>
          <cell r="U139">
            <v>6.4980124788441174</v>
          </cell>
          <cell r="V139">
            <v>-1.7333333333333301E-2</v>
          </cell>
          <cell r="W139">
            <v>0.99982666666666664</v>
          </cell>
          <cell r="X139">
            <v>-1.1538294280606376</v>
          </cell>
          <cell r="Y139">
            <v>-1.136693121535004</v>
          </cell>
        </row>
        <row r="140">
          <cell r="A140">
            <v>44335</v>
          </cell>
          <cell r="B140">
            <v>-0.1021</v>
          </cell>
          <cell r="C140">
            <v>0.99897899999999995</v>
          </cell>
          <cell r="D140">
            <v>-1.2542344016102658</v>
          </cell>
          <cell r="E140">
            <v>-1.1533119330939479</v>
          </cell>
          <cell r="F140">
            <v>0.13225806451612901</v>
          </cell>
          <cell r="G140">
            <v>1.0013225806451613</v>
          </cell>
          <cell r="H140">
            <v>3.5392957050037754</v>
          </cell>
          <cell r="I140">
            <v>3.4025375102322508</v>
          </cell>
          <cell r="J140">
            <v>4.4833333333333301E-2</v>
          </cell>
          <cell r="K140">
            <v>1.0004483333333334</v>
          </cell>
          <cell r="L140">
            <v>0.47535603606503329</v>
          </cell>
          <cell r="M140">
            <v>0.43032977155077479</v>
          </cell>
          <cell r="N140">
            <v>-3.1333333333333303E-2</v>
          </cell>
          <cell r="O140">
            <v>0.99968666666666661</v>
          </cell>
          <cell r="P140">
            <v>1.6361869969030218</v>
          </cell>
          <cell r="Q140">
            <v>1.6680429837044874</v>
          </cell>
          <cell r="R140">
            <v>0.18133333333333301</v>
          </cell>
          <cell r="S140">
            <v>1.0018133333333332</v>
          </cell>
          <cell r="T140">
            <v>6.4980124788441174</v>
          </cell>
          <cell r="U140">
            <v>6.3052456334289797</v>
          </cell>
          <cell r="V140">
            <v>-2.0833333333333301E-2</v>
          </cell>
          <cell r="W140">
            <v>0.99979166666666663</v>
          </cell>
          <cell r="X140">
            <v>-1.136693121535004</v>
          </cell>
          <cell r="Y140">
            <v>-1.1160923074324036</v>
          </cell>
        </row>
        <row r="141">
          <cell r="A141">
            <v>44336</v>
          </cell>
          <cell r="B141">
            <v>-0.10929999999999999</v>
          </cell>
          <cell r="C141">
            <v>0.99890699999999999</v>
          </cell>
          <cell r="D141">
            <v>-1.1533119330939479</v>
          </cell>
          <cell r="E141">
            <v>-1.0451542867293995</v>
          </cell>
          <cell r="F141">
            <v>0.13225806451612901</v>
          </cell>
          <cell r="G141">
            <v>1.0013225806451613</v>
          </cell>
          <cell r="H141">
            <v>3.4025375102322508</v>
          </cell>
          <cell r="I141">
            <v>3.2659599502979919</v>
          </cell>
          <cell r="J141">
            <v>3.7833333333333302E-2</v>
          </cell>
          <cell r="K141">
            <v>1.0003783333333334</v>
          </cell>
          <cell r="L141">
            <v>0.43032977155077479</v>
          </cell>
          <cell r="M141">
            <v>0.39234799989082969</v>
          </cell>
          <cell r="N141">
            <v>-3.48333333333333E-2</v>
          </cell>
          <cell r="O141">
            <v>0.99965166666666672</v>
          </cell>
          <cell r="P141">
            <v>1.6680429837044874</v>
          </cell>
          <cell r="Q141">
            <v>1.7034696923140302</v>
          </cell>
          <cell r="R141">
            <v>0.18483333333333299</v>
          </cell>
          <cell r="S141">
            <v>1.0018483333333332</v>
          </cell>
          <cell r="T141">
            <v>6.3052456334289797</v>
          </cell>
          <cell r="U141">
            <v>6.1091206088367711</v>
          </cell>
          <cell r="V141">
            <v>-2.4333333333333301E-2</v>
          </cell>
          <cell r="W141">
            <v>0.99975666666666663</v>
          </cell>
          <cell r="X141">
            <v>-1.1160923074324036</v>
          </cell>
          <cell r="Y141">
            <v>-1.0920247001094507</v>
          </cell>
        </row>
        <row r="142">
          <cell r="A142">
            <v>44337</v>
          </cell>
          <cell r="B142">
            <v>-0.11650000000000001</v>
          </cell>
          <cell r="C142">
            <v>0.99883500000000003</v>
          </cell>
          <cell r="D142">
            <v>-1.0451542867293995</v>
          </cell>
          <cell r="E142">
            <v>-0.92973743083624161</v>
          </cell>
          <cell r="F142">
            <v>0.13225806451612901</v>
          </cell>
          <cell r="G142">
            <v>1.0013225806451613</v>
          </cell>
          <cell r="H142">
            <v>3.2659599502979919</v>
          </cell>
          <cell r="I142">
            <v>3.129562786612361</v>
          </cell>
          <cell r="J142">
            <v>4.1333333333333298E-2</v>
          </cell>
          <cell r="K142">
            <v>1.0004133333333334</v>
          </cell>
          <cell r="L142">
            <v>0.39234799989082969</v>
          </cell>
          <cell r="M142">
            <v>0.35086964043937741</v>
          </cell>
          <cell r="N142">
            <v>-3.8333333333333303E-2</v>
          </cell>
          <cell r="O142">
            <v>0.99961666666666671</v>
          </cell>
          <cell r="P142">
            <v>1.7034696923140302</v>
          </cell>
          <cell r="Q142">
            <v>1.7424709728536047</v>
          </cell>
          <cell r="R142">
            <v>0.18833333333333299</v>
          </cell>
          <cell r="S142">
            <v>1.0018833333333332</v>
          </cell>
          <cell r="T142">
            <v>6.1091206088367711</v>
          </cell>
          <cell r="U142">
            <v>5.9096574206947361</v>
          </cell>
          <cell r="V142">
            <v>-2.78333333333333E-2</v>
          </cell>
          <cell r="W142">
            <v>0.99972166666666662</v>
          </cell>
          <cell r="X142">
            <v>-1.0920247001094507</v>
          </cell>
          <cell r="Y142">
            <v>-1.0644876491718414</v>
          </cell>
        </row>
        <row r="143">
          <cell r="A143">
            <v>44338</v>
          </cell>
          <cell r="B143">
            <v>-7.0000000000000001E-3</v>
          </cell>
          <cell r="C143">
            <v>0.99992999999999999</v>
          </cell>
          <cell r="D143">
            <v>-0.92973743083624161</v>
          </cell>
          <cell r="E143">
            <v>-0.92280202697815339</v>
          </cell>
          <cell r="F143">
            <v>0.13225806451612901</v>
          </cell>
          <cell r="G143">
            <v>1.0013225806451613</v>
          </cell>
          <cell r="H143">
            <v>3.129562786612361</v>
          </cell>
          <cell r="I143">
            <v>2.9933457809021791</v>
          </cell>
          <cell r="J143">
            <v>4.4833333333333301E-2</v>
          </cell>
          <cell r="K143">
            <v>1.0004483333333334</v>
          </cell>
          <cell r="L143">
            <v>0.35086964043937741</v>
          </cell>
          <cell r="M143">
            <v>0.30589916231502645</v>
          </cell>
          <cell r="N143">
            <v>-4.1833333333333299E-2</v>
          </cell>
          <cell r="O143">
            <v>0.9995816666666667</v>
          </cell>
          <cell r="P143">
            <v>1.7424709728536047</v>
          </cell>
          <cell r="Q143">
            <v>1.7850510525438956</v>
          </cell>
          <cell r="R143">
            <v>0.19183333333333299</v>
          </cell>
          <cell r="S143">
            <v>1.0019183333333332</v>
          </cell>
          <cell r="T143">
            <v>5.9096574206947361</v>
          </cell>
          <cell r="U143">
            <v>5.7068763961414248</v>
          </cell>
          <cell r="V143">
            <v>-3.1333333333333303E-2</v>
          </cell>
          <cell r="W143">
            <v>0.99968666666666661</v>
          </cell>
          <cell r="X143">
            <v>-1.0644876491718414</v>
          </cell>
          <cell r="Y143">
            <v>-1.0334781389886527</v>
          </cell>
        </row>
        <row r="144">
          <cell r="A144">
            <v>44339</v>
          </cell>
          <cell r="B144">
            <v>-0.01</v>
          </cell>
          <cell r="C144">
            <v>0.99990000000000001</v>
          </cell>
          <cell r="D144">
            <v>-0.92280202697815339</v>
          </cell>
          <cell r="E144">
            <v>-0.91289331630974857</v>
          </cell>
          <cell r="F144">
            <v>0.13225806451612901</v>
          </cell>
          <cell r="G144">
            <v>1.0013225806451613</v>
          </cell>
          <cell r="H144">
            <v>2.9933457809021791</v>
          </cell>
          <cell r="I144">
            <v>2.8573086952085047</v>
          </cell>
          <cell r="J144">
            <v>4.8333333333333298E-2</v>
          </cell>
          <cell r="K144">
            <v>1.0004833333333334</v>
          </cell>
          <cell r="L144">
            <v>0.30589916231502645</v>
          </cell>
          <cell r="M144">
            <v>0.25744139897214691</v>
          </cell>
          <cell r="N144">
            <v>-4.5333333333333302E-2</v>
          </cell>
          <cell r="O144">
            <v>0.99954666666666669</v>
          </cell>
          <cell r="P144">
            <v>1.7850510525438956</v>
          </cell>
          <cell r="Q144">
            <v>1.8312145364670851</v>
          </cell>
          <cell r="R144">
            <v>0.195333333333333</v>
          </cell>
          <cell r="S144">
            <v>1.0019533333333333</v>
          </cell>
          <cell r="T144">
            <v>5.7068763961414248</v>
          </cell>
          <cell r="U144">
            <v>5.5007981703817155</v>
          </cell>
          <cell r="V144">
            <v>-3.48333333333333E-2</v>
          </cell>
          <cell r="W144">
            <v>0.99965166666666672</v>
          </cell>
          <cell r="X144">
            <v>-1.0334781389886527</v>
          </cell>
          <cell r="Y144">
            <v>-0.9989927881432048</v>
          </cell>
        </row>
        <row r="145">
          <cell r="A145">
            <v>44340</v>
          </cell>
          <cell r="B145">
            <v>-1.4E-2</v>
          </cell>
          <cell r="C145">
            <v>0.99985999999999997</v>
          </cell>
          <cell r="D145">
            <v>-0.91289331630974857</v>
          </cell>
          <cell r="E145">
            <v>-0.89901917899475325</v>
          </cell>
          <cell r="F145">
            <v>0.13225806451612901</v>
          </cell>
          <cell r="G145">
            <v>1.0013225806451613</v>
          </cell>
          <cell r="H145">
            <v>2.8573086952085047</v>
          </cell>
          <cell r="I145">
            <v>2.7214512918869893</v>
          </cell>
          <cell r="J145">
            <v>5.1833333333333301E-2</v>
          </cell>
          <cell r="K145">
            <v>1.0005183333333334</v>
          </cell>
          <cell r="L145">
            <v>0.25744139897214691</v>
          </cell>
          <cell r="M145">
            <v>0.20550154733669501</v>
          </cell>
          <cell r="N145">
            <v>-4.8833333333333298E-2</v>
          </cell>
          <cell r="O145">
            <v>0.99951166666666669</v>
          </cell>
          <cell r="P145">
            <v>1.8312145364670851</v>
          </cell>
          <cell r="Q145">
            <v>1.8809664083965005</v>
          </cell>
          <cell r="R145">
            <v>0.198833333333333</v>
          </cell>
          <cell r="S145">
            <v>1.0019883333333333</v>
          </cell>
          <cell r="T145">
            <v>5.5007981703817155</v>
          </cell>
          <cell r="U145">
            <v>5.2914436831918543</v>
          </cell>
          <cell r="V145">
            <v>-3.8333333333333303E-2</v>
          </cell>
          <cell r="W145">
            <v>0.99961666666666671</v>
          </cell>
          <cell r="X145">
            <v>-0.9989927881432048</v>
          </cell>
          <cell r="Y145">
            <v>-0.96102784881862968</v>
          </cell>
        </row>
        <row r="146">
          <cell r="A146">
            <v>44341</v>
          </cell>
          <cell r="B146">
            <v>-1.7333333333333301E-2</v>
          </cell>
          <cell r="C146">
            <v>0.99982666666666664</v>
          </cell>
          <cell r="D146">
            <v>-0.89901917899475325</v>
          </cell>
          <cell r="E146">
            <v>-0.88183869770245282</v>
          </cell>
          <cell r="F146">
            <v>0.13225806451612901</v>
          </cell>
          <cell r="G146">
            <v>1.0013225806451613</v>
          </cell>
          <cell r="H146">
            <v>2.7214512918869893</v>
          </cell>
          <cell r="I146">
            <v>2.5857733336070554</v>
          </cell>
          <cell r="J146">
            <v>5.5333333333333297E-2</v>
          </cell>
          <cell r="K146">
            <v>1.0005533333333334</v>
          </cell>
          <cell r="L146">
            <v>0.20550154733669501</v>
          </cell>
          <cell r="M146">
            <v>0.15008516687775586</v>
          </cell>
          <cell r="N146">
            <v>-5.2333333333333301E-2</v>
          </cell>
          <cell r="O146">
            <v>0.99947666666666668</v>
          </cell>
          <cell r="P146">
            <v>1.8809664083965005</v>
          </cell>
          <cell r="Q146">
            <v>1.9343120316930529</v>
          </cell>
          <cell r="R146">
            <v>0.202333333333333</v>
          </cell>
          <cell r="S146">
            <v>1.0020233333333333</v>
          </cell>
          <cell r="T146">
            <v>5.2914436831918543</v>
          </cell>
          <cell r="U146">
            <v>5.0788341753770228</v>
          </cell>
          <cell r="V146">
            <v>-4.1833333333333299E-2</v>
          </cell>
          <cell r="W146">
            <v>0.9995816666666667</v>
          </cell>
          <cell r="X146">
            <v>-0.96102784881862968</v>
          </cell>
          <cell r="Y146">
            <v>-0.91957920611982491</v>
          </cell>
        </row>
        <row r="147">
          <cell r="A147">
            <v>44342</v>
          </cell>
          <cell r="B147">
            <v>-2.0833333333333301E-2</v>
          </cell>
          <cell r="C147">
            <v>0.99979166666666663</v>
          </cell>
          <cell r="D147">
            <v>-0.88183869770245282</v>
          </cell>
          <cell r="E147">
            <v>-0.86118477786440994</v>
          </cell>
          <cell r="F147">
            <v>0.13225806451612901</v>
          </cell>
          <cell r="G147">
            <v>1.0013225806451613</v>
          </cell>
          <cell r="H147">
            <v>2.5857733336070554</v>
          </cell>
          <cell r="I147">
            <v>2.4502745833517192</v>
          </cell>
          <cell r="J147">
            <v>5.88333333333333E-2</v>
          </cell>
          <cell r="K147">
            <v>1.0005883333333334</v>
          </cell>
          <cell r="L147">
            <v>0.15008516687775586</v>
          </cell>
          <cell r="M147">
            <v>9.1198178615936598E-2</v>
          </cell>
          <cell r="N147">
            <v>0.01</v>
          </cell>
          <cell r="O147">
            <v>1.0001</v>
          </cell>
          <cell r="P147">
            <v>1.9343120316930529</v>
          </cell>
          <cell r="Q147">
            <v>1.924119619731135</v>
          </cell>
          <cell r="R147">
            <v>0.20583333333333301</v>
          </cell>
          <cell r="S147">
            <v>1.0020583333333333</v>
          </cell>
          <cell r="T147">
            <v>5.0788341753770228</v>
          </cell>
          <cell r="U147">
            <v>4.8629911851875152</v>
          </cell>
          <cell r="V147">
            <v>-4.5333333333333302E-2</v>
          </cell>
          <cell r="W147">
            <v>0.99954666666666669</v>
          </cell>
          <cell r="X147">
            <v>-0.91957920611982491</v>
          </cell>
          <cell r="Y147">
            <v>-0.87464237733090311</v>
          </cell>
        </row>
        <row r="148">
          <cell r="A148">
            <v>44343</v>
          </cell>
          <cell r="B148">
            <v>-2.4333333333333301E-2</v>
          </cell>
          <cell r="C148">
            <v>0.99975666666666663</v>
          </cell>
          <cell r="D148">
            <v>-0.86118477786440994</v>
          </cell>
          <cell r="E148">
            <v>-0.83705512794558512</v>
          </cell>
          <cell r="F148">
            <v>0.13225806451612901</v>
          </cell>
          <cell r="G148">
            <v>1.0013225806451613</v>
          </cell>
          <cell r="H148">
            <v>2.4502745833517192</v>
          </cell>
          <cell r="I148">
            <v>2.31495480441688</v>
          </cell>
          <cell r="J148">
            <v>-7.0000000000000001E-3</v>
          </cell>
          <cell r="K148">
            <v>0.99992999999999999</v>
          </cell>
          <cell r="L148">
            <v>9.1198178615936598E-2</v>
          </cell>
          <cell r="M148">
            <v>9.820505296982418E-2</v>
          </cell>
          <cell r="N148">
            <v>1.2999999999999999E-2</v>
          </cell>
          <cell r="O148">
            <v>1.00013</v>
          </cell>
          <cell r="P148">
            <v>1.924119619731135</v>
          </cell>
          <cell r="Q148">
            <v>1.9108712064743294</v>
          </cell>
          <cell r="R148">
            <v>0.20933333333333301</v>
          </cell>
          <cell r="S148">
            <v>1.0020933333333333</v>
          </cell>
          <cell r="T148">
            <v>4.8629911851875152</v>
          </cell>
          <cell r="U148">
            <v>4.6439365446873104</v>
          </cell>
          <cell r="V148">
            <v>-4.8833333333333298E-2</v>
          </cell>
          <cell r="W148">
            <v>0.99951166666666669</v>
          </cell>
          <cell r="X148">
            <v>-0.87464237733090311</v>
          </cell>
          <cell r="Y148">
            <v>-0.82621251110710503</v>
          </cell>
        </row>
        <row r="149">
          <cell r="A149">
            <v>44344</v>
          </cell>
          <cell r="B149">
            <v>-2.78333333333333E-2</v>
          </cell>
          <cell r="C149">
            <v>0.99972166666666662</v>
          </cell>
          <cell r="D149">
            <v>-0.83705512794558512</v>
          </cell>
          <cell r="E149">
            <v>-0.80944709071910648</v>
          </cell>
          <cell r="F149">
            <v>0.13225806451612901</v>
          </cell>
          <cell r="G149">
            <v>1.0013225806451613</v>
          </cell>
          <cell r="H149">
            <v>2.31495480441688</v>
          </cell>
          <cell r="I149">
            <v>2.1798137604110979</v>
          </cell>
          <cell r="J149">
            <v>-0.01</v>
          </cell>
          <cell r="K149">
            <v>0.99990000000000001</v>
          </cell>
          <cell r="L149">
            <v>9.820505296982418E-2</v>
          </cell>
          <cell r="M149">
            <v>0.10821587455720483</v>
          </cell>
          <cell r="N149">
            <v>1.7000000000000001E-2</v>
          </cell>
          <cell r="O149">
            <v>1.00017</v>
          </cell>
          <cell r="P149">
            <v>1.9108712064743294</v>
          </cell>
          <cell r="Q149">
            <v>1.8935493030927786</v>
          </cell>
          <cell r="R149">
            <v>0.21283333333333301</v>
          </cell>
          <cell r="S149">
            <v>1.0021283333333333</v>
          </cell>
          <cell r="T149">
            <v>4.6439365446873104</v>
          </cell>
          <cell r="U149">
            <v>4.4216923760801219</v>
          </cell>
          <cell r="V149">
            <v>-5.2333333333333301E-2</v>
          </cell>
          <cell r="W149">
            <v>0.99947666666666668</v>
          </cell>
          <cell r="X149">
            <v>-0.82621251110710503</v>
          </cell>
          <cell r="Y149">
            <v>-0.77428438660277488</v>
          </cell>
        </row>
        <row r="150">
          <cell r="A150">
            <v>44345</v>
          </cell>
          <cell r="B150">
            <v>-3.1333333333333303E-2</v>
          </cell>
          <cell r="C150">
            <v>0.99968666666666661</v>
          </cell>
          <cell r="D150">
            <v>-0.80944709071910648</v>
          </cell>
          <cell r="E150">
            <v>-0.77835764278062491</v>
          </cell>
          <cell r="F150">
            <v>0.13225806451612901</v>
          </cell>
          <cell r="G150">
            <v>1.0013225806451613</v>
          </cell>
          <cell r="H150">
            <v>2.1798137604110979</v>
          </cell>
          <cell r="I150">
            <v>2.044851215255461</v>
          </cell>
          <cell r="J150">
            <v>-1.4E-2</v>
          </cell>
          <cell r="K150">
            <v>0.99985999999999997</v>
          </cell>
          <cell r="L150">
            <v>0.10821587455720483</v>
          </cell>
          <cell r="M150">
            <v>0.12223298717535247</v>
          </cell>
          <cell r="N150">
            <v>2.0333333333333301E-2</v>
          </cell>
          <cell r="O150">
            <v>1.0002033333333333</v>
          </cell>
          <cell r="P150">
            <v>1.8935493030927786</v>
          </cell>
          <cell r="Q150">
            <v>1.8728351599436088</v>
          </cell>
          <cell r="R150">
            <v>2.38333333333333E-2</v>
          </cell>
          <cell r="S150">
            <v>1.0002383333333333</v>
          </cell>
          <cell r="T150">
            <v>4.4216923760801219</v>
          </cell>
          <cell r="U150">
            <v>4.396811136092782</v>
          </cell>
          <cell r="V150">
            <v>-5.5833333333333297E-2</v>
          </cell>
          <cell r="W150">
            <v>0.99944166666666667</v>
          </cell>
          <cell r="X150">
            <v>-0.77428438660277488</v>
          </cell>
          <cell r="Y150">
            <v>-0.71885241253315524</v>
          </cell>
        </row>
        <row r="151">
          <cell r="A151">
            <v>44346</v>
          </cell>
          <cell r="B151">
            <v>-3.48333333333333E-2</v>
          </cell>
          <cell r="C151">
            <v>0.99965166666666672</v>
          </cell>
          <cell r="D151">
            <v>-0.77835764278062491</v>
          </cell>
          <cell r="E151">
            <v>-0.74378339399620019</v>
          </cell>
          <cell r="F151">
            <v>0.13225806451612901</v>
          </cell>
          <cell r="G151">
            <v>1.0013225806451613</v>
          </cell>
          <cell r="H151">
            <v>2.044851215255461</v>
          </cell>
          <cell r="I151">
            <v>1.9100669331825193</v>
          </cell>
          <cell r="J151">
            <v>-1.7333333333333301E-2</v>
          </cell>
          <cell r="K151">
            <v>0.99982666666666664</v>
          </cell>
          <cell r="L151">
            <v>0.12223298717535247</v>
          </cell>
          <cell r="M151">
            <v>0.13959051619822915</v>
          </cell>
          <cell r="N151">
            <v>2.38333333333333E-2</v>
          </cell>
          <cell r="O151">
            <v>1.0002383333333333</v>
          </cell>
          <cell r="P151">
            <v>1.8728351599436088</v>
          </cell>
          <cell r="Q151">
            <v>1.8485612528450712</v>
          </cell>
          <cell r="R151">
            <v>2.73333333333333E-2</v>
          </cell>
          <cell r="S151">
            <v>1.0002733333333333</v>
          </cell>
          <cell r="T151">
            <v>4.396811136092782</v>
          </cell>
          <cell r="U151">
            <v>4.3682838051861461</v>
          </cell>
          <cell r="V151">
            <v>-5.93333333333333E-2</v>
          </cell>
          <cell r="W151">
            <v>0.99940666666666667</v>
          </cell>
          <cell r="X151">
            <v>-0.71885241253315524</v>
          </cell>
          <cell r="Y151">
            <v>-0.65991062617131169</v>
          </cell>
        </row>
        <row r="152">
          <cell r="A152">
            <v>44347</v>
          </cell>
          <cell r="B152">
            <v>-3.8333333333333303E-2</v>
          </cell>
          <cell r="C152">
            <v>0.99961666666666671</v>
          </cell>
          <cell r="D152">
            <v>-0.74378339399620019</v>
          </cell>
          <cell r="E152">
            <v>-0.7057205868878369</v>
          </cell>
          <cell r="F152">
            <v>0.13225806451612901</v>
          </cell>
          <cell r="G152">
            <v>1.0013225806451613</v>
          </cell>
          <cell r="H152">
            <v>1.9100669331825193</v>
          </cell>
          <cell r="I152">
            <v>1.7754606787365068</v>
          </cell>
          <cell r="J152">
            <v>-2.0833333333333301E-2</v>
          </cell>
          <cell r="K152">
            <v>0.99979166666666663</v>
          </cell>
          <cell r="L152">
            <v>0.13959051619822915</v>
          </cell>
          <cell r="M152">
            <v>0.16045727813109867</v>
          </cell>
          <cell r="N152">
            <v>2.73333333333333E-2</v>
          </cell>
          <cell r="O152">
            <v>1.0002733333333333</v>
          </cell>
          <cell r="P152">
            <v>1.8485612528450712</v>
          </cell>
          <cell r="Q152">
            <v>1.820730253242564</v>
          </cell>
          <cell r="R152">
            <v>3.0833333333333299E-2</v>
          </cell>
          <cell r="S152">
            <v>1.0003083333333334</v>
          </cell>
          <cell r="T152">
            <v>4.3682838051861461</v>
          </cell>
          <cell r="U152">
            <v>4.3361135035224097</v>
          </cell>
          <cell r="V152">
            <v>-6.2833333333333297E-2</v>
          </cell>
          <cell r="W152">
            <v>0.99937166666666666</v>
          </cell>
          <cell r="X152">
            <v>-0.65991062617131169</v>
          </cell>
          <cell r="Y152">
            <v>-0.59745269227967635</v>
          </cell>
        </row>
        <row r="153">
          <cell r="A153">
            <v>44348</v>
          </cell>
          <cell r="B153">
            <v>-4.1833333333333299E-2</v>
          </cell>
          <cell r="C153">
            <v>0.9995816666666667</v>
          </cell>
          <cell r="D153">
            <v>-0.7057205868878369</v>
          </cell>
          <cell r="E153">
            <v>-0.66416509595289552</v>
          </cell>
          <cell r="F153">
            <v>0.02</v>
          </cell>
          <cell r="G153">
            <v>1.0002</v>
          </cell>
          <cell r="H153">
            <v>1.7754606787365068</v>
          </cell>
          <cell r="I153">
            <v>1.7551096568050983</v>
          </cell>
          <cell r="J153">
            <v>-3.48333333333333E-2</v>
          </cell>
          <cell r="K153">
            <v>0.99965166666666672</v>
          </cell>
          <cell r="L153">
            <v>0.16045727813109867</v>
          </cell>
          <cell r="M153">
            <v>0.19535866139814839</v>
          </cell>
          <cell r="N153">
            <v>3.0833333333333299E-2</v>
          </cell>
          <cell r="O153">
            <v>1.0003083333333334</v>
          </cell>
          <cell r="P153">
            <v>1.820730253242564</v>
          </cell>
          <cell r="Q153">
            <v>1.789345205137538</v>
          </cell>
          <cell r="R153">
            <v>3.4333333333333299E-2</v>
          </cell>
          <cell r="S153">
            <v>1.0003433333333334</v>
          </cell>
          <cell r="T153">
            <v>4.3361135035224097</v>
          </cell>
          <cell r="U153">
            <v>4.3003037325741733</v>
          </cell>
          <cell r="V153">
            <v>-6.63333333333333E-2</v>
          </cell>
          <cell r="W153">
            <v>0.99933666666666665</v>
          </cell>
          <cell r="X153">
            <v>-0.59745269227967635</v>
          </cell>
          <cell r="Y153">
            <v>-0.53147190197457839</v>
          </cell>
        </row>
        <row r="154">
          <cell r="A154">
            <v>44349</v>
          </cell>
          <cell r="B154">
            <v>-4.5333333333333302E-2</v>
          </cell>
          <cell r="C154">
            <v>0.99954666666666669</v>
          </cell>
          <cell r="D154">
            <v>-0.66416509595289552</v>
          </cell>
          <cell r="E154">
            <v>-0.61911242691977675</v>
          </cell>
          <cell r="F154">
            <v>0.02</v>
          </cell>
          <cell r="G154">
            <v>1.0002</v>
          </cell>
          <cell r="H154">
            <v>1.7551096568050983</v>
          </cell>
          <cell r="I154">
            <v>1.7347627042642477</v>
          </cell>
          <cell r="J154">
            <v>-3.8333333333333303E-2</v>
          </cell>
          <cell r="K154">
            <v>0.99961666666666671</v>
          </cell>
          <cell r="L154">
            <v>0.19535866139814839</v>
          </cell>
          <cell r="M154">
            <v>0.23378161101561545</v>
          </cell>
          <cell r="N154">
            <v>3.4333333333333299E-2</v>
          </cell>
          <cell r="O154">
            <v>1.0003433333333334</v>
          </cell>
          <cell r="P154">
            <v>1.789345205137538</v>
          </cell>
          <cell r="Q154">
            <v>1.754409524534073</v>
          </cell>
          <cell r="R154">
            <v>3.7833333333333302E-2</v>
          </cell>
          <cell r="S154">
            <v>1.0003783333333334</v>
          </cell>
          <cell r="T154">
            <v>4.3003037325741733</v>
          </cell>
          <cell r="U154">
            <v>4.2608583744891959</v>
          </cell>
          <cell r="V154">
            <v>-6.9833333333333303E-2</v>
          </cell>
          <cell r="W154">
            <v>0.99930166666666664</v>
          </cell>
          <cell r="X154">
            <v>-0.53147190197457839</v>
          </cell>
          <cell r="Y154">
            <v>-0.46196117152604854</v>
          </cell>
        </row>
        <row r="155">
          <cell r="A155">
            <v>44350</v>
          </cell>
          <cell r="B155">
            <v>-4.8833333333333298E-2</v>
          </cell>
          <cell r="C155">
            <v>0.99951166666666669</v>
          </cell>
          <cell r="D155">
            <v>-0.61911242691977675</v>
          </cell>
          <cell r="E155">
            <v>-0.5705577159377917</v>
          </cell>
          <cell r="F155">
            <v>0.02</v>
          </cell>
          <cell r="G155">
            <v>1.0002</v>
          </cell>
          <cell r="H155">
            <v>1.7347627042642477</v>
          </cell>
          <cell r="I155">
            <v>1.7144198203002059</v>
          </cell>
          <cell r="J155">
            <v>-4.1833333333333299E-2</v>
          </cell>
          <cell r="K155">
            <v>0.9995816666666667</v>
          </cell>
          <cell r="L155">
            <v>0.23378161101561545</v>
          </cell>
          <cell r="M155">
            <v>0.2757302915210369</v>
          </cell>
          <cell r="N155">
            <v>3.7833333333333302E-2</v>
          </cell>
          <cell r="O155">
            <v>1.0003783333333334</v>
          </cell>
          <cell r="P155">
            <v>1.754409524534073</v>
          </cell>
          <cell r="Q155">
            <v>1.7159269988195724</v>
          </cell>
          <cell r="R155">
            <v>4.1333333333333298E-2</v>
          </cell>
          <cell r="S155">
            <v>1.0004133333333334</v>
          </cell>
          <cell r="T155">
            <v>4.2608583744891959</v>
          </cell>
          <cell r="U155">
            <v>4.2177816913901545</v>
          </cell>
          <cell r="V155">
            <v>-7.3333333333333306E-2</v>
          </cell>
          <cell r="W155">
            <v>0.99926666666666664</v>
          </cell>
          <cell r="X155">
            <v>-0.46196117152604854</v>
          </cell>
          <cell r="Y155">
            <v>-0.38891304108955582</v>
          </cell>
        </row>
        <row r="156">
          <cell r="A156">
            <v>44351</v>
          </cell>
          <cell r="B156">
            <v>-5.2333333333333301E-2</v>
          </cell>
          <cell r="C156">
            <v>0.99947666666666668</v>
          </cell>
          <cell r="D156">
            <v>-0.5705577159377917</v>
          </cell>
          <cell r="E156">
            <v>-0.51849572870257266</v>
          </cell>
          <cell r="F156">
            <v>0.02</v>
          </cell>
          <cell r="G156">
            <v>1.0002</v>
          </cell>
          <cell r="H156">
            <v>1.7144198203002059</v>
          </cell>
          <cell r="I156">
            <v>1.6940810040993792</v>
          </cell>
          <cell r="J156">
            <v>-4.5333333333333302E-2</v>
          </cell>
          <cell r="K156">
            <v>0.99954666666666669</v>
          </cell>
          <cell r="L156">
            <v>0.2757302915210369</v>
          </cell>
          <cell r="M156">
            <v>0.32120923970955229</v>
          </cell>
          <cell r="N156">
            <v>4.1333333333333298E-2</v>
          </cell>
          <cell r="O156">
            <v>1.0004133333333334</v>
          </cell>
          <cell r="P156">
            <v>1.7159269988195724</v>
          </cell>
          <cell r="Q156">
            <v>1.6739017860812222</v>
          </cell>
          <cell r="R156">
            <v>4.4833333333333301E-2</v>
          </cell>
          <cell r="S156">
            <v>1.0004483333333334</v>
          </cell>
          <cell r="T156">
            <v>4.2177816913901545</v>
          </cell>
          <cell r="U156">
            <v>4.171078324607902</v>
          </cell>
          <cell r="V156">
            <v>-7.6833333333333295E-2</v>
          </cell>
          <cell r="W156">
            <v>0.99923166666666663</v>
          </cell>
          <cell r="X156">
            <v>-0.38891304108955582</v>
          </cell>
          <cell r="Y156">
            <v>-0.31231967337189692</v>
          </cell>
        </row>
        <row r="157">
          <cell r="A157">
            <v>44352</v>
          </cell>
          <cell r="B157">
            <v>0.01</v>
          </cell>
          <cell r="C157">
            <v>1.0001</v>
          </cell>
          <cell r="D157">
            <v>-0.51849572870257266</v>
          </cell>
          <cell r="E157">
            <v>-0.52844288441405984</v>
          </cell>
          <cell r="F157">
            <v>0.02</v>
          </cell>
          <cell r="G157">
            <v>1.0002</v>
          </cell>
          <cell r="H157">
            <v>1.6940810040993792</v>
          </cell>
          <cell r="I157">
            <v>1.6737462548484405</v>
          </cell>
          <cell r="J157">
            <v>-4.8833333333333298E-2</v>
          </cell>
          <cell r="K157">
            <v>0.99951166666666669</v>
          </cell>
          <cell r="L157">
            <v>0.32120923970955229</v>
          </cell>
          <cell r="M157">
            <v>0.37022336545313728</v>
          </cell>
          <cell r="N157">
            <v>4.4833333333333301E-2</v>
          </cell>
          <cell r="O157">
            <v>1.0004483333333334</v>
          </cell>
          <cell r="P157">
            <v>1.6739017860812222</v>
          </cell>
          <cell r="Q157">
            <v>1.6283384143588764</v>
          </cell>
          <cell r="R157">
            <v>4.8333333333333298E-2</v>
          </cell>
          <cell r="S157">
            <v>1.0004833333333334</v>
          </cell>
          <cell r="T157">
            <v>4.171078324607902</v>
          </cell>
          <cell r="U157">
            <v>4.1207532938493108</v>
          </cell>
          <cell r="V157">
            <v>-8.0333333333333298E-2</v>
          </cell>
          <cell r="W157">
            <v>0.99919666666666662</v>
          </cell>
          <cell r="X157">
            <v>-0.31231967337189692</v>
          </cell>
          <cell r="Y157">
            <v>-0.23217285222986161</v>
          </cell>
        </row>
        <row r="158">
          <cell r="A158">
            <v>44353</v>
          </cell>
          <cell r="B158">
            <v>1.2999999999999999E-2</v>
          </cell>
          <cell r="C158">
            <v>1.00013</v>
          </cell>
          <cell r="D158">
            <v>-0.52844288441405984</v>
          </cell>
          <cell r="E158">
            <v>-0.54137250598826903</v>
          </cell>
          <cell r="F158">
            <v>0.02</v>
          </cell>
          <cell r="G158">
            <v>1.0002</v>
          </cell>
          <cell r="H158">
            <v>1.6737462548484405</v>
          </cell>
          <cell r="I158">
            <v>1.6534155717341292</v>
          </cell>
          <cell r="J158">
            <v>-5.2333333333333301E-2</v>
          </cell>
          <cell r="K158">
            <v>0.99947666666666668</v>
          </cell>
          <cell r="L158">
            <v>0.37022336545313728</v>
          </cell>
          <cell r="M158">
            <v>0.42277795258158779</v>
          </cell>
          <cell r="N158">
            <v>4.8333333333333298E-2</v>
          </cell>
          <cell r="O158">
            <v>1.0004833333333334</v>
          </cell>
          <cell r="P158">
            <v>1.6283384143588764</v>
          </cell>
          <cell r="Q158">
            <v>1.5792417808314196</v>
          </cell>
          <cell r="R158">
            <v>5.1833333333333301E-2</v>
          </cell>
          <cell r="S158">
            <v>1.0005183333333334</v>
          </cell>
          <cell r="T158">
            <v>4.1207532938493108</v>
          </cell>
          <cell r="U158">
            <v>4.06681199629777</v>
          </cell>
          <cell r="V158">
            <v>-8.3833333333333301E-2</v>
          </cell>
          <cell r="W158">
            <v>0.99916166666666661</v>
          </cell>
          <cell r="X158">
            <v>-0.23217285222986161</v>
          </cell>
          <cell r="Y158">
            <v>-0.14846398120074156</v>
          </cell>
        </row>
        <row r="159">
          <cell r="A159">
            <v>44354</v>
          </cell>
          <cell r="B159">
            <v>1.7000000000000001E-2</v>
          </cell>
          <cell r="C159">
            <v>1.00017</v>
          </cell>
          <cell r="D159">
            <v>-0.54137250598826903</v>
          </cell>
          <cell r="E159">
            <v>-0.55827759879649719</v>
          </cell>
          <cell r="F159">
            <v>0.02</v>
          </cell>
          <cell r="G159">
            <v>1.0002</v>
          </cell>
          <cell r="H159">
            <v>1.6534155717341292</v>
          </cell>
          <cell r="I159">
            <v>1.6330889539432736</v>
          </cell>
          <cell r="J159">
            <v>0.01</v>
          </cell>
          <cell r="K159">
            <v>1.0001</v>
          </cell>
          <cell r="L159">
            <v>0.42277795258158779</v>
          </cell>
          <cell r="M159">
            <v>0.41273667891377208</v>
          </cell>
          <cell r="N159">
            <v>5.1833333333333301E-2</v>
          </cell>
          <cell r="O159">
            <v>1.0005183333333334</v>
          </cell>
          <cell r="P159">
            <v>1.5792417808314196</v>
          </cell>
          <cell r="Q159">
            <v>1.526617150941556</v>
          </cell>
          <cell r="R159">
            <v>5.5333333333333297E-2</v>
          </cell>
          <cell r="S159">
            <v>1.0005533333333334</v>
          </cell>
          <cell r="T159">
            <v>4.06681199629777</v>
          </cell>
          <cell r="U159">
            <v>4.0092602056506443</v>
          </cell>
          <cell r="V159">
            <v>-8.7333333333333193E-2</v>
          </cell>
          <cell r="W159">
            <v>0.99912666666666672</v>
          </cell>
          <cell r="X159">
            <v>-0.14846398120074156</v>
          </cell>
          <cell r="Y159">
            <v>-6.1184081965703907E-2</v>
          </cell>
        </row>
        <row r="160">
          <cell r="A160">
            <v>44355</v>
          </cell>
          <cell r="B160">
            <v>2.0333333333333301E-2</v>
          </cell>
          <cell r="C160">
            <v>1.0002033333333333</v>
          </cell>
          <cell r="D160">
            <v>-0.55827759879649719</v>
          </cell>
          <cell r="E160">
            <v>-0.57849330515771236</v>
          </cell>
          <cell r="F160">
            <v>0.02</v>
          </cell>
          <cell r="G160">
            <v>1.0002</v>
          </cell>
          <cell r="H160">
            <v>1.6330889539432736</v>
          </cell>
          <cell r="I160">
            <v>1.6127664006631681</v>
          </cell>
          <cell r="J160">
            <v>1.2999999999999999E-2</v>
          </cell>
          <cell r="K160">
            <v>1.00013</v>
          </cell>
          <cell r="L160">
            <v>0.41273667891377208</v>
          </cell>
          <cell r="M160">
            <v>0.39968471990015075</v>
          </cell>
          <cell r="N160">
            <v>5.5333333333333297E-2</v>
          </cell>
          <cell r="O160">
            <v>1.0005533333333334</v>
          </cell>
          <cell r="P160">
            <v>1.526617150941556</v>
          </cell>
          <cell r="Q160">
            <v>1.4704701574544732</v>
          </cell>
          <cell r="R160">
            <v>5.88333333333333E-2</v>
          </cell>
          <cell r="S160">
            <v>1.0005883333333334</v>
          </cell>
          <cell r="T160">
            <v>4.0092602056506443</v>
          </cell>
          <cell r="U160">
            <v>3.9481040710887871</v>
          </cell>
          <cell r="V160">
            <v>-9.0833333333333197E-2</v>
          </cell>
          <cell r="W160">
            <v>0.99909166666666671</v>
          </cell>
          <cell r="X160">
            <v>-6.1184081965703907E-2</v>
          </cell>
          <cell r="Y160">
            <v>2.9676207255868725E-2</v>
          </cell>
        </row>
        <row r="161">
          <cell r="A161">
            <v>44356</v>
          </cell>
          <cell r="B161">
            <v>2.38333333333333E-2</v>
          </cell>
          <cell r="C161">
            <v>1.0002383333333333</v>
          </cell>
          <cell r="D161">
            <v>-0.57849330515771236</v>
          </cell>
          <cell r="E161">
            <v>-0.60218311818123205</v>
          </cell>
          <cell r="F161">
            <v>0.02</v>
          </cell>
          <cell r="G161">
            <v>1.0002</v>
          </cell>
          <cell r="H161">
            <v>1.6127664006631681</v>
          </cell>
          <cell r="I161">
            <v>1.5924479110808631</v>
          </cell>
          <cell r="J161">
            <v>1.7000000000000001E-2</v>
          </cell>
          <cell r="K161">
            <v>1.00017</v>
          </cell>
          <cell r="L161">
            <v>0.39968471990015075</v>
          </cell>
          <cell r="M161">
            <v>0.3826196745554844</v>
          </cell>
          <cell r="N161">
            <v>5.88333333333333E-2</v>
          </cell>
          <cell r="O161">
            <v>1.0005883333333334</v>
          </cell>
          <cell r="P161">
            <v>1.4704701574544732</v>
          </cell>
          <cell r="Q161">
            <v>1.4108067994540896</v>
          </cell>
          <cell r="R161">
            <v>5.88333333333333E-2</v>
          </cell>
          <cell r="S161">
            <v>1.0005883333333334</v>
          </cell>
          <cell r="T161">
            <v>3.9481040710887871</v>
          </cell>
          <cell r="U161">
            <v>3.8869838955635005</v>
          </cell>
          <cell r="V161">
            <v>-9.43333333333332E-2</v>
          </cell>
          <cell r="W161">
            <v>0.9990566666666667</v>
          </cell>
          <cell r="X161">
            <v>2.9676207255868725E-2</v>
          </cell>
          <cell r="Y161">
            <v>0.12412663338006169</v>
          </cell>
        </row>
        <row r="162">
          <cell r="A162">
            <v>44357</v>
          </cell>
          <cell r="B162">
            <v>2.73333333333333E-2</v>
          </cell>
          <cell r="C162">
            <v>1.0002733333333333</v>
          </cell>
          <cell r="D162">
            <v>-0.60218311818123205</v>
          </cell>
          <cell r="E162">
            <v>-0.62934443070352675</v>
          </cell>
          <cell r="F162">
            <v>0.02</v>
          </cell>
          <cell r="G162">
            <v>1.0002</v>
          </cell>
          <cell r="H162">
            <v>1.5924479110808631</v>
          </cell>
          <cell r="I162">
            <v>1.5721334843840307</v>
          </cell>
          <cell r="J162">
            <v>2.0333333333333301E-2</v>
          </cell>
          <cell r="K162">
            <v>1.0002033333333333</v>
          </cell>
          <cell r="L162">
            <v>0.3826196745554844</v>
          </cell>
          <cell r="M162">
            <v>0.36221269130827238</v>
          </cell>
          <cell r="N162">
            <v>-7.0000000000000001E-3</v>
          </cell>
          <cell r="O162">
            <v>0.99992999999999999</v>
          </cell>
          <cell r="P162">
            <v>1.4108067994540896</v>
          </cell>
          <cell r="Q162">
            <v>1.4179060528777265</v>
          </cell>
          <cell r="R162">
            <v>5.88333333333333E-2</v>
          </cell>
          <cell r="S162">
            <v>1.0005883333333334</v>
          </cell>
          <cell r="T162">
            <v>3.8869838955635005</v>
          </cell>
          <cell r="U162">
            <v>3.8258996579314752</v>
          </cell>
          <cell r="V162">
            <v>-9.7833333333333203E-2</v>
          </cell>
          <cell r="W162">
            <v>0.9990216666666667</v>
          </cell>
          <cell r="X162">
            <v>0.12412663338006169</v>
          </cell>
          <cell r="Y162">
            <v>0.22217733020135633</v>
          </cell>
        </row>
        <row r="163">
          <cell r="A163">
            <v>44358</v>
          </cell>
          <cell r="B163">
            <v>3.0833333333333299E-2</v>
          </cell>
          <cell r="C163">
            <v>1.0003083333333334</v>
          </cell>
          <cell r="D163">
            <v>-0.62934443070352675</v>
          </cell>
          <cell r="E163">
            <v>-0.6599742719695989</v>
          </cell>
          <cell r="F163">
            <v>0.02</v>
          </cell>
          <cell r="G163">
            <v>1.0002</v>
          </cell>
          <cell r="H163">
            <v>1.5721334843840307</v>
          </cell>
          <cell r="I163">
            <v>1.5518231197600985</v>
          </cell>
          <cell r="J163">
            <v>2.38333333333333E-2</v>
          </cell>
          <cell r="K163">
            <v>1.0002383333333333</v>
          </cell>
          <cell r="L163">
            <v>0.36221269130827238</v>
          </cell>
          <cell r="M163">
            <v>0.33829873011099743</v>
          </cell>
          <cell r="N163">
            <v>-0.01</v>
          </cell>
          <cell r="O163">
            <v>0.99990000000000001</v>
          </cell>
          <cell r="P163">
            <v>1.4179060528777265</v>
          </cell>
          <cell r="Q163">
            <v>1.4280488577635309</v>
          </cell>
          <cell r="R163">
            <v>5.88333333333333E-2</v>
          </cell>
          <cell r="S163">
            <v>1.0005883333333334</v>
          </cell>
          <cell r="T163">
            <v>3.8258996579314752</v>
          </cell>
          <cell r="U163">
            <v>3.7648513370615255</v>
          </cell>
          <cell r="V163">
            <v>5.5333333333333297E-2</v>
          </cell>
          <cell r="W163">
            <v>1.0005533333333334</v>
          </cell>
          <cell r="X163">
            <v>0.22217733020135633</v>
          </cell>
          <cell r="Y163">
            <v>0.16675172757882883</v>
          </cell>
        </row>
        <row r="164">
          <cell r="A164">
            <v>44359</v>
          </cell>
          <cell r="B164">
            <v>3.4333333333333299E-2</v>
          </cell>
          <cell r="C164">
            <v>1.0003433333333334</v>
          </cell>
          <cell r="D164">
            <v>-0.6599742719695989</v>
          </cell>
          <cell r="E164">
            <v>-0.69406930817380585</v>
          </cell>
          <cell r="F164">
            <v>0.02</v>
          </cell>
          <cell r="G164">
            <v>1.0002</v>
          </cell>
          <cell r="H164">
            <v>1.5518231197600985</v>
          </cell>
          <cell r="I164">
            <v>1.5315168163968051</v>
          </cell>
          <cell r="J164">
            <v>2.73333333333333E-2</v>
          </cell>
          <cell r="K164">
            <v>1.0002733333333333</v>
          </cell>
          <cell r="L164">
            <v>0.33829873011099743</v>
          </cell>
          <cell r="M164">
            <v>0.31088042279532324</v>
          </cell>
          <cell r="N164">
            <v>-1.4E-2</v>
          </cell>
          <cell r="O164">
            <v>0.99985999999999997</v>
          </cell>
          <cell r="P164">
            <v>1.4280488577635309</v>
          </cell>
          <cell r="Q164">
            <v>1.4422507728717449</v>
          </cell>
          <cell r="R164">
            <v>5.88333333333333E-2</v>
          </cell>
          <cell r="S164">
            <v>1.0005883333333334</v>
          </cell>
          <cell r="T164">
            <v>3.7648513370615255</v>
          </cell>
          <cell r="U164">
            <v>3.7038389118349668</v>
          </cell>
          <cell r="V164">
            <v>5.88333333333333E-2</v>
          </cell>
          <cell r="W164">
            <v>1.0005883333333334</v>
          </cell>
          <cell r="X164">
            <v>0.16675172757882883</v>
          </cell>
          <cell r="Y164">
            <v>0.10785493958935799</v>
          </cell>
        </row>
        <row r="165">
          <cell r="A165">
            <v>44360</v>
          </cell>
          <cell r="B165">
            <v>3.7833333333333302E-2</v>
          </cell>
          <cell r="C165">
            <v>1.0003783333333334</v>
          </cell>
          <cell r="D165">
            <v>-0.69406930817380585</v>
          </cell>
          <cell r="E165">
            <v>-0.73162584306322165</v>
          </cell>
          <cell r="F165">
            <v>0.02</v>
          </cell>
          <cell r="G165">
            <v>1.0002</v>
          </cell>
          <cell r="H165">
            <v>1.5315168163968051</v>
          </cell>
          <cell r="I165">
            <v>1.5112145734822002</v>
          </cell>
          <cell r="J165">
            <v>3.0833333333333299E-2</v>
          </cell>
          <cell r="K165">
            <v>1.0003083333333334</v>
          </cell>
          <cell r="L165">
            <v>0.31088042279532324</v>
          </cell>
          <cell r="M165">
            <v>0.27996076822518479</v>
          </cell>
          <cell r="N165">
            <v>-1.7333333333333301E-2</v>
          </cell>
          <cell r="O165">
            <v>0.99982666666666664</v>
          </cell>
          <cell r="P165">
            <v>1.4422507728717449</v>
          </cell>
          <cell r="Q165">
            <v>1.4598371446435054</v>
          </cell>
          <cell r="R165">
            <v>5.88333333333333E-2</v>
          </cell>
          <cell r="S165">
            <v>1.0005883333333334</v>
          </cell>
          <cell r="T165">
            <v>3.7038389118349668</v>
          </cell>
          <cell r="U165">
            <v>3.6428623611458377</v>
          </cell>
          <cell r="V165">
            <v>-7.0000000000000001E-3</v>
          </cell>
          <cell r="W165">
            <v>0.99992999999999999</v>
          </cell>
          <cell r="X165">
            <v>0.10785493958935799</v>
          </cell>
          <cell r="Y165">
            <v>0.11486297999796502</v>
          </cell>
        </row>
        <row r="166">
          <cell r="A166">
            <v>44361</v>
          </cell>
          <cell r="B166">
            <v>4.1333333333333298E-2</v>
          </cell>
          <cell r="C166">
            <v>1.0004133333333334</v>
          </cell>
          <cell r="D166">
            <v>-0.73162584306322165</v>
          </cell>
          <cell r="E166">
            <v>-0.77263981860491437</v>
          </cell>
          <cell r="F166">
            <v>0.02</v>
          </cell>
          <cell r="G166">
            <v>1.0002</v>
          </cell>
          <cell r="H166">
            <v>1.5112145734822002</v>
          </cell>
          <cell r="I166">
            <v>1.4909163902041556</v>
          </cell>
          <cell r="J166">
            <v>3.4333333333333299E-2</v>
          </cell>
          <cell r="K166">
            <v>1.0003433333333334</v>
          </cell>
          <cell r="L166">
            <v>0.27996076822518479</v>
          </cell>
          <cell r="M166">
            <v>0.24554313174995901</v>
          </cell>
          <cell r="N166">
            <v>-2.0833333333333301E-2</v>
          </cell>
          <cell r="O166">
            <v>0.99979166666666663</v>
          </cell>
          <cell r="P166">
            <v>1.4598371446435054</v>
          </cell>
          <cell r="Q166">
            <v>1.4809790152716884</v>
          </cell>
          <cell r="R166">
            <v>5.88333333333333E-2</v>
          </cell>
          <cell r="S166">
            <v>1.0005883333333334</v>
          </cell>
          <cell r="T166">
            <v>3.6428623611458377</v>
          </cell>
          <cell r="U166">
            <v>3.5819216639002338</v>
          </cell>
          <cell r="V166">
            <v>-0.01</v>
          </cell>
          <cell r="W166">
            <v>0.99990000000000001</v>
          </cell>
          <cell r="X166">
            <v>0.11486297999796502</v>
          </cell>
          <cell r="Y166">
            <v>0.12487546754473833</v>
          </cell>
        </row>
        <row r="167">
          <cell r="A167">
            <v>44362</v>
          </cell>
          <cell r="B167">
            <v>4.4833333333333301E-2</v>
          </cell>
          <cell r="C167">
            <v>1.0004483333333334</v>
          </cell>
          <cell r="D167">
            <v>-0.77263981860491437</v>
          </cell>
          <cell r="E167">
            <v>-0.8171068157158623</v>
          </cell>
          <cell r="F167">
            <v>0.02</v>
          </cell>
          <cell r="G167">
            <v>1.0002</v>
          </cell>
          <cell r="H167">
            <v>1.4909163902041556</v>
          </cell>
          <cell r="I167">
            <v>1.4706222657509205</v>
          </cell>
          <cell r="J167">
            <v>3.7833333333333302E-2</v>
          </cell>
          <cell r="K167">
            <v>1.0003783333333334</v>
          </cell>
          <cell r="L167">
            <v>0.24554313174995901</v>
          </cell>
          <cell r="M167">
            <v>0.20763124459575177</v>
          </cell>
          <cell r="N167">
            <v>-2.4333333333333301E-2</v>
          </cell>
          <cell r="O167">
            <v>0.99975666666666663</v>
          </cell>
          <cell r="P167">
            <v>1.4809790152716884</v>
          </cell>
          <cell r="Q167">
            <v>1.5056787304294383</v>
          </cell>
          <cell r="R167">
            <v>5.88333333333333E-2</v>
          </cell>
          <cell r="S167">
            <v>1.0005883333333334</v>
          </cell>
          <cell r="T167">
            <v>3.5819216639002338</v>
          </cell>
          <cell r="U167">
            <v>3.521016799016774</v>
          </cell>
          <cell r="V167">
            <v>-1.4E-2</v>
          </cell>
          <cell r="W167">
            <v>0.99985999999999997</v>
          </cell>
          <cell r="X167">
            <v>0.12487546754473833</v>
          </cell>
          <cell r="Y167">
            <v>0.13889491283256561</v>
          </cell>
        </row>
        <row r="168">
          <cell r="A168">
            <v>44363</v>
          </cell>
          <cell r="B168">
            <v>4.8333333333333298E-2</v>
          </cell>
          <cell r="C168">
            <v>1.0004833333333334</v>
          </cell>
          <cell r="D168">
            <v>-0.8171068157158623</v>
          </cell>
          <cell r="E168">
            <v>-0.86502205505585295</v>
          </cell>
          <cell r="F168">
            <v>0.02</v>
          </cell>
          <cell r="G168">
            <v>1.0002</v>
          </cell>
          <cell r="H168">
            <v>1.4706222657509205</v>
          </cell>
          <cell r="I168">
            <v>1.4503321993110774</v>
          </cell>
          <cell r="J168">
            <v>4.1333333333333298E-2</v>
          </cell>
          <cell r="K168">
            <v>1.0004133333333334</v>
          </cell>
          <cell r="L168">
            <v>0.20763124459575177</v>
          </cell>
          <cell r="M168">
            <v>0.16622920319169232</v>
          </cell>
          <cell r="N168">
            <v>-2.78333333333333E-2</v>
          </cell>
          <cell r="O168">
            <v>0.99972166666666662</v>
          </cell>
          <cell r="P168">
            <v>1.5056787304294383</v>
          </cell>
          <cell r="Q168">
            <v>1.533939010120533</v>
          </cell>
          <cell r="R168">
            <v>5.88333333333333E-2</v>
          </cell>
          <cell r="S168">
            <v>1.0005883333333334</v>
          </cell>
          <cell r="T168">
            <v>3.521016799016774</v>
          </cell>
          <cell r="U168">
            <v>3.4601477454266449</v>
          </cell>
          <cell r="V168">
            <v>-1.7333333333333301E-2</v>
          </cell>
          <cell r="W168">
            <v>0.99982666666666664</v>
          </cell>
          <cell r="X168">
            <v>0.13889491283256561</v>
          </cell>
          <cell r="Y168">
            <v>0.15625533042316064</v>
          </cell>
        </row>
        <row r="169">
          <cell r="A169">
            <v>44364</v>
          </cell>
          <cell r="B169">
            <v>5.1833333333333301E-2</v>
          </cell>
          <cell r="C169">
            <v>1.0005183333333334</v>
          </cell>
          <cell r="D169">
            <v>-0.86502205505585295</v>
          </cell>
          <cell r="E169">
            <v>-0.91638039788302095</v>
          </cell>
          <cell r="F169">
            <v>0.02</v>
          </cell>
          <cell r="G169">
            <v>1.0002</v>
          </cell>
          <cell r="H169">
            <v>1.4503321993110774</v>
          </cell>
          <cell r="I169">
            <v>1.430046190073031</v>
          </cell>
          <cell r="J169">
            <v>4.4833333333333301E-2</v>
          </cell>
          <cell r="K169">
            <v>1.0004483333333334</v>
          </cell>
          <cell r="L169">
            <v>0.16622920319169232</v>
          </cell>
          <cell r="M169">
            <v>0.1213414684333447</v>
          </cell>
          <cell r="N169">
            <v>-3.1333333333333303E-2</v>
          </cell>
          <cell r="O169">
            <v>0.99968666666666661</v>
          </cell>
          <cell r="P169">
            <v>1.533939010120533</v>
          </cell>
          <cell r="Q169">
            <v>1.5657629491779179</v>
          </cell>
          <cell r="R169">
            <v>5.88333333333333E-2</v>
          </cell>
          <cell r="S169">
            <v>1.0005883333333334</v>
          </cell>
          <cell r="T169">
            <v>3.4601477454266449</v>
          </cell>
          <cell r="U169">
            <v>3.3993144820730015</v>
          </cell>
          <cell r="V169">
            <v>-2.0833333333333301E-2</v>
          </cell>
          <cell r="W169">
            <v>0.99979166666666663</v>
          </cell>
          <cell r="X169">
            <v>0.15625533042316064</v>
          </cell>
          <cell r="Y169">
            <v>0.17712556491593645</v>
          </cell>
        </row>
        <row r="170">
          <cell r="A170">
            <v>44365</v>
          </cell>
          <cell r="B170">
            <v>5.5333333333333297E-2</v>
          </cell>
          <cell r="C170">
            <v>1.0005533333333334</v>
          </cell>
          <cell r="D170">
            <v>-0.91638039788302095</v>
          </cell>
          <cell r="E170">
            <v>-0.9711763469710144</v>
          </cell>
          <cell r="F170">
            <v>0.02</v>
          </cell>
          <cell r="G170">
            <v>1.0002</v>
          </cell>
          <cell r="H170">
            <v>1.430046190073031</v>
          </cell>
          <cell r="I170">
            <v>1.4097642372256081</v>
          </cell>
          <cell r="J170">
            <v>4.8333333333333298E-2</v>
          </cell>
          <cell r="K170">
            <v>1.0004833333333334</v>
          </cell>
          <cell r="L170">
            <v>0.1213414684333447</v>
          </cell>
          <cell r="M170">
            <v>7.2972864881926114E-2</v>
          </cell>
          <cell r="N170">
            <v>-3.48333333333333E-2</v>
          </cell>
          <cell r="O170">
            <v>0.99965166666666672</v>
          </cell>
          <cell r="P170">
            <v>1.5657629491779179</v>
          </cell>
          <cell r="Q170">
            <v>1.6011540178274997</v>
          </cell>
          <cell r="R170">
            <v>5.88333333333333E-2</v>
          </cell>
          <cell r="S170">
            <v>1.0005883333333334</v>
          </cell>
          <cell r="T170">
            <v>3.3993144820730015</v>
          </cell>
          <cell r="U170">
            <v>3.3385169879116994</v>
          </cell>
          <cell r="V170">
            <v>-2.4333333333333301E-2</v>
          </cell>
          <cell r="W170">
            <v>0.99975666666666663</v>
          </cell>
          <cell r="X170">
            <v>0.17712556491593645</v>
          </cell>
          <cell r="Y170">
            <v>0.20150793184592342</v>
          </cell>
        </row>
        <row r="171">
          <cell r="A171">
            <v>44366</v>
          </cell>
          <cell r="B171">
            <v>5.88333333333333E-2</v>
          </cell>
          <cell r="C171">
            <v>1.0005883333333334</v>
          </cell>
          <cell r="D171">
            <v>-0.9711763469710144</v>
          </cell>
          <cell r="E171">
            <v>-1.0294040475896993</v>
          </cell>
          <cell r="F171">
            <v>0.02</v>
          </cell>
          <cell r="G171">
            <v>1.0002</v>
          </cell>
          <cell r="H171">
            <v>1.4097642372256081</v>
          </cell>
          <cell r="I171">
            <v>1.3894863399577018</v>
          </cell>
          <cell r="J171">
            <v>5.1833333333333301E-2</v>
          </cell>
          <cell r="K171">
            <v>1.0005183333333334</v>
          </cell>
          <cell r="L171">
            <v>7.2972864881926114E-2</v>
          </cell>
          <cell r="M171">
            <v>2.1128579901419364E-2</v>
          </cell>
          <cell r="N171">
            <v>-3.8333333333333303E-2</v>
          </cell>
          <cell r="O171">
            <v>0.99961666666666671</v>
          </cell>
          <cell r="P171">
            <v>1.6011540178274997</v>
          </cell>
          <cell r="Q171">
            <v>1.6401160623180644</v>
          </cell>
          <cell r="R171">
            <v>5.88333333333333E-2</v>
          </cell>
          <cell r="S171">
            <v>1.0005883333333334</v>
          </cell>
          <cell r="T171">
            <v>3.3385169879116994</v>
          </cell>
          <cell r="U171">
            <v>3.2777552419112288</v>
          </cell>
          <cell r="V171">
            <v>-2.78333333333333E-2</v>
          </cell>
          <cell r="W171">
            <v>0.99972166666666662</v>
          </cell>
          <cell r="X171">
            <v>0.20150793184592342</v>
          </cell>
          <cell r="Y171">
            <v>0.22940511626996507</v>
          </cell>
        </row>
        <row r="172">
          <cell r="A172">
            <v>44367</v>
          </cell>
          <cell r="B172">
            <v>-7.0000000000000001E-3</v>
          </cell>
          <cell r="C172">
            <v>0.99992999999999999</v>
          </cell>
          <cell r="D172">
            <v>-1.0294040475896993</v>
          </cell>
          <cell r="E172">
            <v>-1.0224756208831787</v>
          </cell>
          <cell r="F172">
            <v>0.02</v>
          </cell>
          <cell r="G172">
            <v>1.0002</v>
          </cell>
          <cell r="H172">
            <v>1.3894863399577018</v>
          </cell>
          <cell r="I172">
            <v>1.3692124974581166</v>
          </cell>
          <cell r="J172">
            <v>3.7833333333333302E-2</v>
          </cell>
          <cell r="K172">
            <v>1.0003783333333334</v>
          </cell>
          <cell r="L172">
            <v>2.1128579901419364E-2</v>
          </cell>
          <cell r="M172">
            <v>-1.6698435857132043E-2</v>
          </cell>
          <cell r="N172">
            <v>-4.1833333333333299E-2</v>
          </cell>
          <cell r="O172">
            <v>0.9995816666666667</v>
          </cell>
          <cell r="P172">
            <v>1.6401160623180644</v>
          </cell>
          <cell r="Q172">
            <v>1.6826533056175874</v>
          </cell>
          <cell r="R172">
            <v>5.88333333333333E-2</v>
          </cell>
          <cell r="S172">
            <v>1.0005883333333334</v>
          </cell>
          <cell r="T172">
            <v>3.2777552419112288</v>
          </cell>
          <cell r="U172">
            <v>3.217029223051493</v>
          </cell>
          <cell r="V172">
            <v>-3.1333333333333303E-2</v>
          </cell>
          <cell r="W172">
            <v>0.99968666666666661</v>
          </cell>
          <cell r="X172">
            <v>0.22940511626996507</v>
          </cell>
          <cell r="Y172">
            <v>0.26082017325754769</v>
          </cell>
        </row>
        <row r="173">
          <cell r="A173">
            <v>44368</v>
          </cell>
          <cell r="B173">
            <v>-0.01</v>
          </cell>
          <cell r="C173">
            <v>0.99990000000000001</v>
          </cell>
          <cell r="D173">
            <v>-1.0224756208831787</v>
          </cell>
          <cell r="E173">
            <v>-1.0125768785710365</v>
          </cell>
          <cell r="F173">
            <v>0.02</v>
          </cell>
          <cell r="G173">
            <v>1.0002</v>
          </cell>
          <cell r="H173">
            <v>1.3692124974581166</v>
          </cell>
          <cell r="I173">
            <v>1.3489427089163231</v>
          </cell>
          <cell r="J173">
            <v>4.1333333333333298E-2</v>
          </cell>
          <cell r="K173">
            <v>1.0004133333333334</v>
          </cell>
          <cell r="L173">
            <v>-1.6698435857132043E-2</v>
          </cell>
          <cell r="M173">
            <v>-5.8007792636038946E-2</v>
          </cell>
          <cell r="N173">
            <v>-4.5333333333333302E-2</v>
          </cell>
          <cell r="O173">
            <v>0.99954666666666669</v>
          </cell>
          <cell r="P173">
            <v>1.6826533056175874</v>
          </cell>
          <cell r="Q173">
            <v>1.7287703481753569</v>
          </cell>
          <cell r="R173">
            <v>-4.5333333333333302E-2</v>
          </cell>
          <cell r="S173">
            <v>0.99954666666666669</v>
          </cell>
          <cell r="T173">
            <v>3.217029223051493</v>
          </cell>
          <cell r="U173">
            <v>3.2638421648329086</v>
          </cell>
          <cell r="V173">
            <v>-3.48333333333333E-2</v>
          </cell>
          <cell r="W173">
            <v>0.99965166666666672</v>
          </cell>
          <cell r="X173">
            <v>0.26082017325754769</v>
          </cell>
          <cell r="Y173">
            <v>0.2957565284482655</v>
          </cell>
        </row>
        <row r="174">
          <cell r="A174">
            <v>44369</v>
          </cell>
          <cell r="B174">
            <v>-1.4E-2</v>
          </cell>
          <cell r="C174">
            <v>0.99985999999999997</v>
          </cell>
          <cell r="D174">
            <v>-1.0125768785710365</v>
          </cell>
          <cell r="E174">
            <v>-0.99871669890877479</v>
          </cell>
          <cell r="F174">
            <v>0.02</v>
          </cell>
          <cell r="G174">
            <v>1.0002</v>
          </cell>
          <cell r="H174">
            <v>1.3489427089163231</v>
          </cell>
          <cell r="I174">
            <v>1.3286769735216586</v>
          </cell>
          <cell r="J174">
            <v>4.4833333333333301E-2</v>
          </cell>
          <cell r="K174">
            <v>1.0004483333333334</v>
          </cell>
          <cell r="L174">
            <v>-5.8007792636038946E-2</v>
          </cell>
          <cell r="M174">
            <v>-0.10279503952675961</v>
          </cell>
          <cell r="N174">
            <v>-4.8833333333333298E-2</v>
          </cell>
          <cell r="O174">
            <v>0.99951166666666669</v>
          </cell>
          <cell r="P174">
            <v>1.7287703481753569</v>
          </cell>
          <cell r="Q174">
            <v>1.7784721687511773</v>
          </cell>
          <cell r="R174">
            <v>-4.8833333333333298E-2</v>
          </cell>
          <cell r="S174">
            <v>0.99951166666666669</v>
          </cell>
          <cell r="T174">
            <v>3.2638421648329086</v>
          </cell>
          <cell r="U174">
            <v>3.3142939783923131</v>
          </cell>
          <cell r="V174">
            <v>-3.8333333333333303E-2</v>
          </cell>
          <cell r="W174">
            <v>0.99961666666666671</v>
          </cell>
          <cell r="X174">
            <v>0.2957565284482655</v>
          </cell>
          <cell r="Y174">
            <v>0.33421797867345671</v>
          </cell>
        </row>
        <row r="175">
          <cell r="A175">
            <v>44370</v>
          </cell>
          <cell r="B175">
            <v>-1.7333333333333301E-2</v>
          </cell>
          <cell r="C175">
            <v>0.99982666666666664</v>
          </cell>
          <cell r="D175">
            <v>-0.99871669890877479</v>
          </cell>
          <cell r="E175">
            <v>-0.98155350151573062</v>
          </cell>
          <cell r="F175">
            <v>0.02</v>
          </cell>
          <cell r="G175">
            <v>1.0002</v>
          </cell>
          <cell r="H175">
            <v>1.3286769735216586</v>
          </cell>
          <cell r="I175">
            <v>1.3084152904635271</v>
          </cell>
          <cell r="J175">
            <v>4.8333333333333298E-2</v>
          </cell>
          <cell r="K175">
            <v>1.0004833333333334</v>
          </cell>
          <cell r="L175">
            <v>-0.10279503952675961</v>
          </cell>
          <cell r="M175">
            <v>-0.15105536276803777</v>
          </cell>
          <cell r="N175">
            <v>-5.2333333333333301E-2</v>
          </cell>
          <cell r="O175">
            <v>0.99947666666666668</v>
          </cell>
          <cell r="P175">
            <v>1.7784721687511773</v>
          </cell>
          <cell r="Q175">
            <v>1.831764125310098</v>
          </cell>
          <cell r="R175">
            <v>-5.2333333333333301E-2</v>
          </cell>
          <cell r="S175">
            <v>0.99947666666666668</v>
          </cell>
          <cell r="T175">
            <v>3.3142939783923131</v>
          </cell>
          <cell r="U175">
            <v>3.3683901025460372</v>
          </cell>
          <cell r="V175">
            <v>-4.1833333333333299E-2</v>
          </cell>
          <cell r="W175">
            <v>0.9995816666666667</v>
          </cell>
          <cell r="X175">
            <v>0.33421797867345671</v>
          </cell>
          <cell r="Y175">
            <v>0.37620869264323176</v>
          </cell>
        </row>
        <row r="176">
          <cell r="A176">
            <v>44371</v>
          </cell>
          <cell r="B176">
            <v>-2.0833333333333301E-2</v>
          </cell>
          <cell r="C176">
            <v>0.99979166666666663</v>
          </cell>
          <cell r="D176">
            <v>-0.98155350151573062</v>
          </cell>
          <cell r="E176">
            <v>-0.96092035992405567</v>
          </cell>
          <cell r="F176">
            <v>0.02</v>
          </cell>
          <cell r="G176">
            <v>1.0002</v>
          </cell>
          <cell r="H176">
            <v>1.3084152904635271</v>
          </cell>
          <cell r="I176">
            <v>1.2881576589317767</v>
          </cell>
          <cell r="J176">
            <v>5.1833333333333301E-2</v>
          </cell>
          <cell r="K176">
            <v>1.0005183333333334</v>
          </cell>
          <cell r="L176">
            <v>-0.15105536276803777</v>
          </cell>
          <cell r="M176">
            <v>-0.20278358660895668</v>
          </cell>
          <cell r="N176">
            <v>0.01</v>
          </cell>
          <cell r="O176">
            <v>1.0001</v>
          </cell>
          <cell r="P176">
            <v>1.831764125310098</v>
          </cell>
          <cell r="Q176">
            <v>1.8215819671133948</v>
          </cell>
          <cell r="R176">
            <v>0.01</v>
          </cell>
          <cell r="S176">
            <v>1.0001</v>
          </cell>
          <cell r="T176">
            <v>3.3683901025460372</v>
          </cell>
          <cell r="U176">
            <v>3.3580542971162863</v>
          </cell>
          <cell r="V176">
            <v>-4.5333333333333302E-2</v>
          </cell>
          <cell r="W176">
            <v>0.99954666666666669</v>
          </cell>
          <cell r="X176">
            <v>0.37620869264323176</v>
          </cell>
          <cell r="Y176">
            <v>0.42173321169918232</v>
          </cell>
        </row>
        <row r="177">
          <cell r="A177">
            <v>44372</v>
          </cell>
          <cell r="B177">
            <v>-2.4333333333333301E-2</v>
          </cell>
          <cell r="C177">
            <v>0.99975666666666663</v>
          </cell>
          <cell r="D177">
            <v>-0.96092035992405567</v>
          </cell>
          <cell r="E177">
            <v>-0.93681498490374437</v>
          </cell>
          <cell r="F177">
            <v>0.02</v>
          </cell>
          <cell r="G177">
            <v>1.0002</v>
          </cell>
          <cell r="H177">
            <v>1.2881576589317767</v>
          </cell>
          <cell r="I177">
            <v>1.2679040781160777</v>
          </cell>
          <cell r="J177">
            <v>5.5333333333333297E-2</v>
          </cell>
          <cell r="K177">
            <v>1.0005533333333334</v>
          </cell>
          <cell r="L177">
            <v>-0.20278358660895668</v>
          </cell>
          <cell r="M177">
            <v>-0.25797417423262248</v>
          </cell>
          <cell r="N177">
            <v>1.2999999999999999E-2</v>
          </cell>
          <cell r="O177">
            <v>1.00013</v>
          </cell>
          <cell r="P177">
            <v>1.8215819671133948</v>
          </cell>
          <cell r="Q177">
            <v>1.8083468820186299</v>
          </cell>
          <cell r="R177">
            <v>1.2999999999999999E-2</v>
          </cell>
          <cell r="S177">
            <v>1.00013</v>
          </cell>
          <cell r="T177">
            <v>3.3580542971162863</v>
          </cell>
          <cell r="U177">
            <v>3.3446194965817577</v>
          </cell>
          <cell r="V177">
            <v>-4.8833333333333298E-2</v>
          </cell>
          <cell r="W177">
            <v>0.99951166666666669</v>
          </cell>
          <cell r="X177">
            <v>0.42173321169918232</v>
          </cell>
          <cell r="Y177">
            <v>0.47079645063254905</v>
          </cell>
        </row>
        <row r="178">
          <cell r="A178">
            <v>44373</v>
          </cell>
          <cell r="B178">
            <v>-2.78333333333333E-2</v>
          </cell>
          <cell r="C178">
            <v>0.99972166666666662</v>
          </cell>
          <cell r="D178">
            <v>-0.93681498490374437</v>
          </cell>
          <cell r="E178">
            <v>-0.90923472190134191</v>
          </cell>
          <cell r="F178">
            <v>0.02</v>
          </cell>
          <cell r="G178">
            <v>1.0002</v>
          </cell>
          <cell r="H178">
            <v>1.2679040781160777</v>
          </cell>
          <cell r="I178">
            <v>1.247654547206678</v>
          </cell>
          <cell r="J178">
            <v>5.88333333333333E-2</v>
          </cell>
          <cell r="K178">
            <v>1.0005883333333334</v>
          </cell>
          <cell r="L178">
            <v>-0.25797417423262248</v>
          </cell>
          <cell r="M178">
            <v>-0.31662122874303034</v>
          </cell>
          <cell r="N178">
            <v>1.7000000000000001E-2</v>
          </cell>
          <cell r="O178">
            <v>1.00017</v>
          </cell>
          <cell r="P178">
            <v>1.8083468820186299</v>
          </cell>
          <cell r="Q178">
            <v>1.7910424048099394</v>
          </cell>
          <cell r="R178">
            <v>1.7000000000000001E-2</v>
          </cell>
          <cell r="S178">
            <v>1.00017</v>
          </cell>
          <cell r="T178">
            <v>3.3446194965817577</v>
          </cell>
          <cell r="U178">
            <v>3.3270538974192077</v>
          </cell>
          <cell r="V178">
            <v>-5.2333333333333301E-2</v>
          </cell>
          <cell r="W178">
            <v>0.99947666666666668</v>
          </cell>
          <cell r="X178">
            <v>0.47079645063254905</v>
          </cell>
          <cell r="Y178">
            <v>0.52340369856811453</v>
          </cell>
        </row>
        <row r="179">
          <cell r="A179">
            <v>44374</v>
          </cell>
          <cell r="B179">
            <v>-3.1333333333333303E-2</v>
          </cell>
          <cell r="C179">
            <v>0.99968666666666661</v>
          </cell>
          <cell r="D179">
            <v>-0.90923472190134191</v>
          </cell>
          <cell r="E179">
            <v>-0.87817655055384414</v>
          </cell>
          <cell r="F179">
            <v>0.02</v>
          </cell>
          <cell r="G179">
            <v>1.0002</v>
          </cell>
          <cell r="H179">
            <v>1.247654547206678</v>
          </cell>
          <cell r="I179">
            <v>1.2274090653936254</v>
          </cell>
          <cell r="J179">
            <v>-7.0000000000000001E-3</v>
          </cell>
          <cell r="K179">
            <v>0.99992999999999999</v>
          </cell>
          <cell r="L179">
            <v>-0.31662122874303034</v>
          </cell>
          <cell r="M179">
            <v>-0.30964290374628778</v>
          </cell>
          <cell r="N179">
            <v>2.0333333333333301E-2</v>
          </cell>
          <cell r="O179">
            <v>1.0002033333333333</v>
          </cell>
          <cell r="P179">
            <v>1.7910424048099394</v>
          </cell>
          <cell r="Q179">
            <v>1.7703491004926963</v>
          </cell>
          <cell r="R179">
            <v>2.0333333333333301E-2</v>
          </cell>
          <cell r="S179">
            <v>1.0002033333333333</v>
          </cell>
          <cell r="T179">
            <v>3.3270538974192077</v>
          </cell>
          <cell r="U179">
            <v>3.3060483342578939</v>
          </cell>
          <cell r="V179">
            <v>0.01</v>
          </cell>
          <cell r="W179">
            <v>1.0001</v>
          </cell>
          <cell r="X179">
            <v>0.52340369856811453</v>
          </cell>
          <cell r="Y179">
            <v>0.51335236333183154</v>
          </cell>
        </row>
        <row r="180">
          <cell r="A180">
            <v>44375</v>
          </cell>
          <cell r="B180">
            <v>-3.48333333333333E-2</v>
          </cell>
          <cell r="C180">
            <v>0.99965166666666672</v>
          </cell>
          <cell r="D180">
            <v>-0.87817655055384414</v>
          </cell>
          <cell r="E180">
            <v>-0.84363708413814908</v>
          </cell>
          <cell r="F180">
            <v>0.02</v>
          </cell>
          <cell r="G180">
            <v>1.0002</v>
          </cell>
          <cell r="H180">
            <v>1.2274090653936254</v>
          </cell>
          <cell r="I180">
            <v>1.2071676318672786</v>
          </cell>
          <cell r="J180">
            <v>-0.01</v>
          </cell>
          <cell r="K180">
            <v>0.99990000000000001</v>
          </cell>
          <cell r="L180">
            <v>-0.30964290374628778</v>
          </cell>
          <cell r="M180">
            <v>-0.29967287103340734</v>
          </cell>
          <cell r="N180">
            <v>2.38333333333333E-2</v>
          </cell>
          <cell r="O180">
            <v>1.0002383333333333</v>
          </cell>
          <cell r="P180">
            <v>1.7703491004926963</v>
          </cell>
          <cell r="Q180">
            <v>1.7460996134182505</v>
          </cell>
          <cell r="R180">
            <v>2.38333333333333E-2</v>
          </cell>
          <cell r="S180">
            <v>1.0002383333333333</v>
          </cell>
          <cell r="T180">
            <v>3.3060483342578939</v>
          </cell>
          <cell r="U180">
            <v>3.2814329260771435</v>
          </cell>
          <cell r="V180">
            <v>1.2999999999999999E-2</v>
          </cell>
          <cell r="W180">
            <v>1.00013</v>
          </cell>
          <cell r="X180">
            <v>0.51335236333183154</v>
          </cell>
          <cell r="Y180">
            <v>0.5002873259794427</v>
          </cell>
        </row>
        <row r="181">
          <cell r="A181">
            <v>44376</v>
          </cell>
          <cell r="B181">
            <v>-3.8333333333333303E-2</v>
          </cell>
          <cell r="C181">
            <v>0.99961666666666671</v>
          </cell>
          <cell r="D181">
            <v>-0.84363708413814908</v>
          </cell>
          <cell r="E181">
            <v>-0.80561256895625988</v>
          </cell>
          <cell r="F181">
            <v>0.02</v>
          </cell>
          <cell r="G181">
            <v>1.0002</v>
          </cell>
          <cell r="H181">
            <v>1.2071676318672786</v>
          </cell>
          <cell r="I181">
            <v>1.1869302458181297</v>
          </cell>
          <cell r="J181">
            <v>-1.4E-2</v>
          </cell>
          <cell r="K181">
            <v>0.99985999999999997</v>
          </cell>
          <cell r="L181">
            <v>-0.29967287103340734</v>
          </cell>
          <cell r="M181">
            <v>-0.2857128708353085</v>
          </cell>
          <cell r="N181">
            <v>2.73333333333333E-2</v>
          </cell>
          <cell r="O181">
            <v>1.0002733333333333</v>
          </cell>
          <cell r="P181">
            <v>1.7460996134182505</v>
          </cell>
          <cell r="Q181">
            <v>1.7182966123441945</v>
          </cell>
          <cell r="R181">
            <v>2.73333333333333E-2</v>
          </cell>
          <cell r="S181">
            <v>1.0002733333333333</v>
          </cell>
          <cell r="T181">
            <v>3.2814329260771435</v>
          </cell>
          <cell r="U181">
            <v>3.2532103819061797</v>
          </cell>
          <cell r="V181">
            <v>1.7000000000000001E-2</v>
          </cell>
          <cell r="W181">
            <v>1.00017</v>
          </cell>
          <cell r="X181">
            <v>0.5002873259794427</v>
          </cell>
          <cell r="Y181">
            <v>0.48320518109865596</v>
          </cell>
        </row>
        <row r="182">
          <cell r="A182">
            <v>44377</v>
          </cell>
          <cell r="B182">
            <v>-4.1833333333333299E-2</v>
          </cell>
          <cell r="C182">
            <v>0.9995816666666667</v>
          </cell>
          <cell r="D182">
            <v>-0.80561256895625988</v>
          </cell>
          <cell r="E182">
            <v>-0.76409888365591705</v>
          </cell>
          <cell r="F182">
            <v>0.02</v>
          </cell>
          <cell r="G182">
            <v>1.0002</v>
          </cell>
          <cell r="H182">
            <v>1.1869302458181297</v>
          </cell>
          <cell r="I182">
            <v>1.166696906436826</v>
          </cell>
          <cell r="J182">
            <v>-1.7333333333333301E-2</v>
          </cell>
          <cell r="K182">
            <v>0.99982666666666664</v>
          </cell>
          <cell r="L182">
            <v>-0.2857128708353085</v>
          </cell>
          <cell r="M182">
            <v>-0.26842606468648889</v>
          </cell>
          <cell r="N182">
            <v>3.0833333333333299E-2</v>
          </cell>
          <cell r="O182">
            <v>1.0003083333333334</v>
          </cell>
          <cell r="P182">
            <v>1.7182966123441945</v>
          </cell>
          <cell r="Q182">
            <v>1.686943138209962</v>
          </cell>
          <cell r="R182">
            <v>3.0833333333333299E-2</v>
          </cell>
          <cell r="S182">
            <v>1.0003083333333334</v>
          </cell>
          <cell r="T182">
            <v>3.2532103819061797</v>
          </cell>
          <cell r="U182">
            <v>3.2213837885714192</v>
          </cell>
          <cell r="V182">
            <v>2.0333333333333301E-2</v>
          </cell>
          <cell r="W182">
            <v>1.0002033333333333</v>
          </cell>
          <cell r="X182">
            <v>0.48320518109865596</v>
          </cell>
          <cell r="Y182">
            <v>0.46277774962286689</v>
          </cell>
        </row>
        <row r="183">
          <cell r="A183">
            <v>44378</v>
          </cell>
          <cell r="B183">
            <v>-4.5333333333333302E-2</v>
          </cell>
          <cell r="C183">
            <v>0.99954666666666669</v>
          </cell>
          <cell r="D183">
            <v>-0.76409888365591705</v>
          </cell>
          <cell r="E183">
            <v>-0.71909153848673801</v>
          </cell>
          <cell r="F183">
            <v>2.5161290322580646E-2</v>
          </cell>
          <cell r="G183">
            <v>1.0002516129032257</v>
          </cell>
          <cell r="H183">
            <v>1.166696906436826</v>
          </cell>
          <cell r="I183">
            <v>1.1412484632750797</v>
          </cell>
          <cell r="J183">
            <v>-2.0833333333333301E-2</v>
          </cell>
          <cell r="K183">
            <v>0.99979166666666663</v>
          </cell>
          <cell r="L183">
            <v>-0.26842606468648889</v>
          </cell>
          <cell r="M183">
            <v>-0.24764432392067048</v>
          </cell>
          <cell r="N183">
            <v>3.4333333333333299E-2</v>
          </cell>
          <cell r="O183">
            <v>1.0003433333333334</v>
          </cell>
          <cell r="P183">
            <v>1.686943138209962</v>
          </cell>
          <cell r="Q183">
            <v>1.6520426035826929</v>
          </cell>
          <cell r="R183">
            <v>3.4333333333333299E-2</v>
          </cell>
          <cell r="S183">
            <v>1.0003433333333334</v>
          </cell>
          <cell r="T183">
            <v>3.2213837885714192</v>
          </cell>
          <cell r="U183">
            <v>3.1859566101351655</v>
          </cell>
          <cell r="V183">
            <v>2.38333333333333E-2</v>
          </cell>
          <cell r="W183">
            <v>1.0002383333333333</v>
          </cell>
          <cell r="X183">
            <v>0.46277774962286689</v>
          </cell>
          <cell r="Y183">
            <v>0.43883982613108774</v>
          </cell>
        </row>
        <row r="184">
          <cell r="A184">
            <v>44379</v>
          </cell>
          <cell r="B184">
            <v>-4.8833333333333298E-2</v>
          </cell>
          <cell r="C184">
            <v>0.99951166666666669</v>
          </cell>
          <cell r="D184">
            <v>-0.71909153848673801</v>
          </cell>
          <cell r="E184">
            <v>-0.67058567449108653</v>
          </cell>
          <cell r="F184">
            <v>3.7833333333333302E-2</v>
          </cell>
          <cell r="G184">
            <v>1.0003783333333334</v>
          </cell>
          <cell r="H184">
            <v>1.1412484632750797</v>
          </cell>
          <cell r="I184">
            <v>1.1029978290963971</v>
          </cell>
          <cell r="J184">
            <v>-4.1833333333333299E-2</v>
          </cell>
          <cell r="K184">
            <v>0.9995816666666667</v>
          </cell>
          <cell r="L184">
            <v>-0.24764432392067048</v>
          </cell>
          <cell r="M184">
            <v>-0.20589712421763551</v>
          </cell>
          <cell r="N184">
            <v>3.7833333333333302E-2</v>
          </cell>
          <cell r="O184">
            <v>1.0003783333333334</v>
          </cell>
          <cell r="P184">
            <v>1.6520426035826929</v>
          </cell>
          <cell r="Q184">
            <v>1.6135987920396833</v>
          </cell>
          <cell r="R184">
            <v>3.7833333333333302E-2</v>
          </cell>
          <cell r="S184">
            <v>1.0003783333333334</v>
          </cell>
          <cell r="T184">
            <v>3.1859566101351655</v>
          </cell>
          <cell r="U184">
            <v>3.1469326872685111</v>
          </cell>
          <cell r="V184">
            <v>2.73333333333333E-2</v>
          </cell>
          <cell r="W184">
            <v>1.0002733333333333</v>
          </cell>
          <cell r="X184">
            <v>0.43883982613108774</v>
          </cell>
          <cell r="Y184">
            <v>0.41139404509202837</v>
          </cell>
        </row>
        <row r="185">
          <cell r="A185">
            <v>44380</v>
          </cell>
          <cell r="B185">
            <v>-5.2333333333333301E-2</v>
          </cell>
          <cell r="C185">
            <v>0.99947666666666668</v>
          </cell>
          <cell r="D185">
            <v>-0.67058567449108653</v>
          </cell>
          <cell r="E185">
            <v>-0.61857606263058251</v>
          </cell>
          <cell r="F185">
            <v>3.7833333333333302E-2</v>
          </cell>
          <cell r="G185">
            <v>1.0003783333333334</v>
          </cell>
          <cell r="H185">
            <v>1.1029978290963971</v>
          </cell>
          <cell r="I185">
            <v>1.0647616609346766</v>
          </cell>
          <cell r="J185">
            <v>-4.5333333333333302E-2</v>
          </cell>
          <cell r="K185">
            <v>0.99954666666666669</v>
          </cell>
          <cell r="L185">
            <v>-0.20589712421763551</v>
          </cell>
          <cell r="M185">
            <v>-0.16063661281546793</v>
          </cell>
          <cell r="N185">
            <v>4.1333333333333298E-2</v>
          </cell>
          <cell r="O185">
            <v>1.0004133333333334</v>
          </cell>
          <cell r="P185">
            <v>1.6135987920396833</v>
          </cell>
          <cell r="Q185">
            <v>1.5716158574851979</v>
          </cell>
          <cell r="R185">
            <v>4.1333333333333298E-2</v>
          </cell>
          <cell r="S185">
            <v>1.0004133333333334</v>
          </cell>
          <cell r="T185">
            <v>3.1469326872685111</v>
          </cell>
          <cell r="U185">
            <v>3.1043162365573362</v>
          </cell>
          <cell r="V185">
            <v>3.0833333333333299E-2</v>
          </cell>
          <cell r="W185">
            <v>1.0003083333333334</v>
          </cell>
          <cell r="X185">
            <v>0.41139404509202837</v>
          </cell>
          <cell r="Y185">
            <v>0.38044340837446455</v>
          </cell>
        </row>
        <row r="186">
          <cell r="A186">
            <v>44381</v>
          </cell>
          <cell r="B186">
            <v>4.4833333333333301E-2</v>
          </cell>
          <cell r="C186">
            <v>1.0004483333333334</v>
          </cell>
          <cell r="D186">
            <v>-0.61857606263058251</v>
          </cell>
          <cell r="E186">
            <v>-0.663112100705332</v>
          </cell>
          <cell r="F186">
            <v>3.7833333333333302E-2</v>
          </cell>
          <cell r="G186">
            <v>1.0003783333333334</v>
          </cell>
          <cell r="H186">
            <v>1.0647616609346766</v>
          </cell>
          <cell r="I186">
            <v>1.0265399533190056</v>
          </cell>
          <cell r="J186">
            <v>-4.8833333333333298E-2</v>
          </cell>
          <cell r="K186">
            <v>0.99951166666666669</v>
          </cell>
          <cell r="L186">
            <v>-0.16063661281546793</v>
          </cell>
          <cell r="M186">
            <v>-0.11185790342497226</v>
          </cell>
          <cell r="N186">
            <v>4.4833333333333301E-2</v>
          </cell>
          <cell r="O186">
            <v>1.0004483333333334</v>
          </cell>
          <cell r="P186">
            <v>1.5716158574851979</v>
          </cell>
          <cell r="Q186">
            <v>1.5260983234036463</v>
          </cell>
          <cell r="R186">
            <v>4.4833333333333301E-2</v>
          </cell>
          <cell r="S186">
            <v>1.0004483333333334</v>
          </cell>
          <cell r="T186">
            <v>3.1043162365573362</v>
          </cell>
          <cell r="U186">
            <v>3.0581118497447157</v>
          </cell>
          <cell r="V186">
            <v>3.4333333333333299E-2</v>
          </cell>
          <cell r="W186">
            <v>1.0003433333333334</v>
          </cell>
          <cell r="X186">
            <v>0.38044340837446455</v>
          </cell>
          <cell r="Y186">
            <v>0.34599128470000906</v>
          </cell>
        </row>
        <row r="187">
          <cell r="A187">
            <v>44382</v>
          </cell>
          <cell r="B187">
            <v>4.8333333333333298E-2</v>
          </cell>
          <cell r="C187">
            <v>1.0004833333333334</v>
          </cell>
          <cell r="D187">
            <v>-0.663112100705332</v>
          </cell>
          <cell r="E187">
            <v>-0.71110173486688133</v>
          </cell>
          <cell r="F187">
            <v>3.7833333333333302E-2</v>
          </cell>
          <cell r="G187">
            <v>1.0003783333333334</v>
          </cell>
          <cell r="H187">
            <v>1.0265399533190056</v>
          </cell>
          <cell r="I187">
            <v>0.98833270078053648</v>
          </cell>
          <cell r="J187">
            <v>-5.2333333333333301E-2</v>
          </cell>
          <cell r="K187">
            <v>0.99947666666666668</v>
          </cell>
          <cell r="L187">
            <v>-0.11185790342497226</v>
          </cell>
          <cell r="M187">
            <v>-5.9555737594330083E-2</v>
          </cell>
          <cell r="N187">
            <v>4.8333333333333298E-2</v>
          </cell>
          <cell r="O187">
            <v>1.0004833333333334</v>
          </cell>
          <cell r="P187">
            <v>1.5260983234036463</v>
          </cell>
          <cell r="Q187">
            <v>1.477051082047276</v>
          </cell>
          <cell r="R187">
            <v>4.8333333333333298E-2</v>
          </cell>
          <cell r="S187">
            <v>1.0004833333333334</v>
          </cell>
          <cell r="T187">
            <v>3.0581118497447157</v>
          </cell>
          <cell r="U187">
            <v>3.0083244929065112</v>
          </cell>
          <cell r="V187">
            <v>3.7833333333333302E-2</v>
          </cell>
          <cell r="W187">
            <v>1.0003783333333334</v>
          </cell>
          <cell r="X187">
            <v>0.34599128470000906</v>
          </cell>
          <cell r="Y187">
            <v>0.30804140903359922</v>
          </cell>
        </row>
        <row r="188">
          <cell r="A188">
            <v>44383</v>
          </cell>
          <cell r="B188">
            <v>5.1833333333333301E-2</v>
          </cell>
          <cell r="C188">
            <v>1.0005183333333334</v>
          </cell>
          <cell r="D188">
            <v>-0.71110173486688133</v>
          </cell>
          <cell r="E188">
            <v>-0.76253981839436991</v>
          </cell>
          <cell r="F188">
            <v>3.7833333333333302E-2</v>
          </cell>
          <cell r="G188">
            <v>1.0003783333333334</v>
          </cell>
          <cell r="H188">
            <v>0.98833270078053648</v>
          </cell>
          <cell r="I188">
            <v>0.95013989785250885</v>
          </cell>
          <cell r="J188">
            <v>0.01</v>
          </cell>
          <cell r="K188">
            <v>1.0001</v>
          </cell>
          <cell r="L188">
            <v>-5.9555737594330083E-2</v>
          </cell>
          <cell r="M188">
            <v>-6.9548782715989077E-2</v>
          </cell>
          <cell r="N188">
            <v>5.1833333333333301E-2</v>
          </cell>
          <cell r="O188">
            <v>1.0005183333333334</v>
          </cell>
          <cell r="P188">
            <v>1.477051082047276</v>
          </cell>
          <cell r="Q188">
            <v>1.4244793935616507</v>
          </cell>
          <cell r="R188">
            <v>5.1833333333333301E-2</v>
          </cell>
          <cell r="S188">
            <v>1.0005183333333334</v>
          </cell>
          <cell r="T188">
            <v>3.0083244929065112</v>
          </cell>
          <cell r="U188">
            <v>2.9549595055627487</v>
          </cell>
          <cell r="V188">
            <v>4.1333333333333298E-2</v>
          </cell>
          <cell r="W188">
            <v>1.0004133333333334</v>
          </cell>
          <cell r="X188">
            <v>0.30804140903359922</v>
          </cell>
          <cell r="Y188">
            <v>0.26659788190903644</v>
          </cell>
        </row>
        <row r="189">
          <cell r="A189">
            <v>44384</v>
          </cell>
          <cell r="B189">
            <v>5.5333333333333297E-2</v>
          </cell>
          <cell r="C189">
            <v>1.0005533333333334</v>
          </cell>
          <cell r="D189">
            <v>-0.76253981839436991</v>
          </cell>
          <cell r="E189">
            <v>-0.8174208455265064</v>
          </cell>
          <cell r="F189">
            <v>3.7833333333333302E-2</v>
          </cell>
          <cell r="G189">
            <v>1.0003783333333334</v>
          </cell>
          <cell r="H189">
            <v>0.95013989785250885</v>
          </cell>
          <cell r="I189">
            <v>0.91196153907022737</v>
          </cell>
          <cell r="J189">
            <v>1.2999999999999999E-2</v>
          </cell>
          <cell r="K189">
            <v>1.00013</v>
          </cell>
          <cell r="L189">
            <v>-6.9548782715989077E-2</v>
          </cell>
          <cell r="M189">
            <v>-8.2538052769143277E-2</v>
          </cell>
          <cell r="N189">
            <v>5.5333333333333297E-2</v>
          </cell>
          <cell r="O189">
            <v>1.0005533333333334</v>
          </cell>
          <cell r="P189">
            <v>1.4244793935616507</v>
          </cell>
          <cell r="Q189">
            <v>1.3683888850451575</v>
          </cell>
          <cell r="R189">
            <v>5.5333333333333297E-2</v>
          </cell>
          <cell r="S189">
            <v>1.0005533333333334</v>
          </cell>
          <cell r="T189">
            <v>2.9549595055627487</v>
          </cell>
          <cell r="U189">
            <v>2.8980225997242481</v>
          </cell>
          <cell r="V189">
            <v>4.4833333333333301E-2</v>
          </cell>
          <cell r="W189">
            <v>1.0004483333333334</v>
          </cell>
          <cell r="X189">
            <v>0.26659788190903644</v>
          </cell>
          <cell r="Y189">
            <v>0.22166516869179809</v>
          </cell>
        </row>
        <row r="190">
          <cell r="A190">
            <v>44385</v>
          </cell>
          <cell r="B190">
            <v>5.88333333333333E-2</v>
          </cell>
          <cell r="C190">
            <v>1.0005883333333334</v>
          </cell>
          <cell r="D190">
            <v>-0.8174208455265064</v>
          </cell>
          <cell r="E190">
            <v>-0.87573895244281719</v>
          </cell>
          <cell r="F190">
            <v>3.7833333333333302E-2</v>
          </cell>
          <cell r="G190">
            <v>1.0003783333333334</v>
          </cell>
          <cell r="H190">
            <v>0.91196153907022737</v>
          </cell>
          <cell r="I190">
            <v>0.87379761897103947</v>
          </cell>
          <cell r="J190">
            <v>1.7000000000000001E-2</v>
          </cell>
          <cell r="K190">
            <v>1.00017</v>
          </cell>
          <cell r="L190">
            <v>-8.2538052769143277E-2</v>
          </cell>
          <cell r="M190">
            <v>-9.9521134176361326E-2</v>
          </cell>
          <cell r="N190">
            <v>5.88333333333333E-2</v>
          </cell>
          <cell r="O190">
            <v>1.0005883333333334</v>
          </cell>
          <cell r="P190">
            <v>1.3683888850451575</v>
          </cell>
          <cell r="Q190">
            <v>1.3087855495469203</v>
          </cell>
          <cell r="R190">
            <v>5.88333333333333E-2</v>
          </cell>
          <cell r="S190">
            <v>1.0005883333333334</v>
          </cell>
          <cell r="T190">
            <v>2.8980225997242481</v>
          </cell>
          <cell r="U190">
            <v>2.837519858873927</v>
          </cell>
          <cell r="V190">
            <v>4.8333333333333298E-2</v>
          </cell>
          <cell r="W190">
            <v>1.0004833333333334</v>
          </cell>
          <cell r="X190">
            <v>0.22166516869179809</v>
          </cell>
          <cell r="Y190">
            <v>0.17324809877727887</v>
          </cell>
        </row>
        <row r="191">
          <cell r="A191">
            <v>44386</v>
          </cell>
          <cell r="B191">
            <v>-7.0000000000000001E-3</v>
          </cell>
          <cell r="C191">
            <v>0.99992999999999999</v>
          </cell>
          <cell r="D191">
            <v>-0.87573895244281719</v>
          </cell>
          <cell r="E191">
            <v>-0.8687997684265869</v>
          </cell>
          <cell r="F191">
            <v>3.7833333333333302E-2</v>
          </cell>
          <cell r="G191">
            <v>1.0003783333333334</v>
          </cell>
          <cell r="H191">
            <v>0.87379761897103947</v>
          </cell>
          <cell r="I191">
            <v>0.83564813209440203</v>
          </cell>
          <cell r="J191">
            <v>2.0333333333333301E-2</v>
          </cell>
          <cell r="K191">
            <v>1.0002033333333333</v>
          </cell>
          <cell r="L191">
            <v>-9.9521134176361326E-2</v>
          </cell>
          <cell r="M191">
            <v>-0.11983010205561806</v>
          </cell>
          <cell r="N191">
            <v>1.2999999999999999E-2</v>
          </cell>
          <cell r="O191">
            <v>1.00013</v>
          </cell>
          <cell r="P191">
            <v>1.3087855495469203</v>
          </cell>
          <cell r="Q191">
            <v>1.2956171193213795</v>
          </cell>
          <cell r="R191">
            <v>6.2333333333333303E-2</v>
          </cell>
          <cell r="S191">
            <v>1.0006233333333334</v>
          </cell>
          <cell r="T191">
            <v>2.837519858873927</v>
          </cell>
          <cell r="U191">
            <v>2.773457736884577</v>
          </cell>
          <cell r="V191">
            <v>5.1833333333333301E-2</v>
          </cell>
          <cell r="W191">
            <v>1.0005183333333334</v>
          </cell>
          <cell r="X191">
            <v>0.17324809877727887</v>
          </cell>
          <cell r="Y191">
            <v>0.12135186472743698</v>
          </cell>
        </row>
        <row r="192">
          <cell r="A192">
            <v>44387</v>
          </cell>
          <cell r="B192">
            <v>-0.01</v>
          </cell>
          <cell r="C192">
            <v>0.99990000000000001</v>
          </cell>
          <cell r="D192">
            <v>-0.8687997684265869</v>
          </cell>
          <cell r="E192">
            <v>-0.85888565699231423</v>
          </cell>
          <cell r="F192">
            <v>3.7833333333333302E-2</v>
          </cell>
          <cell r="G192">
            <v>1.0003783333333334</v>
          </cell>
          <cell r="H192">
            <v>0.83564813209440203</v>
          </cell>
          <cell r="I192">
            <v>0.79751307298179253</v>
          </cell>
          <cell r="J192">
            <v>2.38333333333333E-2</v>
          </cell>
          <cell r="K192">
            <v>1.0002383333333333</v>
          </cell>
          <cell r="L192">
            <v>-0.11983010205561806</v>
          </cell>
          <cell r="M192">
            <v>-0.14362920376206345</v>
          </cell>
          <cell r="N192">
            <v>1.7000000000000001E-2</v>
          </cell>
          <cell r="O192">
            <v>1.00017</v>
          </cell>
          <cell r="P192">
            <v>1.2956171193213795</v>
          </cell>
          <cell r="Q192">
            <v>1.2783997913568657</v>
          </cell>
          <cell r="R192">
            <v>6.5833333333333299E-2</v>
          </cell>
          <cell r="S192">
            <v>1.0006583333333334</v>
          </cell>
          <cell r="T192">
            <v>2.773457736884577</v>
          </cell>
          <cell r="U192">
            <v>2.7058430568721592</v>
          </cell>
          <cell r="V192">
            <v>5.5333333333333297E-2</v>
          </cell>
          <cell r="W192">
            <v>1.0005533333333334</v>
          </cell>
          <cell r="X192">
            <v>0.12135186472743698</v>
          </cell>
          <cell r="Y192">
            <v>6.5982021342314567E-2</v>
          </cell>
        </row>
        <row r="193">
          <cell r="A193">
            <v>44388</v>
          </cell>
          <cell r="B193">
            <v>-1.4E-2</v>
          </cell>
          <cell r="C193">
            <v>0.99985999999999997</v>
          </cell>
          <cell r="D193">
            <v>-0.85888565699231423</v>
          </cell>
          <cell r="E193">
            <v>-0.84500395754634194</v>
          </cell>
          <cell r="F193">
            <v>3.7833333333333302E-2</v>
          </cell>
          <cell r="G193">
            <v>1.0003783333333334</v>
          </cell>
          <cell r="H193">
            <v>0.79751307298179253</v>
          </cell>
          <cell r="I193">
            <v>0.75939243617677565</v>
          </cell>
          <cell r="J193">
            <v>2.73333333333333E-2</v>
          </cell>
          <cell r="K193">
            <v>1.0002733333333333</v>
          </cell>
          <cell r="L193">
            <v>-0.14362920376206345</v>
          </cell>
          <cell r="M193">
            <v>-0.17091582010452244</v>
          </cell>
          <cell r="N193">
            <v>2.0333333333333301E-2</v>
          </cell>
          <cell r="O193">
            <v>1.0002033333333333</v>
          </cell>
          <cell r="P193">
            <v>1.2783997913568657</v>
          </cell>
          <cell r="Q193">
            <v>1.2578107031804953</v>
          </cell>
          <cell r="R193">
            <v>6.9333333333333302E-2</v>
          </cell>
          <cell r="S193">
            <v>1.0006933333333334</v>
          </cell>
          <cell r="T193">
            <v>2.7058430568721592</v>
          </cell>
          <cell r="U193">
            <v>2.6346830099851948</v>
          </cell>
          <cell r="V193">
            <v>5.88333333333333E-2</v>
          </cell>
          <cell r="W193">
            <v>1.0005883333333334</v>
          </cell>
          <cell r="X193">
            <v>6.5982021342314567E-2</v>
          </cell>
          <cell r="Y193">
            <v>7.1444846704959986E-3</v>
          </cell>
        </row>
        <row r="194">
          <cell r="A194">
            <v>44389</v>
          </cell>
          <cell r="B194">
            <v>-1.7333333333333301E-2</v>
          </cell>
          <cell r="C194">
            <v>0.99982666666666664</v>
          </cell>
          <cell r="D194">
            <v>-0.84500395754634194</v>
          </cell>
          <cell r="E194">
            <v>-0.82781411199244204</v>
          </cell>
          <cell r="F194">
            <v>3.7833333333333302E-2</v>
          </cell>
          <cell r="G194">
            <v>1.0003783333333334</v>
          </cell>
          <cell r="H194">
            <v>0.75939243617677565</v>
          </cell>
          <cell r="I194">
            <v>0.72128621622495892</v>
          </cell>
          <cell r="J194">
            <v>3.0833333333333299E-2</v>
          </cell>
          <cell r="K194">
            <v>1.0003083333333334</v>
          </cell>
          <cell r="L194">
            <v>-0.17091582010452244</v>
          </cell>
          <cell r="M194">
            <v>-0.20168696662312691</v>
          </cell>
          <cell r="N194">
            <v>2.38333333333333E-2</v>
          </cell>
          <cell r="O194">
            <v>1.0002383333333333</v>
          </cell>
          <cell r="P194">
            <v>1.2578107031804953</v>
          </cell>
          <cell r="Q194">
            <v>1.233683341983971</v>
          </cell>
          <cell r="R194">
            <v>7.2833333333333306E-2</v>
          </cell>
          <cell r="S194">
            <v>1.0007283333333334</v>
          </cell>
          <cell r="T194">
            <v>2.6346830099851948</v>
          </cell>
          <cell r="U194">
            <v>2.5599851541312502</v>
          </cell>
          <cell r="V194">
            <v>-7.0000000000000001E-3</v>
          </cell>
          <cell r="W194">
            <v>0.99992999999999999</v>
          </cell>
          <cell r="X194">
            <v>7.1444846704959986E-3</v>
          </cell>
          <cell r="Y194">
            <v>1.4145474853743956E-2</v>
          </cell>
        </row>
        <row r="195">
          <cell r="A195">
            <v>44390</v>
          </cell>
          <cell r="B195">
            <v>-2.0833333333333301E-2</v>
          </cell>
          <cell r="C195">
            <v>0.99979166666666663</v>
          </cell>
          <cell r="D195">
            <v>-0.82781411199244204</v>
          </cell>
          <cell r="E195">
            <v>-0.80714893468715188</v>
          </cell>
          <cell r="F195">
            <v>3.7833333333333302E-2</v>
          </cell>
          <cell r="G195">
            <v>1.0003783333333334</v>
          </cell>
          <cell r="H195">
            <v>0.72128621622495892</v>
          </cell>
          <cell r="I195">
            <v>0.68319440767405926</v>
          </cell>
          <cell r="J195">
            <v>3.4333333333333299E-2</v>
          </cell>
          <cell r="K195">
            <v>1.0003433333333334</v>
          </cell>
          <cell r="L195">
            <v>-0.20168696662312691</v>
          </cell>
          <cell r="M195">
            <v>-0.23593929413213699</v>
          </cell>
          <cell r="N195">
            <v>2.73333333333333E-2</v>
          </cell>
          <cell r="O195">
            <v>1.0002733333333333</v>
          </cell>
          <cell r="P195">
            <v>1.233683341983971</v>
          </cell>
          <cell r="Q195">
            <v>1.2060203630847255</v>
          </cell>
          <cell r="R195">
            <v>7.6333333333333295E-2</v>
          </cell>
          <cell r="S195">
            <v>1.0007633333333332</v>
          </cell>
          <cell r="T195">
            <v>2.5599851541312502</v>
          </cell>
          <cell r="U195">
            <v>2.4817574126396513</v>
          </cell>
          <cell r="V195">
            <v>-0.01</v>
          </cell>
          <cell r="W195">
            <v>0.99990000000000001</v>
          </cell>
          <cell r="X195">
            <v>1.4145474853743956E-2</v>
          </cell>
          <cell r="Y195">
            <v>2.4147889642689435E-2</v>
          </cell>
        </row>
        <row r="196">
          <cell r="A196">
            <v>44391</v>
          </cell>
          <cell r="B196">
            <v>-2.4333333333333301E-2</v>
          </cell>
          <cell r="C196">
            <v>0.99975666666666663</v>
          </cell>
          <cell r="D196">
            <v>-0.80714893468715188</v>
          </cell>
          <cell r="E196">
            <v>-0.7830061328461535</v>
          </cell>
          <cell r="F196">
            <v>3.7833333333333302E-2</v>
          </cell>
          <cell r="G196">
            <v>1.0003783333333334</v>
          </cell>
          <cell r="H196">
            <v>0.68319440767405926</v>
          </cell>
          <cell r="I196">
            <v>0.64511700507379199</v>
          </cell>
          <cell r="J196">
            <v>3.7833333333333302E-2</v>
          </cell>
          <cell r="K196">
            <v>1.0003783333333334</v>
          </cell>
          <cell r="L196">
            <v>-0.23593929413213699</v>
          </cell>
          <cell r="M196">
            <v>-0.2736690893267224</v>
          </cell>
          <cell r="N196">
            <v>3.0833333333333299E-2</v>
          </cell>
          <cell r="O196">
            <v>1.0003083333333334</v>
          </cell>
          <cell r="P196">
            <v>1.2060203630847255</v>
          </cell>
          <cell r="Q196">
            <v>1.1748247921072208</v>
          </cell>
          <cell r="R196">
            <v>7.9833333333333298E-2</v>
          </cell>
          <cell r="S196">
            <v>1.0007983333333332</v>
          </cell>
          <cell r="T196">
            <v>2.4817574126396513</v>
          </cell>
          <cell r="U196">
            <v>2.4000080728614481</v>
          </cell>
          <cell r="V196">
            <v>-1.4E-2</v>
          </cell>
          <cell r="W196">
            <v>0.99985999999999997</v>
          </cell>
          <cell r="X196">
            <v>2.4147889642689435E-2</v>
          </cell>
          <cell r="Y196">
            <v>3.8153231095083839E-2</v>
          </cell>
        </row>
        <row r="197">
          <cell r="A197">
            <v>44392</v>
          </cell>
          <cell r="B197">
            <v>-2.78333333333333E-2</v>
          </cell>
          <cell r="C197">
            <v>0.99972166666666662</v>
          </cell>
          <cell r="D197">
            <v>-0.7830061328461535</v>
          </cell>
          <cell r="E197">
            <v>-0.75538304779445564</v>
          </cell>
          <cell r="F197">
            <v>3.7833333333333302E-2</v>
          </cell>
          <cell r="G197">
            <v>1.0003783333333334</v>
          </cell>
          <cell r="H197">
            <v>0.64511700507379199</v>
          </cell>
          <cell r="I197">
            <v>0.60705400297600409</v>
          </cell>
          <cell r="J197">
            <v>4.1333333333333298E-2</v>
          </cell>
          <cell r="K197">
            <v>1.0004133333333334</v>
          </cell>
          <cell r="L197">
            <v>-0.2736690893267224</v>
          </cell>
          <cell r="M197">
            <v>-0.3148722754529043</v>
          </cell>
          <cell r="N197">
            <v>3.4333333333333299E-2</v>
          </cell>
          <cell r="O197">
            <v>1.0003433333333334</v>
          </cell>
          <cell r="P197">
            <v>1.1748247921072208</v>
          </cell>
          <cell r="Q197">
            <v>1.1401000244321224</v>
          </cell>
          <cell r="R197">
            <v>8.3333333333333301E-2</v>
          </cell>
          <cell r="S197">
            <v>1.0008333333333332</v>
          </cell>
          <cell r="T197">
            <v>2.4000080728614481</v>
          </cell>
          <cell r="U197">
            <v>2.314745784707628</v>
          </cell>
          <cell r="V197">
            <v>-1.7333333333333301E-2</v>
          </cell>
          <cell r="W197">
            <v>0.99982666666666664</v>
          </cell>
          <cell r="X197">
            <v>3.8153231095083839E-2</v>
          </cell>
          <cell r="Y197">
            <v>5.5496183766901019E-2</v>
          </cell>
        </row>
        <row r="198">
          <cell r="A198">
            <v>44393</v>
          </cell>
          <cell r="B198">
            <v>-3.1333333333333303E-2</v>
          </cell>
          <cell r="C198">
            <v>0.99968666666666661</v>
          </cell>
          <cell r="D198">
            <v>-0.75538304779445564</v>
          </cell>
          <cell r="E198">
            <v>-0.7242766544794943</v>
          </cell>
          <cell r="F198">
            <v>3.7833333333333302E-2</v>
          </cell>
          <cell r="G198">
            <v>1.0003783333333334</v>
          </cell>
          <cell r="H198">
            <v>0.60705400297600409</v>
          </cell>
          <cell r="I198">
            <v>0.56900539593454091</v>
          </cell>
          <cell r="J198">
            <v>4.4833333333333301E-2</v>
          </cell>
          <cell r="K198">
            <v>1.0004483333333334</v>
          </cell>
          <cell r="L198">
            <v>-0.3148722754529043</v>
          </cell>
          <cell r="M198">
            <v>-0.35954441304102414</v>
          </cell>
          <cell r="N198">
            <v>3.7833333333333302E-2</v>
          </cell>
          <cell r="O198">
            <v>1.0003783333333334</v>
          </cell>
          <cell r="P198">
            <v>1.1401000244321224</v>
          </cell>
          <cell r="Q198">
            <v>1.1018498245819019</v>
          </cell>
          <cell r="R198">
            <v>8.6833333333333304E-2</v>
          </cell>
          <cell r="S198">
            <v>1.0008683333333332</v>
          </cell>
          <cell r="T198">
            <v>2.314745784707628</v>
          </cell>
          <cell r="U198">
            <v>2.2259795591237141</v>
          </cell>
          <cell r="V198">
            <v>-2.0833333333333301E-2</v>
          </cell>
          <cell r="W198">
            <v>0.99979166666666663</v>
          </cell>
          <cell r="X198">
            <v>5.5496183766901019E-2</v>
          </cell>
          <cell r="Y198">
            <v>7.634542239662867E-2</v>
          </cell>
        </row>
        <row r="199">
          <cell r="A199">
            <v>44394</v>
          </cell>
          <cell r="B199">
            <v>-3.48333333333333E-2</v>
          </cell>
          <cell r="C199">
            <v>0.99965166666666672</v>
          </cell>
          <cell r="D199">
            <v>-0.7242766544794943</v>
          </cell>
          <cell r="E199">
            <v>-0.68968356091989591</v>
          </cell>
          <cell r="F199">
            <v>3.7833333333333302E-2</v>
          </cell>
          <cell r="G199">
            <v>1.0003783333333334</v>
          </cell>
          <cell r="H199">
            <v>0.56900539593454091</v>
          </cell>
          <cell r="I199">
            <v>0.53097117850533504</v>
          </cell>
          <cell r="J199">
            <v>4.8333333333333298E-2</v>
          </cell>
          <cell r="K199">
            <v>1.0004833333333334</v>
          </cell>
          <cell r="L199">
            <v>-0.35954441304102414</v>
          </cell>
          <cell r="M199">
            <v>-0.40768070070236195</v>
          </cell>
          <cell r="N199">
            <v>4.1333333333333298E-2</v>
          </cell>
          <cell r="O199">
            <v>1.0004133333333334</v>
          </cell>
          <cell r="P199">
            <v>1.1018498245819019</v>
          </cell>
          <cell r="Q199">
            <v>1.0600783255406032</v>
          </cell>
          <cell r="R199">
            <v>9.0333333333333293E-2</v>
          </cell>
          <cell r="S199">
            <v>1.0009033333333333</v>
          </cell>
          <cell r="T199">
            <v>2.2259795591237141</v>
          </cell>
          <cell r="U199">
            <v>2.1337187665046775</v>
          </cell>
          <cell r="V199">
            <v>-2.4333333333333301E-2</v>
          </cell>
          <cell r="W199">
            <v>0.99975666666666663</v>
          </cell>
          <cell r="X199">
            <v>7.634542239662867E-2</v>
          </cell>
          <cell r="Y199">
            <v>0.10070326018989384</v>
          </cell>
        </row>
        <row r="200">
          <cell r="A200">
            <v>44395</v>
          </cell>
          <cell r="B200">
            <v>-3.8333333333333303E-2</v>
          </cell>
          <cell r="C200">
            <v>0.99961666666666671</v>
          </cell>
          <cell r="D200">
            <v>-0.68968356091989591</v>
          </cell>
          <cell r="E200">
            <v>-0.65160000758950343</v>
          </cell>
          <cell r="F200">
            <v>3.7833333333333302E-2</v>
          </cell>
          <cell r="G200">
            <v>1.0003783333333334</v>
          </cell>
          <cell r="H200">
            <v>0.53097117850533504</v>
          </cell>
          <cell r="I200">
            <v>0.49295134524638407</v>
          </cell>
          <cell r="J200">
            <v>5.1833333333333301E-2</v>
          </cell>
          <cell r="K200">
            <v>1.0005183333333334</v>
          </cell>
          <cell r="L200">
            <v>-0.40768070070236195</v>
          </cell>
          <cell r="M200">
            <v>-0.45927597598817149</v>
          </cell>
          <cell r="N200">
            <v>4.4833333333333301E-2</v>
          </cell>
          <cell r="O200">
            <v>1.0004483333333334</v>
          </cell>
          <cell r="P200">
            <v>1.0600783255406032</v>
          </cell>
          <cell r="Q200">
            <v>1.0147900280114364</v>
          </cell>
          <cell r="R200">
            <v>9.3833333333333296E-2</v>
          </cell>
          <cell r="S200">
            <v>1.0009383333333333</v>
          </cell>
          <cell r="T200">
            <v>2.1337187665046775</v>
          </cell>
          <cell r="U200">
            <v>2.0379731350462782</v>
          </cell>
          <cell r="V200">
            <v>-2.78333333333333E-2</v>
          </cell>
          <cell r="W200">
            <v>0.99972166666666662</v>
          </cell>
          <cell r="X200">
            <v>0.10070326018989384</v>
          </cell>
          <cell r="Y200">
            <v>0.12857237950221201</v>
          </cell>
        </row>
        <row r="201">
          <cell r="A201">
            <v>44396</v>
          </cell>
          <cell r="B201">
            <v>-4.1833333333333299E-2</v>
          </cell>
          <cell r="C201">
            <v>0.9995816666666667</v>
          </cell>
          <cell r="D201">
            <v>-0.65160000758950343</v>
          </cell>
          <cell r="E201">
            <v>-0.61002186673708714</v>
          </cell>
          <cell r="F201">
            <v>3.7833333333333302E-2</v>
          </cell>
          <cell r="G201">
            <v>1.0003783333333334</v>
          </cell>
          <cell r="H201">
            <v>0.49295134524638407</v>
          </cell>
          <cell r="I201">
            <v>0.4549458907177284</v>
          </cell>
          <cell r="J201">
            <v>5.5333333333333297E-2</v>
          </cell>
          <cell r="K201">
            <v>1.0005533333333334</v>
          </cell>
          <cell r="L201">
            <v>-0.45927597598817149</v>
          </cell>
          <cell r="M201">
            <v>-0.5143247163117981</v>
          </cell>
          <cell r="N201">
            <v>4.8333333333333298E-2</v>
          </cell>
          <cell r="O201">
            <v>1.0004833333333334</v>
          </cell>
          <cell r="P201">
            <v>1.0147900280114364</v>
          </cell>
          <cell r="Q201">
            <v>0.9659897996082023</v>
          </cell>
          <cell r="R201">
            <v>9.73333333333333E-2</v>
          </cell>
          <cell r="S201">
            <v>1.0009733333333333</v>
          </cell>
          <cell r="T201">
            <v>2.0379731350462782</v>
          </cell>
          <cell r="U201">
            <v>1.9387527490372758</v>
          </cell>
          <cell r="V201">
            <v>-3.1333333333333303E-2</v>
          </cell>
          <cell r="W201">
            <v>0.99968666666666661</v>
          </cell>
          <cell r="X201">
            <v>0.12857237950221201</v>
          </cell>
          <cell r="Y201">
            <v>0.15995583232963906</v>
          </cell>
        </row>
        <row r="202">
          <cell r="A202">
            <v>44397</v>
          </cell>
          <cell r="B202">
            <v>-4.5333333333333302E-2</v>
          </cell>
          <cell r="C202">
            <v>0.99954666666666669</v>
          </cell>
          <cell r="D202">
            <v>-0.61002186673708714</v>
          </cell>
          <cell r="E202">
            <v>-0.56494464164129621</v>
          </cell>
          <cell r="F202">
            <v>3.7833333333333302E-2</v>
          </cell>
          <cell r="G202">
            <v>1.0003783333333334</v>
          </cell>
          <cell r="H202">
            <v>0.4549458907177284</v>
          </cell>
          <cell r="I202">
            <v>0.41695480948147345</v>
          </cell>
          <cell r="J202">
            <v>5.88333333333333E-2</v>
          </cell>
          <cell r="K202">
            <v>1.0005883333333334</v>
          </cell>
          <cell r="L202">
            <v>-0.5143247163117981</v>
          </cell>
          <cell r="M202">
            <v>-0.57282103993332445</v>
          </cell>
          <cell r="N202">
            <v>5.1833333333333301E-2</v>
          </cell>
          <cell r="O202">
            <v>1.0005183333333334</v>
          </cell>
          <cell r="P202">
            <v>0.9659897996082023</v>
          </cell>
          <cell r="Q202">
            <v>0.91368287398523318</v>
          </cell>
          <cell r="R202">
            <v>0.100833333333333</v>
          </cell>
          <cell r="S202">
            <v>1.0010083333333333</v>
          </cell>
          <cell r="T202">
            <v>1.9387527490372758</v>
          </cell>
          <cell r="U202">
            <v>1.8360680470897783</v>
          </cell>
          <cell r="V202">
            <v>-3.48333333333333E-2</v>
          </cell>
          <cell r="W202">
            <v>0.99965166666666672</v>
          </cell>
          <cell r="X202">
            <v>0.15995583232963906</v>
          </cell>
          <cell r="Y202">
            <v>0.19485704086552591</v>
          </cell>
        </row>
        <row r="203">
          <cell r="A203">
            <v>44398</v>
          </cell>
          <cell r="B203">
            <v>-4.8833333333333298E-2</v>
          </cell>
          <cell r="C203">
            <v>0.99951166666666669</v>
          </cell>
          <cell r="D203">
            <v>-0.56494464164129621</v>
          </cell>
          <cell r="E203">
            <v>-0.51636346580040682</v>
          </cell>
          <cell r="F203">
            <v>3.7833333333333302E-2</v>
          </cell>
          <cell r="G203">
            <v>1.0003783333333334</v>
          </cell>
          <cell r="H203">
            <v>0.41695480948147345</v>
          </cell>
          <cell r="I203">
            <v>0.37897809610176747</v>
          </cell>
          <cell r="J203">
            <v>-7.0000000000000001E-3</v>
          </cell>
          <cell r="K203">
            <v>0.99992999999999999</v>
          </cell>
          <cell r="L203">
            <v>-0.57282103993332445</v>
          </cell>
          <cell r="M203">
            <v>-0.5658606501788177</v>
          </cell>
          <cell r="N203">
            <v>5.5333333333333297E-2</v>
          </cell>
          <cell r="O203">
            <v>1.0005533333333334</v>
          </cell>
          <cell r="P203">
            <v>0.91368287398523318</v>
          </cell>
          <cell r="Q203">
            <v>0.85787484990160756</v>
          </cell>
          <cell r="R203">
            <v>0.104333333333333</v>
          </cell>
          <cell r="S203">
            <v>1.0010433333333333</v>
          </cell>
          <cell r="T203">
            <v>1.8360680470897783</v>
          </cell>
          <cell r="U203">
            <v>1.7299298203105939</v>
          </cell>
          <cell r="V203">
            <v>-3.8333333333333303E-2</v>
          </cell>
          <cell r="W203">
            <v>0.99961666666666671</v>
          </cell>
          <cell r="X203">
            <v>0.19485704086552591</v>
          </cell>
          <cell r="Y203">
            <v>0.23327979812148847</v>
          </cell>
        </row>
        <row r="204">
          <cell r="A204">
            <v>44399</v>
          </cell>
          <cell r="B204">
            <v>-5.2333333333333301E-2</v>
          </cell>
          <cell r="C204">
            <v>0.99947666666666668</v>
          </cell>
          <cell r="D204">
            <v>-0.51636346580040682</v>
          </cell>
          <cell r="E204">
            <v>-0.46427310205719996</v>
          </cell>
          <cell r="F204">
            <v>3.7833333333333302E-2</v>
          </cell>
          <cell r="G204">
            <v>1.0003783333333334</v>
          </cell>
          <cell r="H204">
            <v>0.37897809610176747</v>
          </cell>
          <cell r="I204">
            <v>0.34101574514484589</v>
          </cell>
          <cell r="J204">
            <v>-0.01</v>
          </cell>
          <cell r="K204">
            <v>0.99990000000000001</v>
          </cell>
          <cell r="L204">
            <v>-0.5658606501788177</v>
          </cell>
          <cell r="M204">
            <v>-0.555916241803045</v>
          </cell>
          <cell r="N204">
            <v>5.88333333333333E-2</v>
          </cell>
          <cell r="O204">
            <v>1.0005883333333334</v>
          </cell>
          <cell r="P204">
            <v>0.85787484990160756</v>
          </cell>
          <cell r="Q204">
            <v>0.79857169022388153</v>
          </cell>
          <cell r="R204">
            <v>0.107833333333333</v>
          </cell>
          <cell r="S204">
            <v>1.0010783333333333</v>
          </cell>
          <cell r="T204">
            <v>1.7299298203105939</v>
          </cell>
          <cell r="U204">
            <v>1.6203492104120309</v>
          </cell>
          <cell r="V204">
            <v>-4.1833333333333299E-2</v>
          </cell>
          <cell r="W204">
            <v>0.9995816666666667</v>
          </cell>
          <cell r="X204">
            <v>0.23327979812148847</v>
          </cell>
          <cell r="Y204">
            <v>0.27522826861385852</v>
          </cell>
        </row>
        <row r="205">
          <cell r="A205">
            <v>44400</v>
          </cell>
          <cell r="B205">
            <v>0.01</v>
          </cell>
          <cell r="C205">
            <v>1.0001</v>
          </cell>
          <cell r="D205">
            <v>-0.46427310205719996</v>
          </cell>
          <cell r="E205">
            <v>-0.47422567948918193</v>
          </cell>
          <cell r="F205">
            <v>3.7833333333333302E-2</v>
          </cell>
          <cell r="G205">
            <v>1.0003783333333334</v>
          </cell>
          <cell r="H205">
            <v>0.34101574514484589</v>
          </cell>
          <cell r="I205">
            <v>0.30306775117898699</v>
          </cell>
          <cell r="J205">
            <v>-1.4E-2</v>
          </cell>
          <cell r="K205">
            <v>0.99985999999999997</v>
          </cell>
          <cell r="L205">
            <v>-0.555916241803045</v>
          </cell>
          <cell r="M205">
            <v>-0.54199212069989677</v>
          </cell>
          <cell r="N205">
            <v>1.2999999999999999E-2</v>
          </cell>
          <cell r="O205">
            <v>1.00013</v>
          </cell>
          <cell r="P205">
            <v>0.79857169022388153</v>
          </cell>
          <cell r="Q205">
            <v>0.78546957917855487</v>
          </cell>
          <cell r="R205">
            <v>0.11133333333333301</v>
          </cell>
          <cell r="S205">
            <v>1.0011133333333333</v>
          </cell>
          <cell r="T205">
            <v>1.6203492104120309</v>
          </cell>
          <cell r="U205">
            <v>1.507337707764056</v>
          </cell>
          <cell r="V205">
            <v>-4.5333333333333302E-2</v>
          </cell>
          <cell r="W205">
            <v>0.99954666666666669</v>
          </cell>
          <cell r="X205">
            <v>0.27522826861385852</v>
          </cell>
          <cell r="Y205">
            <v>0.32070698911559337</v>
          </cell>
        </row>
        <row r="206">
          <cell r="A206">
            <v>44401</v>
          </cell>
          <cell r="B206">
            <v>1.2999999999999999E-2</v>
          </cell>
          <cell r="C206">
            <v>1.00013</v>
          </cell>
          <cell r="D206">
            <v>-0.47422567948918193</v>
          </cell>
          <cell r="E206">
            <v>-0.48716234838394046</v>
          </cell>
          <cell r="F206">
            <v>3.7833333333333302E-2</v>
          </cell>
          <cell r="G206">
            <v>1.0003783333333334</v>
          </cell>
          <cell r="H206">
            <v>0.30306775117898699</v>
          </cell>
          <cell r="I206">
            <v>0.26513410877448962</v>
          </cell>
          <cell r="J206">
            <v>-1.7333333333333301E-2</v>
          </cell>
          <cell r="K206">
            <v>0.99982666666666664</v>
          </cell>
          <cell r="L206">
            <v>-0.54199212069989677</v>
          </cell>
          <cell r="M206">
            <v>-0.52474974398887264</v>
          </cell>
          <cell r="N206">
            <v>1.7000000000000001E-2</v>
          </cell>
          <cell r="O206">
            <v>1.00017</v>
          </cell>
          <cell r="P206">
            <v>0.78546957917855487</v>
          </cell>
          <cell r="Q206">
            <v>0.76833896155508175</v>
          </cell>
          <cell r="R206">
            <v>0.114833333333333</v>
          </cell>
          <cell r="S206">
            <v>1.0011483333333333</v>
          </cell>
          <cell r="T206">
            <v>1.507337707764056</v>
          </cell>
          <cell r="U206">
            <v>1.3909071493874992</v>
          </cell>
          <cell r="V206">
            <v>-4.8833333333333298E-2</v>
          </cell>
          <cell r="W206">
            <v>0.99951166666666669</v>
          </cell>
          <cell r="X206">
            <v>0.32070698911559337</v>
          </cell>
          <cell r="Y206">
            <v>0.36972086947351102</v>
          </cell>
        </row>
        <row r="207">
          <cell r="A207">
            <v>44402</v>
          </cell>
          <cell r="B207">
            <v>1.7000000000000001E-2</v>
          </cell>
          <cell r="C207">
            <v>1.00017</v>
          </cell>
          <cell r="D207">
            <v>-0.48716234838394046</v>
          </cell>
          <cell r="E207">
            <v>-0.50407665535251445</v>
          </cell>
          <cell r="F207">
            <v>3.7833333333333302E-2</v>
          </cell>
          <cell r="G207">
            <v>1.0003783333333334</v>
          </cell>
          <cell r="H207">
            <v>0.26513410877448962</v>
          </cell>
          <cell r="I207">
            <v>0.22721481250376208</v>
          </cell>
          <cell r="J207">
            <v>-2.0833333333333301E-2</v>
          </cell>
          <cell r="K207">
            <v>0.99979166666666663</v>
          </cell>
          <cell r="L207">
            <v>-0.52474974398887264</v>
          </cell>
          <cell r="M207">
            <v>-0.50402141511699527</v>
          </cell>
          <cell r="N207">
            <v>1.2999999999999999E-2</v>
          </cell>
          <cell r="O207">
            <v>1.00013</v>
          </cell>
          <cell r="P207">
            <v>0.76833896155508175</v>
          </cell>
          <cell r="Q207">
            <v>0.75524078025359653</v>
          </cell>
          <cell r="R207">
            <v>0.118333333333333</v>
          </cell>
          <cell r="S207">
            <v>1.0011833333333333</v>
          </cell>
          <cell r="T207">
            <v>1.3909071493874992</v>
          </cell>
          <cell r="U207">
            <v>1.2710697168891727</v>
          </cell>
          <cell r="V207">
            <v>-5.2333333333333301E-2</v>
          </cell>
          <cell r="W207">
            <v>0.99947666666666668</v>
          </cell>
          <cell r="X207">
            <v>0.36972086947351102</v>
          </cell>
          <cell r="Y207">
            <v>0.42227519349140596</v>
          </cell>
        </row>
        <row r="208">
          <cell r="A208">
            <v>44403</v>
          </cell>
          <cell r="B208">
            <v>2.0333333333333301E-2</v>
          </cell>
          <cell r="C208">
            <v>1.0002033333333333</v>
          </cell>
          <cell r="D208">
            <v>-0.50407665535251445</v>
          </cell>
          <cell r="E208">
            <v>-0.52430338033184753</v>
          </cell>
          <cell r="F208">
            <v>3.7833333333333302E-2</v>
          </cell>
          <cell r="G208">
            <v>1.0003783333333334</v>
          </cell>
          <cell r="H208">
            <v>0.22721481250376208</v>
          </cell>
          <cell r="I208">
            <v>0.18930985694121105</v>
          </cell>
          <cell r="J208">
            <v>-2.4333333333333301E-2</v>
          </cell>
          <cell r="K208">
            <v>0.99975666666666663</v>
          </cell>
          <cell r="L208">
            <v>-0.50402141511699527</v>
          </cell>
          <cell r="M208">
            <v>-0.47980483429335141</v>
          </cell>
          <cell r="N208">
            <v>1.7000000000000001E-2</v>
          </cell>
          <cell r="O208">
            <v>1.00017</v>
          </cell>
          <cell r="P208">
            <v>0.75524078025359653</v>
          </cell>
          <cell r="Q208">
            <v>0.73811530065255315</v>
          </cell>
          <cell r="R208">
            <v>0.121833333333333</v>
          </cell>
          <cell r="S208">
            <v>1.0012183333333333</v>
          </cell>
          <cell r="T208">
            <v>1.2710697168891727</v>
          </cell>
          <cell r="U208">
            <v>1.1478379343391687</v>
          </cell>
          <cell r="V208">
            <v>0.01</v>
          </cell>
          <cell r="W208">
            <v>1.0001</v>
          </cell>
          <cell r="X208">
            <v>0.42227519349140596</v>
          </cell>
          <cell r="Y208">
            <v>0.4122339700944444</v>
          </cell>
        </row>
        <row r="209">
          <cell r="A209">
            <v>44404</v>
          </cell>
          <cell r="B209">
            <v>2.38333333333333E-2</v>
          </cell>
          <cell r="C209">
            <v>1.0002383333333333</v>
          </cell>
          <cell r="D209">
            <v>-0.52430338033184753</v>
          </cell>
          <cell r="E209">
            <v>-0.54800610554338602</v>
          </cell>
          <cell r="F209">
            <v>3.7833333333333302E-2</v>
          </cell>
          <cell r="G209">
            <v>1.0003783333333334</v>
          </cell>
          <cell r="H209">
            <v>0.18930985694121105</v>
          </cell>
          <cell r="I209">
            <v>0.15141923666333046</v>
          </cell>
          <cell r="J209">
            <v>-2.78333333333333E-2</v>
          </cell>
          <cell r="K209">
            <v>0.99972166666666662</v>
          </cell>
          <cell r="L209">
            <v>-0.47980483429335141</v>
          </cell>
          <cell r="M209">
            <v>-0.45209733471818225</v>
          </cell>
          <cell r="N209">
            <v>2.0333333333333301E-2</v>
          </cell>
          <cell r="O209">
            <v>1.0002033333333333</v>
          </cell>
          <cell r="P209">
            <v>0.73811530065255315</v>
          </cell>
          <cell r="Q209">
            <v>0.71763604798946723</v>
          </cell>
          <cell r="R209">
            <v>2.38333333333333E-2</v>
          </cell>
          <cell r="S209">
            <v>1.0002383333333333</v>
          </cell>
          <cell r="T209">
            <v>1.1478379343391687</v>
          </cell>
          <cell r="U209">
            <v>1.1237367770739581</v>
          </cell>
          <cell r="V209">
            <v>1.2999999999999999E-2</v>
          </cell>
          <cell r="W209">
            <v>1.00013</v>
          </cell>
          <cell r="X209">
            <v>0.4122339700944444</v>
          </cell>
          <cell r="Y209">
            <v>0.3991820764245313</v>
          </cell>
        </row>
        <row r="210">
          <cell r="A210">
            <v>44405</v>
          </cell>
          <cell r="B210">
            <v>2.73333333333333E-2</v>
          </cell>
          <cell r="C210">
            <v>1.0002733333333333</v>
          </cell>
          <cell r="D210">
            <v>-0.54800610554338602</v>
          </cell>
          <cell r="E210">
            <v>-0.57518222240255934</v>
          </cell>
          <cell r="F210">
            <v>3.7833333333333302E-2</v>
          </cell>
          <cell r="G210">
            <v>1.0003783333333334</v>
          </cell>
          <cell r="H210">
            <v>0.15141923666333046</v>
          </cell>
          <cell r="I210">
            <v>0.11354294624865702</v>
          </cell>
          <cell r="J210">
            <v>-0.89</v>
          </cell>
          <cell r="K210">
            <v>0.99109999999999998</v>
          </cell>
          <cell r="L210">
            <v>-0.45209733471818225</v>
          </cell>
          <cell r="M210">
            <v>0.44183499675294335</v>
          </cell>
          <cell r="N210">
            <v>2.38333333333333E-2</v>
          </cell>
          <cell r="O210">
            <v>1.0002383333333333</v>
          </cell>
          <cell r="P210">
            <v>0.71763604798946723</v>
          </cell>
          <cell r="Q210">
            <v>0.6936373977429966</v>
          </cell>
          <cell r="R210">
            <v>2.73333333333333E-2</v>
          </cell>
          <cell r="S210">
            <v>1.0002733333333333</v>
          </cell>
          <cell r="T210">
            <v>1.1237367770739581</v>
          </cell>
          <cell r="U210">
            <v>1.0961038420238101</v>
          </cell>
          <cell r="V210">
            <v>1.7000000000000001E-2</v>
          </cell>
          <cell r="W210">
            <v>1.00017</v>
          </cell>
          <cell r="X210">
            <v>0.3991820764245313</v>
          </cell>
          <cell r="Y210">
            <v>0.38211711651470193</v>
          </cell>
        </row>
        <row r="211">
          <cell r="A211">
            <v>44406</v>
          </cell>
          <cell r="B211">
            <v>3.0833333333333299E-2</v>
          </cell>
          <cell r="C211">
            <v>1.0003083333333334</v>
          </cell>
          <cell r="D211">
            <v>-0.57518222240255934</v>
          </cell>
          <cell r="E211">
            <v>-0.605828758535365</v>
          </cell>
          <cell r="F211">
            <v>3.7833333333333302E-2</v>
          </cell>
          <cell r="G211">
            <v>1.0003783333333334</v>
          </cell>
          <cell r="H211">
            <v>0.11354294624865702</v>
          </cell>
          <cell r="I211">
            <v>7.5680980277792465E-2</v>
          </cell>
          <cell r="J211">
            <v>-3.48333333333333E-2</v>
          </cell>
          <cell r="K211">
            <v>0.99965166666666672</v>
          </cell>
          <cell r="L211">
            <v>0.44183499675294335</v>
          </cell>
          <cell r="M211">
            <v>0.4768344274118208</v>
          </cell>
          <cell r="N211">
            <v>2.73333333333333E-2</v>
          </cell>
          <cell r="O211">
            <v>1.0002733333333333</v>
          </cell>
          <cell r="P211">
            <v>0.6936373977429966</v>
          </cell>
          <cell r="Q211">
            <v>0.66612199106539371</v>
          </cell>
          <cell r="R211">
            <v>3.0833333333333299E-2</v>
          </cell>
          <cell r="S211">
            <v>1.0003083333333334</v>
          </cell>
          <cell r="T211">
            <v>1.0961038420238101</v>
          </cell>
          <cell r="U211">
            <v>1.0649421515271262</v>
          </cell>
          <cell r="V211">
            <v>2.0333333333333301E-2</v>
          </cell>
          <cell r="W211">
            <v>1.0002033333333333</v>
          </cell>
          <cell r="X211">
            <v>0.38211711651470193</v>
          </cell>
          <cell r="Y211">
            <v>0.36171023543347669</v>
          </cell>
        </row>
        <row r="212">
          <cell r="A212">
            <v>44407</v>
          </cell>
          <cell r="B212">
            <v>3.4333333333333299E-2</v>
          </cell>
          <cell r="C212">
            <v>1.0003433333333334</v>
          </cell>
          <cell r="D212">
            <v>-0.605828758535365</v>
          </cell>
          <cell r="E212">
            <v>-0.63994237831883627</v>
          </cell>
          <cell r="F212">
            <v>3.7833333333333302E-2</v>
          </cell>
          <cell r="G212">
            <v>1.0003783333333334</v>
          </cell>
          <cell r="H212">
            <v>7.5680980277792465E-2</v>
          </cell>
          <cell r="I212">
            <v>3.7833333333336938E-2</v>
          </cell>
          <cell r="J212">
            <v>3.7833333333333302E-2</v>
          </cell>
          <cell r="K212">
            <v>1.0003783333333334</v>
          </cell>
          <cell r="L212">
            <v>0.4768344274118208</v>
          </cell>
          <cell r="M212">
            <v>0.43883506814439421</v>
          </cell>
          <cell r="N212">
            <v>3.0833333333333299E-2</v>
          </cell>
          <cell r="O212">
            <v>1.0003083333333334</v>
          </cell>
          <cell r="P212">
            <v>0.66612199106539371</v>
          </cell>
          <cell r="Q212">
            <v>0.63509283744056511</v>
          </cell>
          <cell r="R212">
            <v>3.4333333333333299E-2</v>
          </cell>
          <cell r="S212">
            <v>1.0003433333333334</v>
          </cell>
          <cell r="T212">
            <v>1.0649421515271262</v>
          </cell>
          <cell r="U212">
            <v>1.030255097277033</v>
          </cell>
          <cell r="V212">
            <v>2.38333333333333E-2</v>
          </cell>
          <cell r="W212">
            <v>1.0002383333333333</v>
          </cell>
          <cell r="X212">
            <v>0.36171023543347669</v>
          </cell>
          <cell r="Y212">
            <v>0.33779639395958849</v>
          </cell>
        </row>
        <row r="213">
          <cell r="A213">
            <v>44408</v>
          </cell>
          <cell r="B213">
            <v>3.7833333333333302E-2</v>
          </cell>
          <cell r="C213">
            <v>1.0003783333333334</v>
          </cell>
          <cell r="D213">
            <v>-0.63994237831883627</v>
          </cell>
          <cell r="E213">
            <v>-0.67751938348539209</v>
          </cell>
          <cell r="F213">
            <v>3.7833333333333302E-2</v>
          </cell>
          <cell r="G213">
            <v>1.0003783333333334</v>
          </cell>
          <cell r="H213">
            <v>3.7833333333336938E-2</v>
          </cell>
          <cell r="I213">
            <v>0</v>
          </cell>
          <cell r="J213">
            <v>4.1333333333333298E-2</v>
          </cell>
          <cell r="K213">
            <v>1.0004133333333334</v>
          </cell>
          <cell r="L213">
            <v>0.43883506814439421</v>
          </cell>
          <cell r="M213">
            <v>0.39733750197685769</v>
          </cell>
          <cell r="N213">
            <v>1.2999999999999999E-2</v>
          </cell>
          <cell r="O213">
            <v>1.00013</v>
          </cell>
          <cell r="P213">
            <v>0.63509283744056511</v>
          </cell>
          <cell r="Q213">
            <v>0.62201197588369617</v>
          </cell>
          <cell r="R213">
            <v>3.7833333333333302E-2</v>
          </cell>
          <cell r="S213">
            <v>1.0003783333333334</v>
          </cell>
          <cell r="T213">
            <v>1.030255097277033</v>
          </cell>
          <cell r="U213">
            <v>0.99204643970733919</v>
          </cell>
          <cell r="V213">
            <v>2.73333333333333E-2</v>
          </cell>
          <cell r="W213">
            <v>1.0002733333333333</v>
          </cell>
          <cell r="X213">
            <v>0.33779639395958849</v>
          </cell>
          <cell r="Y213">
            <v>0.31037822391173364</v>
          </cell>
        </row>
        <row r="214">
          <cell r="A214">
            <v>44409</v>
          </cell>
          <cell r="B214">
            <v>4.1333333333333298E-2</v>
          </cell>
          <cell r="C214">
            <v>1.0004133333333334</v>
          </cell>
          <cell r="D214">
            <v>-0.67751938348539209</v>
          </cell>
          <cell r="E214">
            <v>-0.71855571379036975</v>
          </cell>
          <cell r="F214">
            <v>0</v>
          </cell>
          <cell r="G214">
            <v>1</v>
          </cell>
          <cell r="H214">
            <v>0</v>
          </cell>
          <cell r="I214">
            <v>0</v>
          </cell>
          <cell r="J214">
            <v>4.4833333333333301E-2</v>
          </cell>
          <cell r="K214">
            <v>1.0004483333333334</v>
          </cell>
          <cell r="L214">
            <v>0.39733750197685769</v>
          </cell>
          <cell r="M214">
            <v>0.35234620009716444</v>
          </cell>
          <cell r="N214">
            <v>1.7000000000000001E-2</v>
          </cell>
          <cell r="O214">
            <v>1.00017</v>
          </cell>
          <cell r="P214">
            <v>0.62201197588369617</v>
          </cell>
          <cell r="Q214">
            <v>0.60490914132964591</v>
          </cell>
          <cell r="R214">
            <v>4.1333333333333298E-2</v>
          </cell>
          <cell r="S214">
            <v>1.0004133333333334</v>
          </cell>
          <cell r="T214">
            <v>0.99204643970733919</v>
          </cell>
          <cell r="U214">
            <v>0.9503203073136568</v>
          </cell>
          <cell r="V214">
            <v>3.0833333333333299E-2</v>
          </cell>
          <cell r="W214">
            <v>1.0003083333333334</v>
          </cell>
          <cell r="X214">
            <v>0.31037822391173364</v>
          </cell>
          <cell r="Y214">
            <v>0.27945872413848161</v>
          </cell>
        </row>
        <row r="215">
          <cell r="A215">
            <v>44410</v>
          </cell>
          <cell r="B215">
            <v>4.4833333333333301E-2</v>
          </cell>
          <cell r="C215">
            <v>1.0004483333333334</v>
          </cell>
          <cell r="D215">
            <v>-0.71855571379036975</v>
          </cell>
          <cell r="E215">
            <v>-0.76304694774211868</v>
          </cell>
          <cell r="F215">
            <v>0</v>
          </cell>
          <cell r="G215">
            <v>1</v>
          </cell>
          <cell r="H215">
            <v>0</v>
          </cell>
          <cell r="I215">
            <v>0</v>
          </cell>
          <cell r="J215">
            <v>4.8333333333333298E-2</v>
          </cell>
          <cell r="K215">
            <v>1.0004833333333334</v>
          </cell>
          <cell r="L215">
            <v>0.35234620009716444</v>
          </cell>
          <cell r="M215">
            <v>0.3038659981980496</v>
          </cell>
          <cell r="N215">
            <v>2.0333333333333301E-2</v>
          </cell>
          <cell r="O215">
            <v>1.0002033333333333</v>
          </cell>
          <cell r="P215">
            <v>0.60490914132964591</v>
          </cell>
          <cell r="Q215">
            <v>0.58445696841276096</v>
          </cell>
          <cell r="R215">
            <v>4.4833333333333301E-2</v>
          </cell>
          <cell r="S215">
            <v>1.0004483333333334</v>
          </cell>
          <cell r="T215">
            <v>0.9503203073136568</v>
          </cell>
          <cell r="U215">
            <v>0.90508119591081737</v>
          </cell>
          <cell r="V215">
            <v>3.4333333333333299E-2</v>
          </cell>
          <cell r="W215">
            <v>1.0003433333333334</v>
          </cell>
          <cell r="X215">
            <v>0.27945872413848161</v>
          </cell>
          <cell r="Y215">
            <v>0.24504125997255599</v>
          </cell>
        </row>
        <row r="216">
          <cell r="A216">
            <v>44411</v>
          </cell>
          <cell r="B216">
            <v>-1.2E-2</v>
          </cell>
          <cell r="C216">
            <v>0.99987999999999999</v>
          </cell>
          <cell r="D216">
            <v>-0.76304694774211868</v>
          </cell>
          <cell r="E216">
            <v>-0.75113708419223268</v>
          </cell>
          <cell r="F216">
            <v>0</v>
          </cell>
          <cell r="G216">
            <v>1</v>
          </cell>
          <cell r="H216">
            <v>0</v>
          </cell>
          <cell r="I216">
            <v>0</v>
          </cell>
          <cell r="J216">
            <v>5.1833333333333301E-2</v>
          </cell>
          <cell r="K216">
            <v>1.0005183333333334</v>
          </cell>
          <cell r="L216">
            <v>0.3038659981980496</v>
          </cell>
          <cell r="M216">
            <v>0.251902095611789</v>
          </cell>
          <cell r="N216">
            <v>2.38333333333333E-2</v>
          </cell>
          <cell r="O216">
            <v>1.0002383333333333</v>
          </cell>
          <cell r="P216">
            <v>0.58445696841276096</v>
          </cell>
          <cell r="Q216">
            <v>0.56049005161713517</v>
          </cell>
          <cell r="R216">
            <v>4.8333333333333298E-2</v>
          </cell>
          <cell r="S216">
            <v>1.0004833333333334</v>
          </cell>
          <cell r="T216">
            <v>0.90508119591081737</v>
          </cell>
          <cell r="U216">
            <v>0.85633396782636151</v>
          </cell>
          <cell r="V216">
            <v>3.7833333333333302E-2</v>
          </cell>
          <cell r="W216">
            <v>1.0003783333333334</v>
          </cell>
          <cell r="X216">
            <v>0.24504125997255599</v>
          </cell>
          <cell r="Y216">
            <v>0.2071295626213443</v>
          </cell>
        </row>
        <row r="217">
          <cell r="A217">
            <v>44412</v>
          </cell>
          <cell r="B217">
            <v>-2.78333333333333E-2</v>
          </cell>
          <cell r="C217">
            <v>0.99972166666666662</v>
          </cell>
          <cell r="D217">
            <v>-0.75113708419223268</v>
          </cell>
          <cell r="E217">
            <v>-0.72350512645243947</v>
          </cell>
          <cell r="F217">
            <v>0</v>
          </cell>
          <cell r="G217">
            <v>1</v>
          </cell>
          <cell r="H217">
            <v>0</v>
          </cell>
          <cell r="I217">
            <v>0</v>
          </cell>
          <cell r="J217">
            <v>5.5333333333333297E-2</v>
          </cell>
          <cell r="K217">
            <v>1.0005533333333334</v>
          </cell>
          <cell r="L217">
            <v>0.251902095611789</v>
          </cell>
          <cell r="M217">
            <v>0.19646005438169745</v>
          </cell>
          <cell r="N217">
            <v>2.73333333333333E-2</v>
          </cell>
          <cell r="O217">
            <v>1.0002733333333333</v>
          </cell>
          <cell r="P217">
            <v>0.56049005161713517</v>
          </cell>
          <cell r="Q217">
            <v>0.53301102860263683</v>
          </cell>
          <cell r="R217">
            <v>5.1833333333333301E-2</v>
          </cell>
          <cell r="S217">
            <v>1.0005183333333334</v>
          </cell>
          <cell r="T217">
            <v>0.85633396782636151</v>
          </cell>
          <cell r="U217">
            <v>0.80408385103021285</v>
          </cell>
          <cell r="V217">
            <v>4.1333333333333298E-2</v>
          </cell>
          <cell r="W217">
            <v>1.0004133333333334</v>
          </cell>
          <cell r="X217">
            <v>0.2071295626213443</v>
          </cell>
          <cell r="Y217">
            <v>0.16572772849352546</v>
          </cell>
        </row>
        <row r="218">
          <cell r="A218">
            <v>44413</v>
          </cell>
          <cell r="B218">
            <v>-3.1333333333333303E-2</v>
          </cell>
          <cell r="C218">
            <v>0.99968666666666661</v>
          </cell>
          <cell r="D218">
            <v>-0.72350512645243947</v>
          </cell>
          <cell r="E218">
            <v>-0.69238874159145425</v>
          </cell>
          <cell r="F218">
            <v>0</v>
          </cell>
          <cell r="G218">
            <v>1</v>
          </cell>
          <cell r="H218">
            <v>0</v>
          </cell>
          <cell r="I218">
            <v>0</v>
          </cell>
          <cell r="J218">
            <v>5.88333333333333E-2</v>
          </cell>
          <cell r="K218">
            <v>1.0005883333333334</v>
          </cell>
          <cell r="L218">
            <v>0.19646005438169745</v>
          </cell>
          <cell r="M218">
            <v>0.1375457982703665</v>
          </cell>
          <cell r="N218">
            <v>3.0833333333333299E-2</v>
          </cell>
          <cell r="O218">
            <v>1.0003083333333334</v>
          </cell>
          <cell r="P218">
            <v>0.53301102860263683</v>
          </cell>
          <cell r="Q218">
            <v>0.50202290487364465</v>
          </cell>
          <cell r="R218">
            <v>5.5333333333333297E-2</v>
          </cell>
          <cell r="S218">
            <v>1.0005533333333334</v>
          </cell>
          <cell r="T218">
            <v>0.80408385103021285</v>
          </cell>
          <cell r="U218">
            <v>0.74833643820106932</v>
          </cell>
          <cell r="V218">
            <v>4.4833333333333301E-2</v>
          </cell>
          <cell r="W218">
            <v>1.0004483333333334</v>
          </cell>
          <cell r="X218">
            <v>0.16572772849352546</v>
          </cell>
          <cell r="Y218">
            <v>0.12084021846228143</v>
          </cell>
        </row>
        <row r="219">
          <cell r="A219">
            <v>44414</v>
          </cell>
          <cell r="B219">
            <v>-3.48333333333333E-2</v>
          </cell>
          <cell r="C219">
            <v>0.99965166666666672</v>
          </cell>
          <cell r="D219">
            <v>-0.69238874159145425</v>
          </cell>
          <cell r="E219">
            <v>-0.65778453653833058</v>
          </cell>
          <cell r="F219">
            <v>0</v>
          </cell>
          <cell r="G219">
            <v>1</v>
          </cell>
          <cell r="H219">
            <v>0</v>
          </cell>
          <cell r="I219">
            <v>0</v>
          </cell>
          <cell r="J219">
            <v>-7.0000000000000001E-3</v>
          </cell>
          <cell r="K219">
            <v>0.99992999999999999</v>
          </cell>
          <cell r="L219">
            <v>0.1375457982703665</v>
          </cell>
          <cell r="M219">
            <v>0.1445559171845634</v>
          </cell>
          <cell r="N219">
            <v>3.4333333333333299E-2</v>
          </cell>
          <cell r="O219">
            <v>1.0003433333333334</v>
          </cell>
          <cell r="P219">
            <v>0.50202290487364465</v>
          </cell>
          <cell r="Q219">
            <v>0.46752905323201865</v>
          </cell>
          <cell r="R219">
            <v>5.88333333333333E-2</v>
          </cell>
          <cell r="S219">
            <v>1.0005883333333334</v>
          </cell>
          <cell r="T219">
            <v>0.74833643820106932</v>
          </cell>
          <cell r="U219">
            <v>0.68909768572931185</v>
          </cell>
          <cell r="V219">
            <v>4.8333333333333298E-2</v>
          </cell>
          <cell r="W219">
            <v>1.0004833333333334</v>
          </cell>
          <cell r="X219">
            <v>0.12084021846228143</v>
          </cell>
          <cell r="Y219">
            <v>7.2471857064693168E-2</v>
          </cell>
        </row>
        <row r="220">
          <cell r="A220">
            <v>44415</v>
          </cell>
          <cell r="B220">
            <v>-4.4499999999999998E-2</v>
          </cell>
          <cell r="C220">
            <v>0.99955499999999997</v>
          </cell>
          <cell r="D220">
            <v>-0.65778453653833058</v>
          </cell>
          <cell r="E220">
            <v>-0.61355756965685293</v>
          </cell>
          <cell r="F220">
            <v>0</v>
          </cell>
          <cell r="G220">
            <v>1</v>
          </cell>
          <cell r="H220">
            <v>0</v>
          </cell>
          <cell r="I220">
            <v>0</v>
          </cell>
          <cell r="J220">
            <v>-0.01</v>
          </cell>
          <cell r="K220">
            <v>0.99990000000000001</v>
          </cell>
          <cell r="L220">
            <v>0.1445559171845634</v>
          </cell>
          <cell r="M220">
            <v>0.15457137432199897</v>
          </cell>
          <cell r="N220">
            <v>3.7833333333333302E-2</v>
          </cell>
          <cell r="O220">
            <v>1.0003783333333334</v>
          </cell>
          <cell r="P220">
            <v>0.46752905323201865</v>
          </cell>
          <cell r="Q220">
            <v>0.4295332131663665</v>
          </cell>
          <cell r="R220">
            <v>6.2333333333333303E-2</v>
          </cell>
          <cell r="S220">
            <v>1.0006233333333334</v>
          </cell>
          <cell r="T220">
            <v>0.68909768572931185</v>
          </cell>
          <cell r="U220">
            <v>0.62637391265707443</v>
          </cell>
          <cell r="V220">
            <v>5.1833333333333301E-2</v>
          </cell>
          <cell r="W220">
            <v>1.0005183333333334</v>
          </cell>
          <cell r="X220">
            <v>7.2471857064693168E-2</v>
          </cell>
          <cell r="Y220">
            <v>2.0627831638586613E-2</v>
          </cell>
        </row>
        <row r="221">
          <cell r="A221">
            <v>44416</v>
          </cell>
          <cell r="B221">
            <v>-5.1699999999999899E-2</v>
          </cell>
          <cell r="C221">
            <v>0.99948300000000001</v>
          </cell>
          <cell r="D221">
            <v>-0.61355756965685293</v>
          </cell>
          <cell r="E221">
            <v>-0.56214820027639112</v>
          </cell>
          <cell r="F221">
            <v>0</v>
          </cell>
          <cell r="G221">
            <v>1</v>
          </cell>
          <cell r="H221">
            <v>0</v>
          </cell>
          <cell r="I221">
            <v>0</v>
          </cell>
          <cell r="J221">
            <v>-1.4E-2</v>
          </cell>
          <cell r="K221">
            <v>0.99985999999999997</v>
          </cell>
          <cell r="L221">
            <v>0.15457137432199897</v>
          </cell>
          <cell r="M221">
            <v>0.16859497761885223</v>
          </cell>
          <cell r="N221">
            <v>4.1333333333333298E-2</v>
          </cell>
          <cell r="O221">
            <v>1.0004133333333334</v>
          </cell>
          <cell r="P221">
            <v>0.4295332131663665</v>
          </cell>
          <cell r="Q221">
            <v>0.38803949017707229</v>
          </cell>
          <cell r="R221">
            <v>6.5833333333333299E-2</v>
          </cell>
          <cell r="S221">
            <v>1.0006583333333334</v>
          </cell>
          <cell r="T221">
            <v>0.62637391265707443</v>
          </cell>
          <cell r="U221">
            <v>0.56017179955571983</v>
          </cell>
          <cell r="V221">
            <v>5.5333333333333297E-2</v>
          </cell>
          <cell r="W221">
            <v>1.0005533333333334</v>
          </cell>
          <cell r="X221">
            <v>2.0627831638586613E-2</v>
          </cell>
          <cell r="Y221">
            <v>-3.4686308603970595E-2</v>
          </cell>
        </row>
        <row r="222">
          <cell r="A222">
            <v>44417</v>
          </cell>
          <cell r="B222">
            <v>-5.8899999999999897E-2</v>
          </cell>
          <cell r="C222">
            <v>0.99941100000000005</v>
          </cell>
          <cell r="D222">
            <v>-0.56214820027639112</v>
          </cell>
          <cell r="E222">
            <v>-0.50354478815661796</v>
          </cell>
          <cell r="F222">
            <v>0</v>
          </cell>
          <cell r="G222">
            <v>1</v>
          </cell>
          <cell r="H222">
            <v>0</v>
          </cell>
          <cell r="I222">
            <v>0</v>
          </cell>
          <cell r="J222">
            <v>-1.7333333333333301E-2</v>
          </cell>
          <cell r="K222">
            <v>0.99982666666666664</v>
          </cell>
          <cell r="L222">
            <v>0.16859497761885223</v>
          </cell>
          <cell r="M222">
            <v>0.18596054411319507</v>
          </cell>
          <cell r="N222">
            <v>4.4833333333333301E-2</v>
          </cell>
          <cell r="O222">
            <v>1.0004483333333334</v>
          </cell>
          <cell r="P222">
            <v>0.38803949017707229</v>
          </cell>
          <cell r="Q222">
            <v>0.34305235503793163</v>
          </cell>
          <cell r="R222">
            <v>6.9333333333333302E-2</v>
          </cell>
          <cell r="S222">
            <v>1.0006933333333334</v>
          </cell>
          <cell r="T222">
            <v>0.56017179955571983</v>
          </cell>
          <cell r="U222">
            <v>0.49049838734045448</v>
          </cell>
          <cell r="V222">
            <v>5.88333333333333E-2</v>
          </cell>
          <cell r="W222">
            <v>1.0005883333333334</v>
          </cell>
          <cell r="X222">
            <v>-3.4686308603970595E-2</v>
          </cell>
          <cell r="Y222">
            <v>-9.3464653566133205E-2</v>
          </cell>
        </row>
        <row r="223">
          <cell r="A223">
            <v>44418</v>
          </cell>
          <cell r="B223">
            <v>-6.6099999999999895E-2</v>
          </cell>
          <cell r="C223">
            <v>0.99933899999999998</v>
          </cell>
          <cell r="D223">
            <v>-0.50354478815661796</v>
          </cell>
          <cell r="E223">
            <v>-0.43773413041682252</v>
          </cell>
          <cell r="F223">
            <v>0</v>
          </cell>
          <cell r="G223">
            <v>1</v>
          </cell>
          <cell r="H223">
            <v>0</v>
          </cell>
          <cell r="I223">
            <v>0</v>
          </cell>
          <cell r="J223">
            <v>-2.0833333333333301E-2</v>
          </cell>
          <cell r="K223">
            <v>0.99979166666666663</v>
          </cell>
          <cell r="L223">
            <v>0.18596054411319507</v>
          </cell>
          <cell r="M223">
            <v>0.20683696848164956</v>
          </cell>
          <cell r="N223">
            <v>4.8333333333333298E-2</v>
          </cell>
          <cell r="O223">
            <v>1.0004833333333334</v>
          </cell>
          <cell r="P223">
            <v>0.34305235503793163</v>
          </cell>
          <cell r="Q223">
            <v>0.29457664299377129</v>
          </cell>
          <cell r="R223">
            <v>7.2833333333333306E-2</v>
          </cell>
          <cell r="S223">
            <v>1.0007283333333334</v>
          </cell>
          <cell r="T223">
            <v>0.49049838734045448</v>
          </cell>
          <cell r="U223">
            <v>0.41736107602339256</v>
          </cell>
          <cell r="V223">
            <v>-7.0000000000000001E-3</v>
          </cell>
          <cell r="W223">
            <v>0.99992999999999999</v>
          </cell>
          <cell r="X223">
            <v>-9.3464653566133205E-2</v>
          </cell>
          <cell r="Y223">
            <v>-8.6470706515584528E-2</v>
          </cell>
        </row>
        <row r="224">
          <cell r="A224">
            <v>44419</v>
          </cell>
          <cell r="B224">
            <v>-7.3299999999999907E-2</v>
          </cell>
          <cell r="C224">
            <v>0.99926700000000002</v>
          </cell>
          <cell r="D224">
            <v>-0.43773413041682252</v>
          </cell>
          <cell r="E224">
            <v>-0.36470145658449304</v>
          </cell>
          <cell r="F224">
            <v>0</v>
          </cell>
          <cell r="G224">
            <v>1</v>
          </cell>
          <cell r="H224">
            <v>0</v>
          </cell>
          <cell r="I224">
            <v>0</v>
          </cell>
          <cell r="J224">
            <v>3.4333333333333299E-2</v>
          </cell>
          <cell r="K224">
            <v>1.0003433333333334</v>
          </cell>
          <cell r="L224">
            <v>0.20683696848164956</v>
          </cell>
          <cell r="M224">
            <v>0.17244442922756953</v>
          </cell>
          <cell r="N224">
            <v>5.1833333333333301E-2</v>
          </cell>
          <cell r="O224">
            <v>1.0005183333333334</v>
          </cell>
          <cell r="P224">
            <v>0.29457664299377129</v>
          </cell>
          <cell r="Q224">
            <v>0.24261755289554099</v>
          </cell>
          <cell r="R224">
            <v>7.6333333333333295E-2</v>
          </cell>
          <cell r="S224">
            <v>1.0007633333333332</v>
          </cell>
          <cell r="T224">
            <v>0.41736107602339256</v>
          </cell>
          <cell r="U224">
            <v>0.34076762340420341</v>
          </cell>
          <cell r="V224">
            <v>-0.01</v>
          </cell>
          <cell r="W224">
            <v>0.99990000000000001</v>
          </cell>
          <cell r="X224">
            <v>-8.6470706515584528E-2</v>
          </cell>
          <cell r="Y224">
            <v>-7.6478354351028344E-2</v>
          </cell>
        </row>
        <row r="225">
          <cell r="A225">
            <v>44420</v>
          </cell>
          <cell r="B225">
            <v>-8.0499999999999905E-2</v>
          </cell>
          <cell r="C225">
            <v>0.99919500000000006</v>
          </cell>
          <cell r="D225">
            <v>-0.36470145658449304</v>
          </cell>
          <cell r="E225">
            <v>-0.28443042307507715</v>
          </cell>
          <cell r="F225">
            <v>0</v>
          </cell>
          <cell r="G225">
            <v>1</v>
          </cell>
          <cell r="H225">
            <v>0</v>
          </cell>
          <cell r="I225">
            <v>0</v>
          </cell>
          <cell r="J225">
            <v>3.7833333333333302E-2</v>
          </cell>
          <cell r="K225">
            <v>1.0003783333333334</v>
          </cell>
          <cell r="L225">
            <v>0.17244442922756953</v>
          </cell>
          <cell r="M225">
            <v>0.13456018729005592</v>
          </cell>
          <cell r="N225">
            <v>5.5333333333333297E-2</v>
          </cell>
          <cell r="O225">
            <v>1.0005533333333334</v>
          </cell>
          <cell r="P225">
            <v>0.24261755289554099</v>
          </cell>
          <cell r="Q225">
            <v>0.18718064627123443</v>
          </cell>
          <cell r="R225">
            <v>7.9833333333333298E-2</v>
          </cell>
          <cell r="S225">
            <v>1.0007983333333332</v>
          </cell>
          <cell r="T225">
            <v>0.34076762340420341</v>
          </cell>
          <cell r="U225">
            <v>0.26072614369949676</v>
          </cell>
          <cell r="V225">
            <v>-1.4E-2</v>
          </cell>
          <cell r="W225">
            <v>0.99985999999999997</v>
          </cell>
          <cell r="X225">
            <v>-7.6478354351028344E-2</v>
          </cell>
          <cell r="Y225">
            <v>-6.2487102545383255E-2</v>
          </cell>
        </row>
        <row r="226">
          <cell r="A226">
            <v>44421</v>
          </cell>
          <cell r="B226">
            <v>-8.7699999999999903E-2</v>
          </cell>
          <cell r="C226">
            <v>0.99912299999999998</v>
          </cell>
          <cell r="D226">
            <v>-0.28443042307507715</v>
          </cell>
          <cell r="E226">
            <v>-0.19690310709999936</v>
          </cell>
          <cell r="F226">
            <v>0</v>
          </cell>
          <cell r="G226">
            <v>1</v>
          </cell>
          <cell r="H226">
            <v>0</v>
          </cell>
          <cell r="I226">
            <v>0</v>
          </cell>
          <cell r="J226">
            <v>4.1333333333333298E-2</v>
          </cell>
          <cell r="K226">
            <v>1.0004133333333334</v>
          </cell>
          <cell r="L226">
            <v>0.13456018729005592</v>
          </cell>
          <cell r="M226">
            <v>9.3188336111116321E-2</v>
          </cell>
          <cell r="N226">
            <v>5.88333333333333E-2</v>
          </cell>
          <cell r="O226">
            <v>1.0005883333333334</v>
          </cell>
          <cell r="P226">
            <v>0.18718064627123443</v>
          </cell>
          <cell r="Q226">
            <v>0.1282718463349708</v>
          </cell>
          <cell r="R226">
            <v>8.3333333333333301E-2</v>
          </cell>
          <cell r="S226">
            <v>1.0008333333333332</v>
          </cell>
          <cell r="T226">
            <v>0.26072614369949676</v>
          </cell>
          <cell r="U226">
            <v>0.17724510611110134</v>
          </cell>
          <cell r="V226">
            <v>-1.7333333333333301E-2</v>
          </cell>
          <cell r="W226">
            <v>0.99982666666666664</v>
          </cell>
          <cell r="X226">
            <v>-6.2487102545383255E-2</v>
          </cell>
          <cell r="Y226">
            <v>-4.5161597222231897E-2</v>
          </cell>
        </row>
        <row r="227">
          <cell r="A227">
            <v>44422</v>
          </cell>
          <cell r="B227">
            <v>-9.4899999999999901E-2</v>
          </cell>
          <cell r="C227">
            <v>0.99905100000000002</v>
          </cell>
          <cell r="D227">
            <v>-0.19690310709999936</v>
          </cell>
          <cell r="E227">
            <v>-0.10210000000000496</v>
          </cell>
          <cell r="F227">
            <v>0</v>
          </cell>
          <cell r="G227">
            <v>1</v>
          </cell>
          <cell r="H227">
            <v>0</v>
          </cell>
          <cell r="I227">
            <v>0</v>
          </cell>
          <cell r="J227">
            <v>4.4833333333333301E-2</v>
          </cell>
          <cell r="K227">
            <v>1.0004483333333334</v>
          </cell>
          <cell r="L227">
            <v>9.3188336111116321E-2</v>
          </cell>
          <cell r="M227">
            <v>4.8333333333339112E-2</v>
          </cell>
          <cell r="N227">
            <v>6.2362637362637301E-2</v>
          </cell>
          <cell r="O227">
            <v>1.0006236263736263</v>
          </cell>
          <cell r="P227">
            <v>0.1282718463349708</v>
          </cell>
          <cell r="Q227">
            <v>6.5868131868129787E-2</v>
          </cell>
          <cell r="R227">
            <v>8.6833333333333304E-2</v>
          </cell>
          <cell r="S227">
            <v>1.0008683333333332</v>
          </cell>
          <cell r="T227">
            <v>0.17724510611110134</v>
          </cell>
          <cell r="U227">
            <v>9.0333333333325605E-2</v>
          </cell>
          <cell r="V227">
            <v>-2.0833333333333301E-2</v>
          </cell>
          <cell r="W227">
            <v>0.99979166666666663</v>
          </cell>
          <cell r="X227">
            <v>-4.5161597222231897E-2</v>
          </cell>
          <cell r="Y227">
            <v>-2.4333333333337315E-2</v>
          </cell>
        </row>
        <row r="228">
          <cell r="A228">
            <v>44423</v>
          </cell>
          <cell r="B228">
            <v>-0.1021</v>
          </cell>
          <cell r="C228">
            <v>0.99897899999999995</v>
          </cell>
          <cell r="D228">
            <v>-0.10210000000000496</v>
          </cell>
          <cell r="E228" t="e">
            <v>#REF!</v>
          </cell>
          <cell r="F228">
            <v>0</v>
          </cell>
          <cell r="G228">
            <v>1</v>
          </cell>
          <cell r="H228">
            <v>0</v>
          </cell>
          <cell r="I228" t="e">
            <v>#REF!</v>
          </cell>
          <cell r="J228">
            <v>4.8333333333333298E-2</v>
          </cell>
          <cell r="K228">
            <v>1.0004833333333334</v>
          </cell>
          <cell r="L228">
            <v>4.8333333333339112E-2</v>
          </cell>
          <cell r="M228" t="e">
            <v>#REF!</v>
          </cell>
          <cell r="N228">
            <v>6.5868131868131896E-2</v>
          </cell>
          <cell r="O228">
            <v>1.0006586813186813</v>
          </cell>
          <cell r="P228">
            <v>6.5868131868129787E-2</v>
          </cell>
          <cell r="Q228" t="e">
            <v>#REF!</v>
          </cell>
          <cell r="R228">
            <v>9.0333333333333293E-2</v>
          </cell>
          <cell r="S228">
            <v>1.0009033333333333</v>
          </cell>
          <cell r="T228">
            <v>9.0333333333325605E-2</v>
          </cell>
          <cell r="U228" t="e">
            <v>#REF!</v>
          </cell>
          <cell r="V228">
            <v>-2.4333333333333301E-2</v>
          </cell>
          <cell r="W228">
            <v>0.99975666666666663</v>
          </cell>
          <cell r="X228">
            <v>-2.4333333333337315E-2</v>
          </cell>
          <cell r="Y228" t="e">
            <v>#REF!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M11" sqref="M11"/>
    </sheetView>
  </sheetViews>
  <sheetFormatPr defaultRowHeight="15" x14ac:dyDescent="0.25"/>
  <cols>
    <col min="1" max="1" width="9.5703125" bestFit="1" customWidth="1"/>
    <col min="2" max="2" width="7.85546875" customWidth="1"/>
    <col min="3" max="3" width="7.28515625" customWidth="1"/>
    <col min="4" max="4" width="8.5703125" bestFit="1" customWidth="1"/>
    <col min="5" max="6" width="10.5703125" customWidth="1"/>
    <col min="7" max="7" width="10.28515625" customWidth="1"/>
    <col min="8" max="8" width="11.85546875" bestFit="1" customWidth="1"/>
    <col min="9" max="9" width="12.7109375" style="9" bestFit="1" customWidth="1"/>
    <col min="10" max="10" width="12.7109375" style="9" customWidth="1"/>
    <col min="11" max="11" width="17.5703125" bestFit="1" customWidth="1"/>
    <col min="12" max="12" width="8.7109375" style="9" customWidth="1"/>
    <col min="13" max="13" width="12" bestFit="1" customWidth="1"/>
    <col min="14" max="14" width="10.42578125" customWidth="1"/>
    <col min="15" max="15" width="12.42578125" customWidth="1"/>
    <col min="16" max="16" width="10.42578125" hidden="1" customWidth="1"/>
    <col min="17" max="17" width="24.85546875" bestFit="1" customWidth="1"/>
  </cols>
  <sheetData>
    <row r="1" spans="1:17" s="13" customFormat="1" ht="12.75" x14ac:dyDescent="0.2">
      <c r="A1" s="10" t="s">
        <v>17</v>
      </c>
      <c r="B1" s="10" t="s">
        <v>18</v>
      </c>
      <c r="C1" s="10" t="s">
        <v>19</v>
      </c>
      <c r="D1" s="10" t="s">
        <v>1</v>
      </c>
      <c r="E1" s="11" t="s">
        <v>8</v>
      </c>
      <c r="F1" s="11" t="s">
        <v>23</v>
      </c>
      <c r="G1" s="11" t="s">
        <v>3</v>
      </c>
      <c r="H1" s="11" t="s">
        <v>2</v>
      </c>
      <c r="I1" s="12" t="s">
        <v>10</v>
      </c>
      <c r="J1" s="12" t="s">
        <v>15</v>
      </c>
      <c r="K1" s="11" t="s">
        <v>4</v>
      </c>
      <c r="L1" s="11" t="s">
        <v>38</v>
      </c>
      <c r="M1" s="11" t="s">
        <v>70</v>
      </c>
      <c r="N1" s="12" t="s">
        <v>7</v>
      </c>
      <c r="O1" s="12" t="s">
        <v>16</v>
      </c>
      <c r="P1" s="12"/>
      <c r="Q1" s="12" t="s">
        <v>11</v>
      </c>
    </row>
    <row r="2" spans="1:17" x14ac:dyDescent="0.25">
      <c r="A2" s="1">
        <v>1000000001</v>
      </c>
      <c r="B2" s="1">
        <v>1000</v>
      </c>
      <c r="C2" s="1" t="s">
        <v>20</v>
      </c>
      <c r="D2" s="1" t="s">
        <v>0</v>
      </c>
      <c r="E2" s="1" t="s">
        <v>9</v>
      </c>
      <c r="F2" s="1">
        <v>4500000041</v>
      </c>
      <c r="G2" s="3">
        <v>44420</v>
      </c>
      <c r="H2" s="2">
        <v>10.11</v>
      </c>
      <c r="I2" s="1" t="s">
        <v>36</v>
      </c>
      <c r="J2" s="1" t="s">
        <v>36</v>
      </c>
      <c r="K2" s="1" t="s">
        <v>5</v>
      </c>
      <c r="L2" s="6">
        <v>0.26072614369949676</v>
      </c>
      <c r="M2" s="7">
        <f>H2+H2*L2/100</f>
        <v>10.136359413128018</v>
      </c>
      <c r="N2" s="14">
        <f>M2-H2</f>
        <v>2.6359413128018261E-2</v>
      </c>
      <c r="O2" s="14">
        <f>B2*H2</f>
        <v>10110</v>
      </c>
      <c r="P2" s="14"/>
      <c r="Q2" s="14" t="s">
        <v>24</v>
      </c>
    </row>
    <row r="3" spans="1:17" x14ac:dyDescent="0.25">
      <c r="A3" s="1">
        <v>1000000004</v>
      </c>
      <c r="B3" s="1">
        <v>2500</v>
      </c>
      <c r="C3" s="1" t="s">
        <v>20</v>
      </c>
      <c r="D3" s="1" t="s">
        <v>0</v>
      </c>
      <c r="E3" s="1" t="s">
        <v>9</v>
      </c>
      <c r="F3" s="1">
        <v>4500000041</v>
      </c>
      <c r="G3" s="3">
        <v>44420</v>
      </c>
      <c r="H3" s="2">
        <v>10.11</v>
      </c>
      <c r="I3" s="1" t="s">
        <v>36</v>
      </c>
      <c r="J3" s="1" t="s">
        <v>36</v>
      </c>
      <c r="K3" s="1" t="s">
        <v>5</v>
      </c>
      <c r="L3" s="6">
        <v>0.26072614369949676</v>
      </c>
      <c r="M3" s="7">
        <f>H3+H3*L3/100</f>
        <v>10.136359413128018</v>
      </c>
      <c r="N3" s="14">
        <f>M3-H3</f>
        <v>2.6359413128018261E-2</v>
      </c>
      <c r="O3" s="14">
        <f>B3*H3</f>
        <v>25275</v>
      </c>
      <c r="P3" s="14"/>
      <c r="Q3" s="14" t="s">
        <v>24</v>
      </c>
    </row>
    <row r="4" spans="1:17" x14ac:dyDescent="0.25">
      <c r="A4" s="1">
        <v>1000000001</v>
      </c>
      <c r="B4" s="1">
        <v>3600</v>
      </c>
      <c r="C4" s="1" t="s">
        <v>20</v>
      </c>
      <c r="D4" s="1" t="s">
        <v>33</v>
      </c>
      <c r="E4" s="1" t="s">
        <v>35</v>
      </c>
      <c r="F4" s="1">
        <v>4500000038</v>
      </c>
      <c r="G4" s="3">
        <v>44405</v>
      </c>
      <c r="H4" s="2">
        <v>13.23</v>
      </c>
      <c r="I4" s="1" t="s">
        <v>36</v>
      </c>
      <c r="J4" s="1" t="s">
        <v>36</v>
      </c>
      <c r="K4" s="1" t="s">
        <v>39</v>
      </c>
      <c r="L4" s="6">
        <v>-0.57518222240255934</v>
      </c>
      <c r="M4" s="7">
        <f>H4+H4*L4/100</f>
        <v>13.153903391976142</v>
      </c>
      <c r="N4" s="14">
        <f>M4-H4</f>
        <v>-7.6096608023858536E-2</v>
      </c>
      <c r="O4" s="14">
        <f>B4*H4</f>
        <v>47628</v>
      </c>
      <c r="P4" s="8"/>
      <c r="Q4" s="14" t="s">
        <v>40</v>
      </c>
    </row>
    <row r="5" spans="1:17" x14ac:dyDescent="0.25">
      <c r="A5" s="1">
        <v>1000000001</v>
      </c>
      <c r="B5" s="1">
        <v>1500</v>
      </c>
      <c r="C5" s="1" t="s">
        <v>20</v>
      </c>
      <c r="D5" s="1" t="s">
        <v>33</v>
      </c>
      <c r="E5" s="1" t="s">
        <v>35</v>
      </c>
      <c r="F5" s="1">
        <v>4500000038</v>
      </c>
      <c r="G5" s="3">
        <v>44405</v>
      </c>
      <c r="H5" s="2">
        <v>13.23</v>
      </c>
      <c r="I5" s="1" t="s">
        <v>36</v>
      </c>
      <c r="J5" s="1" t="s">
        <v>36</v>
      </c>
      <c r="K5" s="1" t="s">
        <v>39</v>
      </c>
      <c r="L5" s="6">
        <v>-0.57518222240255934</v>
      </c>
      <c r="M5" s="7">
        <f>H5+H5*L5/100</f>
        <v>13.153903391976142</v>
      </c>
      <c r="N5" s="14">
        <f>M5-H5</f>
        <v>-7.6096608023858536E-2</v>
      </c>
      <c r="O5" s="14">
        <f>B5*H5</f>
        <v>19845</v>
      </c>
      <c r="P5" s="8"/>
      <c r="Q5" s="14" t="s">
        <v>40</v>
      </c>
    </row>
    <row r="6" spans="1:17" x14ac:dyDescent="0.25">
      <c r="A6" s="1">
        <v>1000000001</v>
      </c>
      <c r="B6" s="1">
        <v>1000</v>
      </c>
      <c r="C6" s="1" t="s">
        <v>20</v>
      </c>
      <c r="D6" s="1" t="s">
        <v>33</v>
      </c>
      <c r="E6" s="1" t="s">
        <v>35</v>
      </c>
      <c r="F6" s="1">
        <v>4500000038</v>
      </c>
      <c r="G6" s="3">
        <v>44405</v>
      </c>
      <c r="H6" s="2">
        <v>13.23</v>
      </c>
      <c r="I6" s="1" t="s">
        <v>36</v>
      </c>
      <c r="J6" s="1" t="s">
        <v>36</v>
      </c>
      <c r="K6" s="1" t="s">
        <v>39</v>
      </c>
      <c r="L6" s="6">
        <v>-0.57518222240255934</v>
      </c>
      <c r="M6" s="7">
        <f>H6+H6*L6/100</f>
        <v>13.153903391976142</v>
      </c>
      <c r="N6" s="14">
        <f>M6-H6</f>
        <v>-7.6096608023858536E-2</v>
      </c>
      <c r="O6" s="14">
        <f>B6*H6</f>
        <v>13230</v>
      </c>
      <c r="P6" s="8"/>
      <c r="Q6" s="14" t="s">
        <v>40</v>
      </c>
    </row>
    <row r="7" spans="1:17" x14ac:dyDescent="0.25">
      <c r="A7" s="1">
        <v>1000000002</v>
      </c>
      <c r="B7" s="1">
        <v>780</v>
      </c>
      <c r="C7" s="1" t="s">
        <v>20</v>
      </c>
      <c r="D7" s="1" t="s">
        <v>34</v>
      </c>
      <c r="E7" s="1" t="s">
        <v>35</v>
      </c>
      <c r="F7" s="1">
        <v>4500000035</v>
      </c>
      <c r="G7" s="3">
        <v>44390</v>
      </c>
      <c r="H7" s="2">
        <v>16.11</v>
      </c>
      <c r="I7" s="1" t="s">
        <v>36</v>
      </c>
      <c r="J7" s="1" t="s">
        <v>36</v>
      </c>
      <c r="K7" s="1" t="s">
        <v>39</v>
      </c>
      <c r="L7" s="6">
        <v>-0.80714893468715188</v>
      </c>
      <c r="M7" s="7">
        <f>H7+H7*L7/100</f>
        <v>15.979968306621899</v>
      </c>
      <c r="N7" s="14">
        <f>M7-H7</f>
        <v>-0.1300316933781005</v>
      </c>
      <c r="O7" s="14">
        <f>B7*H7</f>
        <v>12565.8</v>
      </c>
      <c r="Q7" s="14" t="s">
        <v>40</v>
      </c>
    </row>
    <row r="8" spans="1:17" x14ac:dyDescent="0.25">
      <c r="A8" s="1">
        <v>1000000006</v>
      </c>
      <c r="B8" s="1">
        <v>1800</v>
      </c>
      <c r="C8" s="1" t="s">
        <v>20</v>
      </c>
      <c r="D8" s="1" t="s">
        <v>34</v>
      </c>
      <c r="E8" s="1" t="s">
        <v>35</v>
      </c>
      <c r="F8" s="1">
        <v>4500000035</v>
      </c>
      <c r="G8" s="3">
        <v>44390</v>
      </c>
      <c r="H8" s="2">
        <v>16.11</v>
      </c>
      <c r="I8" s="1" t="s">
        <v>36</v>
      </c>
      <c r="J8" s="1" t="s">
        <v>36</v>
      </c>
      <c r="K8" s="1" t="s">
        <v>39</v>
      </c>
      <c r="L8" s="6">
        <v>-0.80714893468715188</v>
      </c>
      <c r="M8" s="7">
        <f>H8+H8*L8/100</f>
        <v>15.979968306621899</v>
      </c>
      <c r="N8" s="14">
        <f>M8-H8</f>
        <v>-0.1300316933781005</v>
      </c>
      <c r="O8" s="14">
        <f>B8*H8</f>
        <v>28998</v>
      </c>
      <c r="Q8" s="14" t="s">
        <v>40</v>
      </c>
    </row>
    <row r="9" spans="1:17" x14ac:dyDescent="0.25">
      <c r="A9" s="1">
        <v>1000000017</v>
      </c>
      <c r="B9" s="1">
        <v>2500</v>
      </c>
      <c r="C9" s="1" t="s">
        <v>20</v>
      </c>
      <c r="D9" s="1" t="s">
        <v>34</v>
      </c>
      <c r="E9" s="1" t="s">
        <v>35</v>
      </c>
      <c r="F9" s="1">
        <v>4500000035</v>
      </c>
      <c r="G9" s="3">
        <v>44390</v>
      </c>
      <c r="H9" s="2">
        <v>16.11</v>
      </c>
      <c r="I9" s="1" t="s">
        <v>36</v>
      </c>
      <c r="J9" s="1" t="s">
        <v>36</v>
      </c>
      <c r="K9" s="1" t="s">
        <v>39</v>
      </c>
      <c r="L9" s="6">
        <v>-0.80714893468715188</v>
      </c>
      <c r="M9" s="7">
        <f>H9+H9*L9/100</f>
        <v>15.979968306621899</v>
      </c>
      <c r="N9" s="14">
        <f>M9-H9</f>
        <v>-0.1300316933781005</v>
      </c>
      <c r="O9" s="14">
        <f>B9*H9</f>
        <v>40275</v>
      </c>
      <c r="Q9" s="14" t="s">
        <v>40</v>
      </c>
    </row>
    <row r="10" spans="1:17" x14ac:dyDescent="0.25">
      <c r="A10" s="1">
        <v>1000000005</v>
      </c>
      <c r="B10" s="1">
        <v>1500</v>
      </c>
      <c r="C10" s="1" t="s">
        <v>21</v>
      </c>
      <c r="D10" s="1" t="s">
        <v>12</v>
      </c>
      <c r="E10" s="1" t="s">
        <v>13</v>
      </c>
      <c r="F10" s="1">
        <v>4500000020</v>
      </c>
      <c r="G10" s="3">
        <v>44315</v>
      </c>
      <c r="H10" s="2">
        <v>31.11</v>
      </c>
      <c r="I10" s="1">
        <v>4600000010</v>
      </c>
      <c r="J10" s="2">
        <v>420321.12</v>
      </c>
      <c r="K10" s="1" t="s">
        <v>14</v>
      </c>
      <c r="L10" s="6">
        <v>0.73411880953748732</v>
      </c>
      <c r="M10" s="7">
        <f>H10+H10*L10/100</f>
        <v>31.338384361647112</v>
      </c>
      <c r="N10" s="14">
        <f>M10-H10</f>
        <v>0.2283843616471124</v>
      </c>
      <c r="O10" s="14">
        <f>B10*H10</f>
        <v>46665</v>
      </c>
      <c r="P10" s="27"/>
      <c r="Q10" s="14" t="s">
        <v>25</v>
      </c>
    </row>
    <row r="11" spans="1:17" x14ac:dyDescent="0.25">
      <c r="A11" s="1">
        <v>1000000005</v>
      </c>
      <c r="B11" s="1">
        <v>10000</v>
      </c>
      <c r="C11" s="1" t="s">
        <v>21</v>
      </c>
      <c r="D11" s="1" t="s">
        <v>12</v>
      </c>
      <c r="E11" s="1" t="s">
        <v>13</v>
      </c>
      <c r="F11" s="1">
        <v>4500000020</v>
      </c>
      <c r="G11" s="3">
        <v>44315</v>
      </c>
      <c r="H11" s="2">
        <v>31.11</v>
      </c>
      <c r="I11" s="1">
        <v>4600000010</v>
      </c>
      <c r="J11" s="2">
        <v>420321.12</v>
      </c>
      <c r="K11" s="1" t="s">
        <v>14</v>
      </c>
      <c r="L11" s="6">
        <v>0.73411880953748732</v>
      </c>
      <c r="M11" s="7">
        <f>H11+H11*L11/100</f>
        <v>31.338384361647112</v>
      </c>
      <c r="N11" s="14">
        <f>M11-H11</f>
        <v>0.2283843616471124</v>
      </c>
      <c r="O11" s="14">
        <f>B11*H11</f>
        <v>311100</v>
      </c>
      <c r="P11" s="27"/>
      <c r="Q11" s="14" t="s">
        <v>25</v>
      </c>
    </row>
    <row r="12" spans="1:17" x14ac:dyDescent="0.25">
      <c r="A12" s="1">
        <v>1000000006</v>
      </c>
      <c r="B12" s="1">
        <v>50000</v>
      </c>
      <c r="C12" s="1" t="s">
        <v>21</v>
      </c>
      <c r="D12" s="1" t="s">
        <v>50</v>
      </c>
      <c r="E12" s="1" t="s">
        <v>30</v>
      </c>
      <c r="F12" s="1">
        <v>4500000016</v>
      </c>
      <c r="G12" s="3">
        <v>44295</v>
      </c>
      <c r="H12" s="2">
        <v>35.78</v>
      </c>
      <c r="I12" s="1">
        <v>4600000006</v>
      </c>
      <c r="J12" s="2">
        <v>8224.25</v>
      </c>
      <c r="K12" s="1" t="s">
        <v>29</v>
      </c>
      <c r="L12" s="6">
        <v>2.6840000000000002</v>
      </c>
      <c r="M12" s="7">
        <f>H12+H12*L12/100</f>
        <v>36.740335200000004</v>
      </c>
      <c r="N12" s="14">
        <f>M12-H12</f>
        <v>0.96033520000000294</v>
      </c>
      <c r="O12" s="14">
        <f>B12*H12</f>
        <v>1789000</v>
      </c>
      <c r="Q12" s="14" t="s">
        <v>27</v>
      </c>
    </row>
    <row r="13" spans="1:17" x14ac:dyDescent="0.25">
      <c r="A13" s="1">
        <v>1000000010</v>
      </c>
      <c r="B13" s="1">
        <v>500</v>
      </c>
      <c r="C13" s="1" t="s">
        <v>26</v>
      </c>
      <c r="D13" s="1" t="s">
        <v>55</v>
      </c>
      <c r="E13" s="1" t="s">
        <v>73</v>
      </c>
      <c r="F13" s="1">
        <v>4500000009</v>
      </c>
      <c r="G13" s="3">
        <v>44260</v>
      </c>
      <c r="H13" s="14">
        <v>42.74</v>
      </c>
      <c r="I13" s="1">
        <v>4600000001</v>
      </c>
      <c r="J13" s="2">
        <v>332552.12</v>
      </c>
      <c r="K13" s="1" t="s">
        <v>42</v>
      </c>
      <c r="L13" s="6">
        <v>-1.3722711997966375</v>
      </c>
      <c r="M13" s="7">
        <f>H13+H13*L13/100</f>
        <v>42.153491289206919</v>
      </c>
      <c r="N13" s="14">
        <f>M13-H13</f>
        <v>-0.58650871079308331</v>
      </c>
      <c r="O13" s="14">
        <f>B13*H13</f>
        <v>21370</v>
      </c>
      <c r="P13" s="27"/>
      <c r="Q13" s="14" t="s">
        <v>72</v>
      </c>
    </row>
    <row r="14" spans="1:17" x14ac:dyDescent="0.25">
      <c r="A14" s="1">
        <v>1000000011</v>
      </c>
      <c r="B14" s="1">
        <v>400</v>
      </c>
      <c r="C14" s="1" t="s">
        <v>26</v>
      </c>
      <c r="D14" s="1" t="s">
        <v>56</v>
      </c>
      <c r="E14" s="1" t="s">
        <v>74</v>
      </c>
      <c r="F14" s="1">
        <v>4500000008</v>
      </c>
      <c r="G14" s="3">
        <v>44255</v>
      </c>
      <c r="H14" s="14">
        <v>43.45</v>
      </c>
      <c r="I14" s="1" t="s">
        <v>36</v>
      </c>
      <c r="J14" s="1" t="s">
        <v>36</v>
      </c>
      <c r="K14" s="1" t="s">
        <v>39</v>
      </c>
      <c r="L14" s="6">
        <v>-2.9415500069712275</v>
      </c>
      <c r="M14" s="7">
        <f>H14+H14*L14/100</f>
        <v>42.171896521971007</v>
      </c>
      <c r="N14" s="14">
        <f>M14-H14</f>
        <v>-1.2781034780289957</v>
      </c>
      <c r="O14" s="14">
        <f>B14*H14</f>
        <v>17380</v>
      </c>
      <c r="Q14" s="14" t="s">
        <v>71</v>
      </c>
    </row>
    <row r="15" spans="1:17" x14ac:dyDescent="0.25">
      <c r="A15" s="1">
        <v>1000000023</v>
      </c>
      <c r="B15" s="1">
        <v>5000</v>
      </c>
      <c r="C15" s="1" t="s">
        <v>20</v>
      </c>
      <c r="D15" s="1" t="s">
        <v>31</v>
      </c>
      <c r="E15" s="1" t="s">
        <v>36</v>
      </c>
      <c r="F15" s="1" t="s">
        <v>36</v>
      </c>
      <c r="G15" s="1" t="s">
        <v>36</v>
      </c>
      <c r="H15" s="1" t="s">
        <v>36</v>
      </c>
      <c r="I15" s="1" t="s">
        <v>36</v>
      </c>
      <c r="J15" s="1" t="s">
        <v>36</v>
      </c>
      <c r="K15" s="1" t="s">
        <v>36</v>
      </c>
      <c r="L15" s="1" t="s">
        <v>36</v>
      </c>
      <c r="M15" s="21" t="s">
        <v>36</v>
      </c>
      <c r="N15" s="1" t="s">
        <v>36</v>
      </c>
      <c r="O15" s="1" t="s">
        <v>36</v>
      </c>
      <c r="Q15" s="1" t="s">
        <v>37</v>
      </c>
    </row>
    <row r="18" spans="7:12" x14ac:dyDescent="0.25">
      <c r="G18" s="9"/>
      <c r="I18"/>
      <c r="J18"/>
      <c r="L18"/>
    </row>
    <row r="19" spans="7:12" x14ac:dyDescent="0.25">
      <c r="G19" s="9"/>
      <c r="I19"/>
      <c r="J19"/>
      <c r="L19"/>
    </row>
    <row r="20" spans="7:12" x14ac:dyDescent="0.25">
      <c r="G20" s="9"/>
      <c r="I20"/>
      <c r="J20"/>
      <c r="L2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pane ySplit="1" topLeftCell="A8" activePane="bottomLeft" state="frozen"/>
      <selection pane="bottomLeft" activeCell="E24" sqref="E24"/>
    </sheetView>
  </sheetViews>
  <sheetFormatPr defaultRowHeight="15" x14ac:dyDescent="0.25"/>
  <cols>
    <col min="1" max="1" width="13.140625" bestFit="1" customWidth="1"/>
    <col min="2" max="2" width="18.140625" bestFit="1" customWidth="1"/>
    <col min="3" max="3" width="13.85546875" bestFit="1" customWidth="1"/>
    <col min="4" max="4" width="17.5703125" bestFit="1" customWidth="1"/>
    <col min="5" max="5" width="12.7109375" bestFit="1" customWidth="1"/>
    <col min="6" max="6" width="12" bestFit="1" customWidth="1"/>
    <col min="7" max="7" width="12.7109375" bestFit="1" customWidth="1"/>
    <col min="8" max="9" width="12" bestFit="1" customWidth="1"/>
    <col min="10" max="10" width="13" bestFit="1" customWidth="1"/>
    <col min="11" max="11" width="17.42578125" customWidth="1"/>
  </cols>
  <sheetData>
    <row r="1" spans="1:11" x14ac:dyDescent="0.25">
      <c r="A1" s="4" t="s">
        <v>1</v>
      </c>
      <c r="B1" s="4" t="s">
        <v>2</v>
      </c>
      <c r="C1" s="4" t="s">
        <v>3</v>
      </c>
      <c r="D1" s="4" t="s">
        <v>4</v>
      </c>
      <c r="E1" s="16" t="s">
        <v>65</v>
      </c>
      <c r="F1" s="17" t="s">
        <v>66</v>
      </c>
      <c r="G1" s="18" t="s">
        <v>67</v>
      </c>
      <c r="H1" s="19" t="s">
        <v>68</v>
      </c>
      <c r="I1" s="5" t="s">
        <v>6</v>
      </c>
      <c r="J1" s="20" t="s">
        <v>69</v>
      </c>
      <c r="K1" s="4" t="s">
        <v>70</v>
      </c>
    </row>
    <row r="2" spans="1:11" x14ac:dyDescent="0.25">
      <c r="A2" s="1" t="s">
        <v>0</v>
      </c>
      <c r="B2" s="2">
        <f>VLOOKUP(A2,[1]Planilha1!C$2:G$42,5,0)</f>
        <v>10.11</v>
      </c>
      <c r="C2" s="15">
        <f>VLOOKUP(A2,[1]Planilha1!C$2:D$42,2,0)</f>
        <v>44420</v>
      </c>
      <c r="D2" s="1" t="str">
        <f>VLOOKUP(A2,[2]Planilha1!A$2:F$31,5,0)</f>
        <v>100% Cobre</v>
      </c>
      <c r="E2" s="8"/>
      <c r="F2" s="8"/>
      <c r="G2" s="8"/>
      <c r="H2" s="8"/>
      <c r="I2" s="8">
        <f>VLOOKUP(C2,[3]Planilha1!$A$2:$Y$228,21,0)</f>
        <v>0.26072614369949676</v>
      </c>
      <c r="J2" s="8"/>
      <c r="K2" s="24">
        <f>B2+B2*I2/100</f>
        <v>10.136359413128018</v>
      </c>
    </row>
    <row r="3" spans="1:11" x14ac:dyDescent="0.25">
      <c r="A3" s="1" t="s">
        <v>43</v>
      </c>
      <c r="B3" s="2">
        <f>VLOOKUP(A3,[1]Planilha1!C$2:G$42,5,0)</f>
        <v>12.12</v>
      </c>
      <c r="C3" s="15">
        <f>VLOOKUP(A3,[1]Planilha1!C$2:D$42,2,0)</f>
        <v>44410</v>
      </c>
      <c r="D3" s="1" t="str">
        <f>VLOOKUP(A3,[2]Planilha1!A$2:F$31,5,0)</f>
        <v>100% Cobre</v>
      </c>
      <c r="E3" s="8"/>
      <c r="F3" s="8"/>
      <c r="G3" s="8"/>
      <c r="H3" s="8"/>
      <c r="I3" s="8">
        <f>VLOOKUP(C3,[3]Planilha1!$A$2:$Y$228,21,0)</f>
        <v>0.90508119591081737</v>
      </c>
      <c r="J3" s="8"/>
      <c r="K3" s="24">
        <f>B3+B3*I3/100</f>
        <v>12.229695840944391</v>
      </c>
    </row>
    <row r="4" spans="1:11" x14ac:dyDescent="0.25">
      <c r="A4" s="1" t="s">
        <v>33</v>
      </c>
      <c r="B4" s="2">
        <f>VLOOKUP(A4,[1]Planilha1!C$2:G$42,5,0)</f>
        <v>13.23</v>
      </c>
      <c r="C4" s="15">
        <f>VLOOKUP(A4,[1]Planilha1!C$2:D$42,2,0)</f>
        <v>44405</v>
      </c>
      <c r="D4" s="1" t="str">
        <f>VLOOKUP(A4,[2]Planilha1!A$2:F$31,5,0)</f>
        <v>100% Dolar</v>
      </c>
      <c r="E4" s="8">
        <f>VLOOKUP(C4,[3]Planilha1!A$2:Y$228,5,0)</f>
        <v>-0.57518222240255934</v>
      </c>
      <c r="F4" s="8"/>
      <c r="G4" s="8"/>
      <c r="H4" s="8"/>
      <c r="I4" s="8"/>
      <c r="J4" s="8"/>
      <c r="K4" s="24">
        <f>B4+B4*E4/100</f>
        <v>13.153903391976142</v>
      </c>
    </row>
    <row r="5" spans="1:11" x14ac:dyDescent="0.25">
      <c r="A5" s="1" t="s">
        <v>34</v>
      </c>
      <c r="B5" s="2">
        <f>VLOOKUP(A5,[1]Planilha1!C$2:G$42,5,0)</f>
        <v>16.11</v>
      </c>
      <c r="C5" s="15">
        <f>VLOOKUP(A5,[1]Planilha1!C$2:D$42,2,0)</f>
        <v>44390</v>
      </c>
      <c r="D5" s="1" t="str">
        <f>VLOOKUP(A5,[2]Planilha1!A$2:F$31,5,0)</f>
        <v>100% Dolar</v>
      </c>
      <c r="E5" s="8">
        <f>VLOOKUP(C5,[3]Planilha1!A$2:Y$228,5,0)</f>
        <v>-0.80714893468715188</v>
      </c>
      <c r="F5" s="8"/>
      <c r="G5" s="8"/>
      <c r="H5" s="8"/>
      <c r="I5" s="8"/>
      <c r="J5" s="8"/>
      <c r="K5" s="24">
        <f>B5+B5*E5/100</f>
        <v>15.979968306621899</v>
      </c>
    </row>
    <row r="6" spans="1:11" x14ac:dyDescent="0.25">
      <c r="A6" s="1" t="s">
        <v>44</v>
      </c>
      <c r="B6" s="2">
        <f>VLOOKUP(A6,[1]Planilha1!C$2:G$42,5,0)</f>
        <v>19.78</v>
      </c>
      <c r="C6" s="15">
        <f>VLOOKUP(A6,[1]Planilha1!C$2:D$42,2,0)</f>
        <v>44375</v>
      </c>
      <c r="D6" s="1" t="str">
        <f>VLOOKUP(A6,[2]Planilha1!A$2:F$31,5,0)</f>
        <v>100% Estanho</v>
      </c>
      <c r="E6" s="8"/>
      <c r="F6" s="8"/>
      <c r="G6" s="8"/>
      <c r="H6" s="8"/>
      <c r="I6" s="8"/>
      <c r="J6" s="8">
        <f>VLOOKUP(C6,[3]Planilha1!$A$2:$Y$228,25,0)</f>
        <v>0.5002873259794427</v>
      </c>
      <c r="K6" s="24">
        <f>B6+B6*J6/100</f>
        <v>19.878956833078735</v>
      </c>
    </row>
    <row r="7" spans="1:11" x14ac:dyDescent="0.25">
      <c r="A7" s="1" t="s">
        <v>41</v>
      </c>
      <c r="B7" s="2">
        <f>VLOOKUP(A7,[1]Planilha1!C$2:G$42,5,0)</f>
        <v>21.07</v>
      </c>
      <c r="C7" s="15">
        <f>VLOOKUP(A7,[1]Planilha1!C$2:D$42,2,0)</f>
        <v>44365</v>
      </c>
      <c r="D7" s="1" t="str">
        <f>VLOOKUP(A7,[2]Planilha1!A$2:F$31,5,0)</f>
        <v>100% Estanho</v>
      </c>
      <c r="E7" s="8"/>
      <c r="F7" s="8"/>
      <c r="G7" s="8"/>
      <c r="H7" s="8"/>
      <c r="I7" s="8"/>
      <c r="J7" s="8">
        <f>VLOOKUP(C7,[3]Planilha1!$A$2:$Y$228,25,0)</f>
        <v>0.20150793184592342</v>
      </c>
      <c r="K7" s="24">
        <f t="shared" ref="K7:K9" si="0">B7+B7*J7/100</f>
        <v>21.112457721239938</v>
      </c>
    </row>
    <row r="8" spans="1:11" x14ac:dyDescent="0.25">
      <c r="A8" s="1" t="s">
        <v>45</v>
      </c>
      <c r="B8" s="2">
        <f>VLOOKUP(A8,[1]Planilha1!C$2:G$42,5,0)</f>
        <v>23.29</v>
      </c>
      <c r="C8" s="15">
        <f>VLOOKUP(A8,[1]Planilha1!C$2:D$42,2,0)</f>
        <v>44355</v>
      </c>
      <c r="D8" s="1" t="str">
        <f>VLOOKUP(A8,[2]Planilha1!A$2:F$31,5,0)</f>
        <v>100% Estanho</v>
      </c>
      <c r="E8" s="8"/>
      <c r="F8" s="8"/>
      <c r="G8" s="8"/>
      <c r="H8" s="8"/>
      <c r="I8" s="8"/>
      <c r="J8" s="8">
        <f>VLOOKUP(C8,[3]Planilha1!$A$2:$Y$228,25,0)</f>
        <v>2.9676207255868725E-2</v>
      </c>
      <c r="K8" s="24">
        <f t="shared" si="0"/>
        <v>23.296911588669889</v>
      </c>
    </row>
    <row r="9" spans="1:11" x14ac:dyDescent="0.25">
      <c r="A9" s="1" t="s">
        <v>64</v>
      </c>
      <c r="B9" s="2">
        <f>VLOOKUP(A9,[1]Planilha1!C$2:G$42,5,0)</f>
        <v>25.15</v>
      </c>
      <c r="C9" s="15">
        <f>VLOOKUP(A9,[1]Planilha1!C$2:D$42,2,0)</f>
        <v>44345</v>
      </c>
      <c r="D9" s="1" t="str">
        <f>VLOOKUP(A9,[2]Planilha1!A$2:F$31,5,0)</f>
        <v>100% IGP-M</v>
      </c>
      <c r="E9" s="8"/>
      <c r="F9" s="8">
        <f>VLOOKUP(C9,[3]Planilha1!$A$2:$Y$228,9,0)</f>
        <v>2.044851215255461</v>
      </c>
      <c r="G9" s="8"/>
      <c r="H9" s="8"/>
      <c r="I9" s="8"/>
      <c r="J9" s="8"/>
      <c r="K9" s="24">
        <f>B9+B9*F9/100</f>
        <v>25.664280080636747</v>
      </c>
    </row>
    <row r="10" spans="1:11" x14ac:dyDescent="0.25">
      <c r="A10" s="1" t="s">
        <v>47</v>
      </c>
      <c r="B10" s="2">
        <f>VLOOKUP(A10,[1]Planilha1!C$2:G$42,5,0)</f>
        <v>27.31</v>
      </c>
      <c r="C10" s="15">
        <f>VLOOKUP(A10,[1]Planilha1!C$2:D$42,2,0)</f>
        <v>44335</v>
      </c>
      <c r="D10" s="1" t="str">
        <f>VLOOKUP(A10,[2]Planilha1!A$2:F$31,5,0)</f>
        <v>100% IGP-M</v>
      </c>
      <c r="E10" s="8"/>
      <c r="F10" s="8">
        <f>VLOOKUP(C10,[3]Planilha1!$A$2:$Y$228,9,0)</f>
        <v>3.4025375102322508</v>
      </c>
      <c r="G10" s="8"/>
      <c r="H10" s="8"/>
      <c r="I10" s="8"/>
      <c r="J10" s="8"/>
      <c r="K10" s="24">
        <f t="shared" ref="K10:K12" si="1">B10+B10*F10/100</f>
        <v>28.239232994044425</v>
      </c>
    </row>
    <row r="11" spans="1:11" x14ac:dyDescent="0.25">
      <c r="A11" s="1" t="s">
        <v>48</v>
      </c>
      <c r="B11" s="2">
        <f>VLOOKUP(A11,[1]Planilha1!C$2:G$42,5,0)</f>
        <v>29.11</v>
      </c>
      <c r="C11" s="15">
        <f>VLOOKUP(A11,[1]Planilha1!C$2:D$42,2,0)</f>
        <v>44325</v>
      </c>
      <c r="D11" s="1" t="str">
        <f>VLOOKUP(A11,[2]Planilha1!A$2:F$31,5,0)</f>
        <v>100% IGP-M</v>
      </c>
      <c r="E11" s="8"/>
      <c r="F11" s="8">
        <f>VLOOKUP(C11,[3]Planilha1!$A$2:$Y$228,9,0)</f>
        <v>4.7782875492746291</v>
      </c>
      <c r="G11" s="8"/>
      <c r="H11" s="8"/>
      <c r="I11" s="8"/>
      <c r="J11" s="8"/>
      <c r="K11" s="24">
        <f t="shared" si="1"/>
        <v>30.500959505593844</v>
      </c>
    </row>
    <row r="12" spans="1:11" x14ac:dyDescent="0.25">
      <c r="A12" s="1" t="s">
        <v>46</v>
      </c>
      <c r="B12" s="2">
        <f>VLOOKUP(A12,[1]Planilha1!C$2:G$42,5,0)</f>
        <v>30.11</v>
      </c>
      <c r="C12" s="15">
        <f>VLOOKUP(A12,[1]Planilha1!C$2:D$42,2,0)</f>
        <v>44320</v>
      </c>
      <c r="D12" s="1" t="str">
        <f>VLOOKUP(A12,[2]Planilha1!A$2:F$31,5,0)</f>
        <v>100% Petroleo</v>
      </c>
      <c r="E12" s="8"/>
      <c r="F12" s="8"/>
      <c r="G12" s="8">
        <f>VLOOKUP(C12,[3]Planilha1!$A$2:$Y$228,13,0)</f>
        <v>0.49103122875979732</v>
      </c>
      <c r="H12" s="8"/>
      <c r="I12" s="8"/>
      <c r="J12" s="8"/>
      <c r="K12" s="24">
        <f>B12+B12*G12/100</f>
        <v>30.257849502979575</v>
      </c>
    </row>
    <row r="13" spans="1:11" x14ac:dyDescent="0.25">
      <c r="A13" s="1" t="s">
        <v>12</v>
      </c>
      <c r="B13" s="2">
        <f>VLOOKUP(A13,[1]Planilha1!C$2:G$42,5,0)</f>
        <v>31.11</v>
      </c>
      <c r="C13" s="15">
        <f>VLOOKUP(A13,[1]Planilha1!C$2:D$42,2,0)</f>
        <v>44315</v>
      </c>
      <c r="D13" s="1" t="str">
        <f>VLOOKUP(A13,[2]Planilha1!A$2:F$31,5,0)</f>
        <v>100% Petroleo</v>
      </c>
      <c r="E13" s="8"/>
      <c r="F13" s="8"/>
      <c r="G13" s="8">
        <f>VLOOKUP(C13,[3]Planilha1!$A$2:$Y$228,13,0)</f>
        <v>0.73411880953748732</v>
      </c>
      <c r="H13" s="8"/>
      <c r="I13" s="8"/>
      <c r="J13" s="8"/>
      <c r="K13" s="24">
        <f t="shared" ref="K13:K14" si="2">B13+B13*G13/100</f>
        <v>31.338384361647112</v>
      </c>
    </row>
    <row r="14" spans="1:11" x14ac:dyDescent="0.25">
      <c r="A14" s="1" t="s">
        <v>49</v>
      </c>
      <c r="B14" s="2">
        <f>VLOOKUP(A14,[1]Planilha1!C$2:G$42,5,0)</f>
        <v>33.11</v>
      </c>
      <c r="C14" s="15">
        <f>VLOOKUP(A14,[1]Planilha1!C$2:D$42,2,0)</f>
        <v>44305</v>
      </c>
      <c r="D14" s="1" t="str">
        <f>VLOOKUP(A14,[2]Planilha1!A$2:F$31,5,0)</f>
        <v>100% Petroleo</v>
      </c>
      <c r="E14" s="8"/>
      <c r="F14" s="8"/>
      <c r="G14" s="8">
        <f>VLOOKUP(C14,[3]Planilha1!$A$2:$Y$228,13,0)</f>
        <v>1.3672502539948006</v>
      </c>
      <c r="H14" s="8"/>
      <c r="I14" s="8"/>
      <c r="J14" s="8"/>
      <c r="K14" s="25">
        <f t="shared" si="2"/>
        <v>33.562696559097681</v>
      </c>
    </row>
    <row r="15" spans="1:11" x14ac:dyDescent="0.25">
      <c r="A15" s="1" t="s">
        <v>28</v>
      </c>
      <c r="B15" s="2">
        <f>VLOOKUP(A15,[1]Planilha1!C$2:G$42,5,0)</f>
        <v>34.450000000000003</v>
      </c>
      <c r="C15" s="15">
        <f>VLOOKUP(A15,[1]Planilha1!C$2:D$42,2,0)</f>
        <v>44300</v>
      </c>
      <c r="D15" s="1" t="str">
        <f>VLOOKUP(A15,[2]Planilha1!A$2:F$31,5,0)</f>
        <v>50% Dolar + 50% IGP-M</v>
      </c>
      <c r="E15" s="8">
        <f>VLOOKUP(C15,[3]Planilha1!A$2:Y$228,5,0)</f>
        <v>-2.0101495361124488</v>
      </c>
      <c r="F15" s="8">
        <f>VLOOKUP(C15,[3]Planilha1!$A$2:$Y$228,9,0)</f>
        <v>6.8892486485284898</v>
      </c>
      <c r="G15" s="8"/>
      <c r="H15" s="8"/>
      <c r="I15" s="8"/>
      <c r="J15" s="8"/>
      <c r="K15" s="25">
        <f>B15+(B15*E15*50%+B15*50%*F15)/100</f>
        <v>35.290424822113664</v>
      </c>
    </row>
    <row r="16" spans="1:11" x14ac:dyDescent="0.25">
      <c r="A16" s="1" t="s">
        <v>50</v>
      </c>
      <c r="B16" s="2">
        <f>VLOOKUP(A16,[1]Planilha1!C$2:G$42,5,0)</f>
        <v>35.78</v>
      </c>
      <c r="C16" s="15">
        <f>VLOOKUP(A16,[1]Planilha1!C$2:D$42,2,0)</f>
        <v>44295</v>
      </c>
      <c r="D16" s="1" t="str">
        <f>VLOOKUP(A16,[2]Planilha1!A$2:F$31,5,0)</f>
        <v>50% Dolar + 50% IGP-M</v>
      </c>
      <c r="E16" s="8">
        <f>VLOOKUP(C16,[3]Planilha1!A$2:Y$228,5,0)</f>
        <v>-1.790292505005342</v>
      </c>
      <c r="F16" s="8">
        <f>VLOOKUP(C16,[3]Planilha1!$A$2:$Y$228,9,0)</f>
        <v>7.1585241919362774</v>
      </c>
      <c r="G16" s="8"/>
      <c r="H16" s="8"/>
      <c r="I16" s="8"/>
      <c r="J16" s="8"/>
      <c r="K16" s="25">
        <f t="shared" ref="K16:K20" si="3">B16+(B16*E16*50%+B16*50%*F16)/100</f>
        <v>36.740376648791944</v>
      </c>
    </row>
    <row r="17" spans="1:11" x14ac:dyDescent="0.25">
      <c r="A17" s="1" t="s">
        <v>51</v>
      </c>
      <c r="B17" s="2">
        <f>VLOOKUP(A17,[1]Planilha1!C$2:G$42,5,0)</f>
        <v>36.15</v>
      </c>
      <c r="C17" s="15">
        <f>VLOOKUP(A17,[1]Planilha1!C$2:D$42,2,0)</f>
        <v>44290</v>
      </c>
      <c r="D17" s="1" t="str">
        <f>VLOOKUP(A17,[2]Planilha1!A$2:F$31,5,0)</f>
        <v>50% Dolar + 50% IGP-M</v>
      </c>
      <c r="E17" s="8">
        <f>VLOOKUP(C17,[3]Planilha1!A$2:Y$228,5,0)</f>
        <v>-1.6559997798348713</v>
      </c>
      <c r="F17" s="8">
        <f>VLOOKUP(C17,[3]Planilha1!$A$2:$Y$228,9,0)</f>
        <v>7.4284780946665796</v>
      </c>
      <c r="G17" s="8"/>
      <c r="H17" s="8"/>
      <c r="I17" s="8"/>
      <c r="J17" s="8"/>
      <c r="K17" s="25">
        <f t="shared" si="3"/>
        <v>37.193375455405828</v>
      </c>
    </row>
    <row r="18" spans="1:11" x14ac:dyDescent="0.25">
      <c r="A18" s="1" t="s">
        <v>52</v>
      </c>
      <c r="B18" s="2">
        <f>VLOOKUP(A18,[1]Planilha1!C$2:G$42,5,0)</f>
        <v>37.14</v>
      </c>
      <c r="C18" s="15">
        <f>VLOOKUP(A18,[1]Planilha1!C$2:D$42,2,0)</f>
        <v>44285</v>
      </c>
      <c r="D18" s="1" t="str">
        <f>VLOOKUP(A18,[2]Planilha1!A$2:F$31,5,0)</f>
        <v>50% Dolar + 50% IGP-M</v>
      </c>
      <c r="E18" s="8">
        <f>VLOOKUP(C18,[3]Planilha1!A$2:Y$228,5,0)</f>
        <v>-1.716163061462439</v>
      </c>
      <c r="F18" s="8">
        <f>VLOOKUP(C18,[3]Planilha1!$A$2:$Y$228,9,0)</f>
        <v>7.7470198472035845</v>
      </c>
      <c r="G18" s="8"/>
      <c r="H18" s="8"/>
      <c r="I18" s="8"/>
      <c r="J18" s="8"/>
      <c r="K18" s="24">
        <f t="shared" si="3"/>
        <v>38.259930105112133</v>
      </c>
    </row>
    <row r="19" spans="1:11" x14ac:dyDescent="0.25">
      <c r="A19" s="1" t="s">
        <v>53</v>
      </c>
      <c r="B19" s="2">
        <f>VLOOKUP(A19,[1]Planilha1!C$2:G$42,5,0)</f>
        <v>38.18</v>
      </c>
      <c r="C19" s="15">
        <f>VLOOKUP(A19,[1]Planilha1!C$2:D$42,2,0)</f>
        <v>44280</v>
      </c>
      <c r="D19" s="1" t="str">
        <f>VLOOKUP(A19,[2]Planilha1!A$2:F$31,5,0)</f>
        <v>50% Dolar + 50% IGP-M</v>
      </c>
      <c r="E19" s="8">
        <f>VLOOKUP(C19,[3]Planilha1!A$2:Y$228,5,0)</f>
        <v>-1.9043966496043452</v>
      </c>
      <c r="F19" s="8">
        <f>VLOOKUP(C19,[3]Planilha1!$A$2:$Y$228,9,0)</f>
        <v>8.2589193011654913</v>
      </c>
      <c r="G19" s="8"/>
      <c r="H19" s="8"/>
      <c r="I19" s="8"/>
      <c r="J19" s="8"/>
      <c r="K19" s="24">
        <f t="shared" si="3"/>
        <v>39.39307837418302</v>
      </c>
    </row>
    <row r="20" spans="1:11" x14ac:dyDescent="0.25">
      <c r="A20" s="1" t="s">
        <v>32</v>
      </c>
      <c r="B20" s="2">
        <f>VLOOKUP(A20,[1]Planilha1!C$2:G$42,5,0)</f>
        <v>39.28</v>
      </c>
      <c r="C20" s="15">
        <f>VLOOKUP(A20,[1]Planilha1!C$2:D$42,2,0)</f>
        <v>44275</v>
      </c>
      <c r="D20" s="1" t="str">
        <f>VLOOKUP(A20,[2]Planilha1!A$2:F$31,5,0)</f>
        <v>50% Dolar + 50% IGP-M</v>
      </c>
      <c r="E20" s="8">
        <f>VLOOKUP(C20,[3]Planilha1!A$2:Y$228,5,0)</f>
        <v>-2.0067009479069253</v>
      </c>
      <c r="F20" s="8">
        <f>VLOOKUP(C20,[3]Planilha1!$A$2:$Y$228,9,0)</f>
        <v>8.7732507578992767</v>
      </c>
      <c r="G20" s="8"/>
      <c r="H20" s="8"/>
      <c r="I20" s="8"/>
      <c r="J20" s="8"/>
      <c r="K20" s="24">
        <f t="shared" si="3"/>
        <v>40.608950382682501</v>
      </c>
    </row>
    <row r="21" spans="1:11" x14ac:dyDescent="0.25">
      <c r="A21" s="22" t="s">
        <v>54</v>
      </c>
      <c r="B21" s="14">
        <f>VLOOKUP(A21,[1]Planilha1!C$2:G$42,5,0)</f>
        <v>40.72</v>
      </c>
      <c r="C21" s="23">
        <f>VLOOKUP(A21,[1]Planilha1!C$2:D$42,2,0)</f>
        <v>44270</v>
      </c>
      <c r="D21" s="22" t="str">
        <f>VLOOKUP(A21,[2]Planilha1!A$2:F$31,5,0)</f>
        <v>50% Petroleo + 50% Soja</v>
      </c>
      <c r="E21" s="26"/>
      <c r="F21" s="8"/>
      <c r="G21" s="8">
        <f>VLOOKUP(C21,[3]Planilha1!$A$2:$Y$228,13,0)</f>
        <v>0.71144326843075589</v>
      </c>
      <c r="H21" s="8">
        <f>VLOOKUP(C21,[3]Planilha1!$A$2:$Y$228,17,0)</f>
        <v>1.6901784258244401</v>
      </c>
      <c r="I21" s="8"/>
      <c r="J21" s="8"/>
      <c r="K21" s="24">
        <f>B21+(B21*G21*50%+B21*50%*H21)/100</f>
        <v>41.208970176950359</v>
      </c>
    </row>
    <row r="22" spans="1:11" x14ac:dyDescent="0.25">
      <c r="A22" s="22" t="s">
        <v>22</v>
      </c>
      <c r="B22" s="14">
        <f>VLOOKUP(A22,[1]Planilha1!C$2:G$42,5,0)</f>
        <v>41.82</v>
      </c>
      <c r="C22" s="23">
        <f>VLOOKUP(A22,[1]Planilha1!C$2:D$42,2,0)</f>
        <v>44265</v>
      </c>
      <c r="D22" s="22" t="str">
        <f>VLOOKUP(A22,[2]Planilha1!A$2:F$31,5,0)</f>
        <v>100% Cobre</v>
      </c>
      <c r="E22" s="26"/>
      <c r="F22" s="8"/>
      <c r="G22" s="8"/>
      <c r="H22" s="8"/>
      <c r="I22" s="8">
        <f>VLOOKUP(C22,[3]Planilha1!$A$2:$Y$228,21,0)</f>
        <v>11.164618761841494</v>
      </c>
      <c r="J22" s="8"/>
      <c r="K22" s="24">
        <f>B22+B22*I22/100</f>
        <v>46.489043566202113</v>
      </c>
    </row>
    <row r="23" spans="1:11" x14ac:dyDescent="0.25">
      <c r="A23" s="22" t="s">
        <v>55</v>
      </c>
      <c r="B23" s="14">
        <f>VLOOKUP(A23,[1]Planilha1!C$2:G$42,5,0)</f>
        <v>42.74</v>
      </c>
      <c r="C23" s="23">
        <f>VLOOKUP(A23,[1]Planilha1!C$2:D$42,2,0)</f>
        <v>44260</v>
      </c>
      <c r="D23" s="22" t="str">
        <f>VLOOKUP(A23,[2]Planilha1!A$2:F$31,5,0)</f>
        <v>100% Estanho</v>
      </c>
      <c r="E23" s="26"/>
      <c r="F23" s="8"/>
      <c r="G23" s="8"/>
      <c r="H23" s="8"/>
      <c r="I23" s="8"/>
      <c r="J23" s="8">
        <f>VLOOKUP(C23,[3]Planilha1!$A$2:$Y$228,25,0)</f>
        <v>-1.3722711997966375</v>
      </c>
      <c r="K23" s="24">
        <f>B23+B23*J23/100</f>
        <v>42.153491289206919</v>
      </c>
    </row>
    <row r="24" spans="1:11" x14ac:dyDescent="0.25">
      <c r="A24" s="22" t="s">
        <v>56</v>
      </c>
      <c r="B24" s="14">
        <f>VLOOKUP(A24,[1]Planilha1!C$2:G$42,5,0)</f>
        <v>43.45</v>
      </c>
      <c r="C24" s="23">
        <f>VLOOKUP(A24,[1]Planilha1!C$2:D$42,2,0)</f>
        <v>44255</v>
      </c>
      <c r="D24" s="22" t="str">
        <f>VLOOKUP(A24,[2]Planilha1!A$2:F$31,5,0)</f>
        <v>100% Dolar</v>
      </c>
      <c r="E24" s="26">
        <f>VLOOKUP(C24,[3]Planilha1!A$2:Y$228,5,0)</f>
        <v>-2.9415500069712275</v>
      </c>
      <c r="F24" s="8"/>
      <c r="G24" s="8"/>
      <c r="H24" s="8"/>
      <c r="I24" s="8"/>
      <c r="J24" s="8"/>
      <c r="K24" s="24">
        <f>B24+B24*E24/100</f>
        <v>42.171896521971007</v>
      </c>
    </row>
    <row r="25" spans="1:11" x14ac:dyDescent="0.25">
      <c r="A25" s="22" t="s">
        <v>57</v>
      </c>
      <c r="B25" s="14">
        <f>VLOOKUP(A25,[1]Planilha1!C$2:G$42,5,0)</f>
        <v>44.54</v>
      </c>
      <c r="C25" s="23">
        <f>VLOOKUP(A25,[1]Planilha1!C$2:D$42,2,0)</f>
        <v>44250</v>
      </c>
      <c r="D25" s="22" t="str">
        <f>VLOOKUP(A25,[2]Planilha1!A$2:F$31,5,0)</f>
        <v>50% Petroleo + 50% Soja</v>
      </c>
      <c r="E25" s="26"/>
      <c r="F25" s="8"/>
      <c r="G25" s="8">
        <f>VLOOKUP(C25,[3]Planilha1!$A$2:$Y$228,13,0)</f>
        <v>1.0853220510251838</v>
      </c>
      <c r="H25" s="8">
        <f>VLOOKUP(C25,[3]Planilha1!$A$2:$Y$228,17,0)</f>
        <v>2.5235221237309258</v>
      </c>
      <c r="I25" s="8"/>
      <c r="J25" s="8"/>
      <c r="K25" s="24">
        <f t="shared" ref="K25:K27" si="4">B25+(B25*G25*50%+B25*50%*H25)/100</f>
        <v>45.343689597718182</v>
      </c>
    </row>
    <row r="26" spans="1:11" x14ac:dyDescent="0.25">
      <c r="A26" s="22" t="s">
        <v>58</v>
      </c>
      <c r="B26" s="14">
        <f>VLOOKUP(A26,[1]Planilha1!C$2:G$42,5,0)</f>
        <v>45.37</v>
      </c>
      <c r="C26" s="23">
        <f>VLOOKUP(A26,[1]Planilha1!C$2:D$42,2,0)</f>
        <v>44245</v>
      </c>
      <c r="D26" s="22" t="str">
        <f>VLOOKUP(A26,[2]Planilha1!A$2:F$31,5,0)</f>
        <v>50% Petroleo + 50% Soja</v>
      </c>
      <c r="E26" s="26"/>
      <c r="F26" s="8"/>
      <c r="G26" s="8">
        <f>VLOOKUP(C26,[3]Planilha1!$A$2:$Y$228,13,0)</f>
        <v>0.96052112812092805</v>
      </c>
      <c r="H26" s="8">
        <f>VLOOKUP(C26,[3]Planilha1!$A$2:$Y$228,17,0)</f>
        <v>1.7016740288743781</v>
      </c>
      <c r="I26" s="8"/>
      <c r="J26" s="8"/>
      <c r="K26" s="24">
        <f t="shared" si="4"/>
        <v>45.973918971364384</v>
      </c>
    </row>
    <row r="27" spans="1:11" x14ac:dyDescent="0.25">
      <c r="A27" s="22" t="s">
        <v>59</v>
      </c>
      <c r="B27" s="14">
        <f>VLOOKUP(A27,[1]Planilha1!C$2:G$42,5,0)</f>
        <v>46.84</v>
      </c>
      <c r="C27" s="23">
        <f>VLOOKUP(A27,[1]Planilha1!C$2:D$42,2,0)</f>
        <v>44240</v>
      </c>
      <c r="D27" s="22" t="str">
        <f>VLOOKUP(A27,[2]Planilha1!A$2:F$31,5,0)</f>
        <v>50% Petroleo + 50% Soja</v>
      </c>
      <c r="E27" s="26"/>
      <c r="F27" s="8"/>
      <c r="G27" s="8">
        <f>VLOOKUP(C27,[3]Planilha1!$A$2:$Y$228,13,0)</f>
        <v>0.85556274216189721</v>
      </c>
      <c r="H27" s="8">
        <f>VLOOKUP(C27,[3]Planilha1!$A$2:$Y$228,17,0)</f>
        <v>1.5956089449933986</v>
      </c>
      <c r="I27" s="8"/>
      <c r="J27" s="8"/>
      <c r="K27" s="24">
        <f t="shared" si="4"/>
        <v>47.414064409131775</v>
      </c>
    </row>
    <row r="28" spans="1:11" x14ac:dyDescent="0.25">
      <c r="A28" s="1" t="s">
        <v>60</v>
      </c>
      <c r="B28" s="2">
        <f>VLOOKUP(A28,[1]Planilha1!C$2:G$42,5,0)</f>
        <v>47.56</v>
      </c>
      <c r="C28" s="15">
        <f>VLOOKUP(A28,[1]Planilha1!C$2:D$42,2,0)</f>
        <v>44235</v>
      </c>
      <c r="D28" s="1" t="str">
        <f>VLOOKUP(A28,[2]Planilha1!A$2:F$31,5,0)</f>
        <v>50% Dolar + 50% IGP-M</v>
      </c>
      <c r="E28" s="8">
        <f>VLOOKUP(C28,[3]Planilha1!A$2:Y$228,5,0)</f>
        <v>-3.0823218275296438</v>
      </c>
      <c r="F28" s="8">
        <f>VLOOKUP(C28,[3]Planilha1!$A$2:$Y$228,9,0)</f>
        <v>12.875728922304862</v>
      </c>
      <c r="G28" s="8"/>
      <c r="H28" s="8"/>
      <c r="I28" s="8"/>
      <c r="J28" s="8"/>
      <c r="K28" s="24">
        <f t="shared" ref="K28:K31" si="5">B28+(B28*E28*50%+B28*50%*F28)/100</f>
        <v>49.888872207137553</v>
      </c>
    </row>
    <row r="29" spans="1:11" x14ac:dyDescent="0.25">
      <c r="A29" s="1" t="s">
        <v>61</v>
      </c>
      <c r="B29" s="2">
        <f>VLOOKUP(A29,[1]Planilha1!C$2:G$42,5,0)</f>
        <v>48.64</v>
      </c>
      <c r="C29" s="15">
        <f>VLOOKUP(A29,[1]Planilha1!C$2:D$42,2,0)</f>
        <v>44230</v>
      </c>
      <c r="D29" s="1" t="str">
        <f>VLOOKUP(A29,[2]Planilha1!A$2:F$31,5,0)</f>
        <v>50% Dolar + 50% IGP-M</v>
      </c>
      <c r="E29" s="8">
        <f>VLOOKUP(C29,[3]Planilha1!A$2:Y$228,5,0)</f>
        <v>-2.9158327905966952</v>
      </c>
      <c r="F29" s="8">
        <f>VLOOKUP(C29,[3]Planilha1!$A$2:$Y$228,9,0)</f>
        <v>13.386607737645374</v>
      </c>
      <c r="G29" s="8"/>
      <c r="H29" s="8"/>
      <c r="I29" s="8"/>
      <c r="J29" s="8"/>
      <c r="K29" s="24">
        <f t="shared" si="5"/>
        <v>51.186492467122243</v>
      </c>
    </row>
    <row r="30" spans="1:11" x14ac:dyDescent="0.25">
      <c r="A30" s="1" t="s">
        <v>62</v>
      </c>
      <c r="B30" s="2">
        <f>VLOOKUP(A30,[1]Planilha1!C$2:G$42,5,0)</f>
        <v>49.13</v>
      </c>
      <c r="C30" s="15">
        <f>VLOOKUP(A30,[1]Planilha1!C$2:D$42,2,0)</f>
        <v>44225</v>
      </c>
      <c r="D30" s="1" t="str">
        <f>VLOOKUP(A30,[2]Planilha1!A$2:F$31,5,0)</f>
        <v>50% Dolar + 50% IGP-M</v>
      </c>
      <c r="E30" s="8">
        <f>VLOOKUP(C30,[3]Planilha1!A$2:Y$228,5,0)</f>
        <v>-2.8340933644368738</v>
      </c>
      <c r="F30" s="8">
        <f>VLOOKUP(C30,[3]Planilha1!$A$2:$Y$228,9,0)</f>
        <v>13.883568893261655</v>
      </c>
      <c r="G30" s="8"/>
      <c r="H30" s="8"/>
      <c r="I30" s="8"/>
      <c r="J30" s="8"/>
      <c r="K30" s="24">
        <f t="shared" si="5"/>
        <v>51.844303663655808</v>
      </c>
    </row>
    <row r="31" spans="1:11" x14ac:dyDescent="0.25">
      <c r="A31" s="1" t="s">
        <v>63</v>
      </c>
      <c r="B31" s="2">
        <f>VLOOKUP(A31,[1]Planilha1!C$2:G$42,5,0)</f>
        <v>50.11</v>
      </c>
      <c r="C31" s="15">
        <f>VLOOKUP(A31,[1]Planilha1!C$2:D$42,2,0)</f>
        <v>44220</v>
      </c>
      <c r="D31" s="1" t="str">
        <f>VLOOKUP(A31,[2]Planilha1!A$2:F$31,5,0)</f>
        <v>50% Dolar + 50% IGP-M</v>
      </c>
      <c r="E31" s="8">
        <f>VLOOKUP(C31,[3]Planilha1!A$2:Y$228,5,0)</f>
        <v>-3.0541370842459337</v>
      </c>
      <c r="F31" s="8">
        <f>VLOOKUP(C31,[3]Planilha1!$A$2:$Y$228,9,0)</f>
        <v>14.358260961681889</v>
      </c>
      <c r="G31" s="8"/>
      <c r="H31" s="8"/>
      <c r="I31" s="8"/>
      <c r="J31" s="8"/>
      <c r="K31" s="24">
        <f t="shared" si="5"/>
        <v>52.942248237491576</v>
      </c>
    </row>
  </sheetData>
  <autoFilter ref="A1:K3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Carneiro</dc:creator>
  <cp:lastModifiedBy>Rafael Carneiro</cp:lastModifiedBy>
  <dcterms:created xsi:type="dcterms:W3CDTF">2021-08-31T06:32:22Z</dcterms:created>
  <dcterms:modified xsi:type="dcterms:W3CDTF">2021-08-31T12:28:14Z</dcterms:modified>
</cp:coreProperties>
</file>