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RCS\"/>
    </mc:Choice>
  </mc:AlternateContent>
  <bookViews>
    <workbookView xWindow="0" yWindow="0" windowWidth="20490" windowHeight="7530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<sst xmlns="http://schemas.openxmlformats.org/spreadsheetml/2006/main" count="53" uniqueCount="24">
  <si>
    <t>Centro</t>
  </si>
  <si>
    <t>Material</t>
  </si>
  <si>
    <t>Fornecedor</t>
  </si>
  <si>
    <t>Valor Unitario</t>
  </si>
  <si>
    <t>UM</t>
  </si>
  <si>
    <t>Frete</t>
  </si>
  <si>
    <t>01</t>
  </si>
  <si>
    <t>PÇ</t>
  </si>
  <si>
    <t>EXW</t>
  </si>
  <si>
    <t>MATMM-17</t>
  </si>
  <si>
    <t>KG</t>
  </si>
  <si>
    <t>CIF</t>
  </si>
  <si>
    <t>MATMM-18</t>
  </si>
  <si>
    <t>MT</t>
  </si>
  <si>
    <t>MATMM-21</t>
  </si>
  <si>
    <t>MATMM-22</t>
  </si>
  <si>
    <t>Data Validade</t>
  </si>
  <si>
    <t>Saldo</t>
  </si>
  <si>
    <t>Contrato</t>
  </si>
  <si>
    <t>MATMM-13</t>
  </si>
  <si>
    <t>MATMM-14</t>
  </si>
  <si>
    <t>MATMM-15</t>
  </si>
  <si>
    <t>MATMM-16</t>
  </si>
  <si>
    <t>MATMM-12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</si>
</sst>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4" fontId="3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/Desktop/TCC/comp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 refreshError="1">
        <row r="2">
          <cell r="C2" t="str">
            <v>MATMM-01</v>
          </cell>
          <cell r="D2">
            <v>44420</v>
          </cell>
          <cell r="E2" t="str">
            <v>FORN-01</v>
          </cell>
          <cell r="F2">
            <v>1000</v>
          </cell>
          <cell r="G2">
            <v>10.11</v>
          </cell>
        </row>
        <row r="3">
          <cell r="C3" t="str">
            <v>MATMM-01</v>
          </cell>
          <cell r="D3">
            <v>44415</v>
          </cell>
          <cell r="E3" t="str">
            <v>FORN-02</v>
          </cell>
          <cell r="F3">
            <v>2500</v>
          </cell>
          <cell r="G3">
            <v>11.31</v>
          </cell>
        </row>
        <row r="4">
          <cell r="C4" t="str">
            <v>MATMM-02</v>
          </cell>
          <cell r="D4">
            <v>44410</v>
          </cell>
          <cell r="E4" t="str">
            <v>FORN-03</v>
          </cell>
          <cell r="F4">
            <v>3600</v>
          </cell>
          <cell r="G4">
            <v>12.12</v>
          </cell>
        </row>
        <row r="5">
          <cell r="C5" t="str">
            <v>MATMM-03</v>
          </cell>
          <cell r="D5">
            <v>44405</v>
          </cell>
          <cell r="E5" t="str">
            <v>FORN-04</v>
          </cell>
          <cell r="F5">
            <v>1500</v>
          </cell>
          <cell r="G5">
            <v>13.23</v>
          </cell>
        </row>
        <row r="6">
          <cell r="C6" t="str">
            <v>MATMM-03</v>
          </cell>
          <cell r="D6">
            <v>44400</v>
          </cell>
          <cell r="E6" t="str">
            <v>FORN-05</v>
          </cell>
          <cell r="F6">
            <v>1000</v>
          </cell>
          <cell r="G6">
            <v>14.78</v>
          </cell>
        </row>
        <row r="7">
          <cell r="C7" t="str">
            <v>MATMM-03</v>
          </cell>
          <cell r="D7">
            <v>44395</v>
          </cell>
          <cell r="E7" t="str">
            <v>FORN-06</v>
          </cell>
          <cell r="F7">
            <v>2000</v>
          </cell>
          <cell r="G7">
            <v>15.12</v>
          </cell>
        </row>
        <row r="8">
          <cell r="C8" t="str">
            <v>MATMM-04</v>
          </cell>
          <cell r="D8">
            <v>44390</v>
          </cell>
          <cell r="E8" t="str">
            <v>FORN-07</v>
          </cell>
          <cell r="F8">
            <v>580</v>
          </cell>
          <cell r="G8">
            <v>16.11</v>
          </cell>
        </row>
        <row r="9">
          <cell r="C9" t="str">
            <v>MATMM-04</v>
          </cell>
          <cell r="D9">
            <v>44385</v>
          </cell>
          <cell r="E9" t="str">
            <v>FORN-08</v>
          </cell>
          <cell r="F9">
            <v>780</v>
          </cell>
          <cell r="G9">
            <v>17.36</v>
          </cell>
        </row>
        <row r="10">
          <cell r="C10" t="str">
            <v>MATMM-04</v>
          </cell>
          <cell r="D10">
            <v>44380</v>
          </cell>
          <cell r="E10" t="str">
            <v>FORN-09</v>
          </cell>
          <cell r="F10">
            <v>1500</v>
          </cell>
          <cell r="G10">
            <v>18.45</v>
          </cell>
        </row>
        <row r="11">
          <cell r="C11" t="str">
            <v>MATMM-05</v>
          </cell>
          <cell r="D11">
            <v>44375</v>
          </cell>
          <cell r="E11" t="str">
            <v>FORN-10</v>
          </cell>
          <cell r="F11">
            <v>2500</v>
          </cell>
          <cell r="G11">
            <v>19.78</v>
          </cell>
        </row>
        <row r="12">
          <cell r="C12" t="str">
            <v>MATMM-05</v>
          </cell>
          <cell r="D12">
            <v>44370</v>
          </cell>
          <cell r="E12" t="str">
            <v>FORN-11</v>
          </cell>
          <cell r="F12">
            <v>3600</v>
          </cell>
          <cell r="G12">
            <v>20.149999999999999</v>
          </cell>
        </row>
        <row r="13">
          <cell r="C13" t="str">
            <v>MATMM-06</v>
          </cell>
          <cell r="D13">
            <v>44365</v>
          </cell>
          <cell r="E13" t="str">
            <v>FORN-12</v>
          </cell>
          <cell r="F13">
            <v>5000</v>
          </cell>
          <cell r="G13">
            <v>21.07</v>
          </cell>
        </row>
        <row r="14">
          <cell r="C14" t="str">
            <v>MATMM-06</v>
          </cell>
          <cell r="D14">
            <v>44360</v>
          </cell>
          <cell r="E14" t="str">
            <v>FORN-13</v>
          </cell>
          <cell r="F14">
            <v>70</v>
          </cell>
          <cell r="G14">
            <v>22.09</v>
          </cell>
        </row>
        <row r="15">
          <cell r="C15" t="str">
            <v>MATMM-07</v>
          </cell>
          <cell r="D15">
            <v>44355</v>
          </cell>
          <cell r="E15" t="str">
            <v>FORN-14</v>
          </cell>
          <cell r="F15">
            <v>500</v>
          </cell>
          <cell r="G15">
            <v>23.29</v>
          </cell>
        </row>
        <row r="16">
          <cell r="C16" t="str">
            <v>MATMM-07</v>
          </cell>
          <cell r="D16">
            <v>44350</v>
          </cell>
          <cell r="E16" t="str">
            <v>FORN-15</v>
          </cell>
          <cell r="F16">
            <v>1500</v>
          </cell>
          <cell r="G16">
            <v>24.89</v>
          </cell>
        </row>
        <row r="17">
          <cell r="C17" t="str">
            <v>MATMM-08</v>
          </cell>
          <cell r="D17">
            <v>44345</v>
          </cell>
          <cell r="E17" t="str">
            <v>FORN-16</v>
          </cell>
          <cell r="F17">
            <v>10000</v>
          </cell>
          <cell r="G17">
            <v>25.15</v>
          </cell>
        </row>
        <row r="18">
          <cell r="C18" t="str">
            <v>MATMM-08</v>
          </cell>
          <cell r="D18">
            <v>44340</v>
          </cell>
          <cell r="E18" t="str">
            <v>FORN-17</v>
          </cell>
          <cell r="F18">
            <v>1800</v>
          </cell>
          <cell r="G18">
            <v>26.21</v>
          </cell>
        </row>
        <row r="19">
          <cell r="C19" t="str">
            <v>MATMM-09</v>
          </cell>
          <cell r="D19">
            <v>44335</v>
          </cell>
          <cell r="E19" t="str">
            <v>FORN-18</v>
          </cell>
          <cell r="F19">
            <v>500</v>
          </cell>
          <cell r="G19">
            <v>27.31</v>
          </cell>
        </row>
        <row r="20">
          <cell r="C20" t="str">
            <v>MATMM-09</v>
          </cell>
          <cell r="D20">
            <v>44330</v>
          </cell>
          <cell r="E20" t="str">
            <v>FORN-19</v>
          </cell>
          <cell r="F20">
            <v>200</v>
          </cell>
          <cell r="G20">
            <v>28.11</v>
          </cell>
        </row>
        <row r="21">
          <cell r="C21" t="str">
            <v>MATMM-10</v>
          </cell>
          <cell r="D21">
            <v>44325</v>
          </cell>
          <cell r="E21" t="str">
            <v>FORN-20</v>
          </cell>
          <cell r="F21">
            <v>50000</v>
          </cell>
          <cell r="G21">
            <v>29.11</v>
          </cell>
        </row>
        <row r="22">
          <cell r="C22" t="str">
            <v>MATMM-11</v>
          </cell>
          <cell r="D22">
            <v>44320</v>
          </cell>
          <cell r="E22" t="str">
            <v>FORN-01</v>
          </cell>
          <cell r="F22">
            <v>10000</v>
          </cell>
          <cell r="G22">
            <v>30.11</v>
          </cell>
        </row>
        <row r="23">
          <cell r="C23" t="str">
            <v>MATMM-12</v>
          </cell>
          <cell r="D23">
            <v>44315</v>
          </cell>
          <cell r="E23" t="str">
            <v>FORN-02</v>
          </cell>
          <cell r="F23">
            <v>15000</v>
          </cell>
          <cell r="G23">
            <v>31.11</v>
          </cell>
        </row>
        <row r="24">
          <cell r="C24" t="str">
            <v>MATMM-12</v>
          </cell>
          <cell r="D24">
            <v>44310</v>
          </cell>
          <cell r="E24" t="str">
            <v>FORN-03</v>
          </cell>
          <cell r="F24">
            <v>20000</v>
          </cell>
          <cell r="G24">
            <v>32.11</v>
          </cell>
        </row>
        <row r="25">
          <cell r="C25" t="str">
            <v>MATMM-13</v>
          </cell>
          <cell r="D25">
            <v>44305</v>
          </cell>
          <cell r="E25" t="str">
            <v>FORN-04</v>
          </cell>
          <cell r="F25">
            <v>1000</v>
          </cell>
          <cell r="G25">
            <v>33.11</v>
          </cell>
        </row>
        <row r="26">
          <cell r="C26" t="str">
            <v>MATMM-14</v>
          </cell>
          <cell r="D26">
            <v>44300</v>
          </cell>
          <cell r="E26" t="str">
            <v>FORN-05</v>
          </cell>
          <cell r="F26">
            <v>2000</v>
          </cell>
          <cell r="G26">
            <v>34.450000000000003</v>
          </cell>
        </row>
        <row r="27">
          <cell r="C27" t="str">
            <v>MATMM-15</v>
          </cell>
          <cell r="D27">
            <v>44295</v>
          </cell>
          <cell r="E27" t="str">
            <v>FORN-06</v>
          </cell>
          <cell r="F27">
            <v>140</v>
          </cell>
          <cell r="G27">
            <v>35.78</v>
          </cell>
        </row>
        <row r="28">
          <cell r="C28" t="str">
            <v>MATMM-16</v>
          </cell>
          <cell r="D28">
            <v>44290</v>
          </cell>
          <cell r="E28" t="str">
            <v>FORN-07</v>
          </cell>
          <cell r="F28">
            <v>500</v>
          </cell>
          <cell r="G28">
            <v>36.15</v>
          </cell>
        </row>
        <row r="29">
          <cell r="C29" t="str">
            <v>MATMM-17</v>
          </cell>
          <cell r="D29">
            <v>44285</v>
          </cell>
          <cell r="E29" t="str">
            <v>FORN-08</v>
          </cell>
          <cell r="F29">
            <v>400</v>
          </cell>
          <cell r="G29">
            <v>37.14</v>
          </cell>
        </row>
        <row r="30">
          <cell r="C30" t="str">
            <v>MATMM-18</v>
          </cell>
          <cell r="D30">
            <v>44280</v>
          </cell>
          <cell r="E30" t="str">
            <v>FORN-09</v>
          </cell>
          <cell r="F30">
            <v>300</v>
          </cell>
          <cell r="G30">
            <v>38.18</v>
          </cell>
        </row>
        <row r="31">
          <cell r="C31" t="str">
            <v>MATMM-19</v>
          </cell>
          <cell r="D31">
            <v>44275</v>
          </cell>
          <cell r="E31" t="str">
            <v>FORN-10</v>
          </cell>
          <cell r="F31">
            <v>250</v>
          </cell>
          <cell r="G31">
            <v>39.28</v>
          </cell>
        </row>
        <row r="32">
          <cell r="C32" t="str">
            <v>MATMM-20</v>
          </cell>
          <cell r="D32">
            <v>44270</v>
          </cell>
          <cell r="E32" t="str">
            <v>FORN-11</v>
          </cell>
          <cell r="F32">
            <v>340</v>
          </cell>
          <cell r="G32">
            <v>40.72</v>
          </cell>
        </row>
        <row r="33">
          <cell r="C33" t="str">
            <v>MATMM-21</v>
          </cell>
          <cell r="D33">
            <v>44265</v>
          </cell>
          <cell r="E33" t="str">
            <v>FORN-12</v>
          </cell>
          <cell r="F33">
            <v>174</v>
          </cell>
          <cell r="G33">
            <v>41.82</v>
          </cell>
        </row>
        <row r="34">
          <cell r="C34" t="str">
            <v>MATMM-22</v>
          </cell>
          <cell r="D34">
            <v>44260</v>
          </cell>
          <cell r="E34" t="str">
            <v>FORN-13</v>
          </cell>
          <cell r="F34">
            <v>475</v>
          </cell>
          <cell r="G34">
            <v>42.74</v>
          </cell>
        </row>
        <row r="35">
          <cell r="C35" t="str">
            <v>MATMM-23</v>
          </cell>
          <cell r="D35">
            <v>44255</v>
          </cell>
          <cell r="E35" t="str">
            <v>FORN-14</v>
          </cell>
          <cell r="F35">
            <v>1900</v>
          </cell>
          <cell r="G35">
            <v>43.45</v>
          </cell>
        </row>
        <row r="36">
          <cell r="C36" t="str">
            <v>MATMM-24</v>
          </cell>
          <cell r="D36">
            <v>44250</v>
          </cell>
          <cell r="E36" t="str">
            <v>FORN-15</v>
          </cell>
          <cell r="F36">
            <v>2000</v>
          </cell>
          <cell r="G36">
            <v>44.54</v>
          </cell>
        </row>
        <row r="37">
          <cell r="C37" t="str">
            <v>MATMM-25</v>
          </cell>
          <cell r="D37">
            <v>44245</v>
          </cell>
          <cell r="E37" t="str">
            <v>FORN-16</v>
          </cell>
          <cell r="F37">
            <v>1000</v>
          </cell>
          <cell r="G37">
            <v>45.37</v>
          </cell>
        </row>
        <row r="38">
          <cell r="C38" t="str">
            <v>MATMM-26</v>
          </cell>
          <cell r="D38">
            <v>44240</v>
          </cell>
          <cell r="E38" t="str">
            <v>FORN-17</v>
          </cell>
          <cell r="F38">
            <v>2500</v>
          </cell>
          <cell r="G38">
            <v>46.84</v>
          </cell>
        </row>
        <row r="39">
          <cell r="C39" t="str">
            <v>MATMM-27</v>
          </cell>
          <cell r="D39">
            <v>44235</v>
          </cell>
          <cell r="E39" t="str">
            <v>FORN-18</v>
          </cell>
          <cell r="F39">
            <v>250</v>
          </cell>
          <cell r="G39">
            <v>47.56</v>
          </cell>
        </row>
        <row r="40">
          <cell r="C40" t="str">
            <v>MATMM-28</v>
          </cell>
          <cell r="D40">
            <v>44230</v>
          </cell>
          <cell r="E40" t="str">
            <v>FORN-19</v>
          </cell>
          <cell r="F40">
            <v>1000</v>
          </cell>
          <cell r="G40">
            <v>48.64</v>
          </cell>
        </row>
        <row r="41">
          <cell r="C41" t="str">
            <v>MATMM-29</v>
          </cell>
          <cell r="D41">
            <v>44225</v>
          </cell>
          <cell r="E41" t="str">
            <v>FORN-20</v>
          </cell>
          <cell r="F41">
            <v>1500</v>
          </cell>
          <cell r="G41">
            <v>49.13</v>
          </cell>
        </row>
        <row r="42">
          <cell r="C42" t="str">
            <v>MATMM-30</v>
          </cell>
          <cell r="D42">
            <v>44220</v>
          </cell>
          <cell r="E42" t="str">
            <v>FORN-12</v>
          </cell>
          <cell r="F42">
            <v>3000</v>
          </cell>
          <cell r="G42">
            <v>50.11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3" max="3" width="10.140625" customWidth="1"/>
    <col min="4" max="4" width="13.42578125" bestFit="1" customWidth="1"/>
    <col min="5" max="5" width="12.28515625" customWidth="1"/>
    <col min="6" max="6" width="13.5703125" bestFit="1" customWidth="1"/>
    <col min="8" max="8" width="12.140625" customWidth="1"/>
  </cols>
  <sheetData>
    <row r="1" spans="1:9" x14ac:dyDescent="0.25">
      <c r="A1" s="1" t="s">
        <v>18</v>
      </c>
      <c r="B1" s="1" t="s">
        <v>0</v>
      </c>
      <c r="C1" s="2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5</v>
      </c>
    </row>
    <row r="2" spans="1:9" x14ac:dyDescent="0.25">
      <c r="A2" s="3">
        <v>4600000010</v>
      </c>
      <c r="B2" s="4" t="s">
        <v>6</v>
      </c>
      <c r="C2" s="3" t="s">
        <v>23</v>
      </c>
      <c r="D2" s="5">
        <v>44561</v>
      </c>
      <c r="E2" s="3" t="str">
        <f>VLOOKUP(C2,[1]Planilha1!$C$2:$E$42,3,0)</f>
        <v>FORN-02</v>
      </c>
      <c r="F2" s="6">
        <f>VLOOKUP(C2,[1]Planilha1!C$2:G$42,5,0)</f>
        <v>31.11</v>
      </c>
      <c r="G2" s="3" t="s">
        <v>7</v>
      </c>
      <c r="H2" s="6">
        <v>420321.12</v>
      </c>
      <c r="I2" s="3" t="s">
        <v>8</v>
      </c>
    </row>
    <row r="3" spans="1:9" x14ac:dyDescent="0.25">
      <c r="A3" s="3">
        <v>4600000010</v>
      </c>
      <c r="B3" s="4" t="s">
        <v>6</v>
      </c>
      <c r="C3" s="3" t="s">
        <v>19</v>
      </c>
      <c r="D3" s="5">
        <v>44043</v>
      </c>
      <c r="E3" s="3" t="str">
        <f>VLOOKUP(C3,[1]Planilha1!$C$2:$E$42,3,0)</f>
        <v>FORN-04</v>
      </c>
      <c r="F3" s="6">
        <f>VLOOKUP(C3,[1]Planilha1!C$2:G$42,5,0)</f>
        <v>33.11</v>
      </c>
      <c r="G3" s="3" t="s">
        <v>7</v>
      </c>
      <c r="H3" s="6">
        <v>20316.45</v>
      </c>
      <c r="I3" s="3" t="s">
        <v>8</v>
      </c>
    </row>
    <row r="4" spans="1:9" x14ac:dyDescent="0.25">
      <c r="A4" s="3">
        <v>4600000009</v>
      </c>
      <c r="B4" s="4" t="s">
        <v>6</v>
      </c>
      <c r="C4" s="3" t="s">
        <v>20</v>
      </c>
      <c r="D4" s="5">
        <v>44713</v>
      </c>
      <c r="E4" s="3" t="str">
        <f>VLOOKUP(C4,[1]Planilha1!$C$2:$E$42,3,0)</f>
        <v>FORN-05</v>
      </c>
      <c r="F4" s="6">
        <f>VLOOKUP(C4,[1]Planilha1!C$2:G$42,5,0)</f>
        <v>34.450000000000003</v>
      </c>
      <c r="G4" s="3" t="s">
        <v>7</v>
      </c>
      <c r="H4" s="6">
        <v>86335.87</v>
      </c>
      <c r="I4" s="3" t="s">
        <v>8</v>
      </c>
    </row>
    <row r="5" spans="1:9" x14ac:dyDescent="0.25">
      <c r="A5" s="3">
        <v>4600000008</v>
      </c>
      <c r="B5" s="4" t="s">
        <v>6</v>
      </c>
      <c r="C5" s="3" t="s">
        <v>20</v>
      </c>
      <c r="D5" s="5">
        <v>44196</v>
      </c>
      <c r="E5" s="3" t="str">
        <f>VLOOKUP(C5,[1]Planilha1!$C$2:$E$42,3,0)</f>
        <v>FORN-05</v>
      </c>
      <c r="F5" s="6">
        <f>VLOOKUP(C5,[1]Planilha1!C$2:G$42,5,0)</f>
        <v>34.450000000000003</v>
      </c>
      <c r="G5" s="3" t="s">
        <v>7</v>
      </c>
      <c r="H5" s="6">
        <v>89652.45</v>
      </c>
      <c r="I5" s="3" t="s">
        <v>8</v>
      </c>
    </row>
    <row r="6" spans="1:9" x14ac:dyDescent="0.25">
      <c r="A6" s="3">
        <v>4600000007</v>
      </c>
      <c r="B6" s="4" t="s">
        <v>6</v>
      </c>
      <c r="C6" s="3" t="s">
        <v>20</v>
      </c>
      <c r="D6" s="5">
        <v>43465</v>
      </c>
      <c r="E6" s="3" t="str">
        <f>VLOOKUP(C6,[1]Planilha1!$C$2:$E$42,3,0)</f>
        <v>FORN-05</v>
      </c>
      <c r="F6" s="6">
        <f>VLOOKUP(C6,[1]Planilha1!C$2:G$42,5,0)</f>
        <v>34.450000000000003</v>
      </c>
      <c r="G6" s="3" t="s">
        <v>7</v>
      </c>
      <c r="H6" s="6">
        <v>7824.07</v>
      </c>
      <c r="I6" s="3" t="s">
        <v>8</v>
      </c>
    </row>
    <row r="7" spans="1:9" x14ac:dyDescent="0.25">
      <c r="A7" s="3">
        <v>4600000006</v>
      </c>
      <c r="B7" s="4" t="s">
        <v>6</v>
      </c>
      <c r="C7" s="3" t="s">
        <v>21</v>
      </c>
      <c r="D7" s="5">
        <v>44285</v>
      </c>
      <c r="E7" s="3" t="str">
        <f>VLOOKUP(C7,[1]Planilha1!$C$2:$E$42,3,0)</f>
        <v>FORN-06</v>
      </c>
      <c r="F7" s="6">
        <f>VLOOKUP(C7,[1]Planilha1!C$2:G$42,5,0)</f>
        <v>35.78</v>
      </c>
      <c r="G7" s="3" t="s">
        <v>10</v>
      </c>
      <c r="H7" s="6">
        <v>8224.25</v>
      </c>
      <c r="I7" s="3" t="s">
        <v>11</v>
      </c>
    </row>
    <row r="8" spans="1:9" x14ac:dyDescent="0.25">
      <c r="A8" s="3">
        <v>4600000005</v>
      </c>
      <c r="B8" s="4" t="s">
        <v>6</v>
      </c>
      <c r="C8" s="3" t="s">
        <v>22</v>
      </c>
      <c r="D8" s="5">
        <v>44280</v>
      </c>
      <c r="E8" s="3" t="str">
        <f>VLOOKUP(C8,[1]Planilha1!$C$2:$E$42,3,0)</f>
        <v>FORN-07</v>
      </c>
      <c r="F8" s="6">
        <f>VLOOKUP(C8,[1]Planilha1!C$2:G$42,5,0)</f>
        <v>36.15</v>
      </c>
      <c r="G8" s="3" t="s">
        <v>10</v>
      </c>
      <c r="H8" s="6">
        <v>7228.78</v>
      </c>
      <c r="I8" s="3" t="s">
        <v>11</v>
      </c>
    </row>
    <row r="9" spans="1:9" x14ac:dyDescent="0.25">
      <c r="A9" s="3">
        <v>4600000004</v>
      </c>
      <c r="B9" s="4" t="s">
        <v>6</v>
      </c>
      <c r="C9" s="3" t="s">
        <v>9</v>
      </c>
      <c r="D9" s="5">
        <v>44275</v>
      </c>
      <c r="E9" s="3" t="str">
        <f>VLOOKUP(C9,[1]Planilha1!$C$2:$E$42,3,0)</f>
        <v>FORN-08</v>
      </c>
      <c r="F9" s="6">
        <f>VLOOKUP(C9,[1]Planilha1!C$2:G$42,5,0)</f>
        <v>37.14</v>
      </c>
      <c r="G9" s="3" t="s">
        <v>13</v>
      </c>
      <c r="H9" s="6">
        <v>1200.1199999999999</v>
      </c>
      <c r="I9" s="3" t="s">
        <v>11</v>
      </c>
    </row>
    <row r="10" spans="1:9" x14ac:dyDescent="0.25">
      <c r="A10" s="3">
        <v>4600000003</v>
      </c>
      <c r="B10" s="4" t="s">
        <v>6</v>
      </c>
      <c r="C10" s="3" t="s">
        <v>12</v>
      </c>
      <c r="D10" s="5">
        <v>44561</v>
      </c>
      <c r="E10" s="3" t="str">
        <f>VLOOKUP(C10,[1]Planilha1!$C$2:$E$42,3,0)</f>
        <v>FORN-09</v>
      </c>
      <c r="F10" s="6">
        <f>VLOOKUP(C10,[1]Planilha1!C$2:G$42,5,0)</f>
        <v>38.18</v>
      </c>
      <c r="G10" s="3" t="s">
        <v>13</v>
      </c>
      <c r="H10" s="6">
        <v>12554.13</v>
      </c>
      <c r="I10" s="3" t="s">
        <v>11</v>
      </c>
    </row>
    <row r="11" spans="1:9" x14ac:dyDescent="0.25">
      <c r="A11" s="3">
        <v>4600000002</v>
      </c>
      <c r="B11" s="4" t="s">
        <v>6</v>
      </c>
      <c r="C11" s="3" t="s">
        <v>14</v>
      </c>
      <c r="D11" s="5">
        <v>44635</v>
      </c>
      <c r="E11" s="3" t="str">
        <f>VLOOKUP(C11,[1]Planilha1!$C$2:$E$42,3,0)</f>
        <v>FORN-12</v>
      </c>
      <c r="F11" s="6">
        <f>VLOOKUP(C11,[1]Planilha1!C$2:G$42,5,0)</f>
        <v>41.82</v>
      </c>
      <c r="G11" s="3" t="s">
        <v>13</v>
      </c>
      <c r="H11" s="6">
        <v>752.45</v>
      </c>
      <c r="I11" s="3" t="s">
        <v>11</v>
      </c>
    </row>
    <row r="12" spans="1:9" x14ac:dyDescent="0.25">
      <c r="A12" s="3">
        <v>4600000001</v>
      </c>
      <c r="B12" s="4" t="s">
        <v>6</v>
      </c>
      <c r="C12" s="3" t="s">
        <v>15</v>
      </c>
      <c r="D12" s="5">
        <v>44718</v>
      </c>
      <c r="E12" s="3" t="str">
        <f>VLOOKUP(C12,[1]Planilha1!$C$2:$E$42,3,0)</f>
        <v>FORN-13</v>
      </c>
      <c r="F12" s="6">
        <f>VLOOKUP(C12,[1]Planilha1!C$2:G$42,5,0)</f>
        <v>42.74</v>
      </c>
      <c r="G12" s="3" t="s">
        <v>13</v>
      </c>
      <c r="H12" s="6">
        <v>332552.12</v>
      </c>
      <c r="I12" s="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2021-08-17T07:50:39Z</dcterms:created>
  <dcterms:modified xsi:type="dcterms:W3CDTF">2021-09-08T05:49:37Z</dcterms:modified>
</cp:coreProperties>
</file>