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ov" sheetId="1" r:id="rId4"/>
  </sheets>
  <definedNames/>
  <calcPr/>
</workbook>
</file>

<file path=xl/sharedStrings.xml><?xml version="1.0" encoding="utf-8"?>
<sst xmlns="http://schemas.openxmlformats.org/spreadsheetml/2006/main" count="49" uniqueCount="39">
  <si>
    <t>Cadeia de Markov - Matriz de Transição Usuários Fluencypass</t>
  </si>
  <si>
    <t>CURR</t>
  </si>
  <si>
    <t>Current User Retention Rate</t>
  </si>
  <si>
    <t>NU</t>
  </si>
  <si>
    <t>CU</t>
  </si>
  <si>
    <t>WAU</t>
  </si>
  <si>
    <t>MAU</t>
  </si>
  <si>
    <t>DU</t>
  </si>
  <si>
    <t>RU</t>
  </si>
  <si>
    <t>SU</t>
  </si>
  <si>
    <t>Churned</t>
  </si>
  <si>
    <t>SUM</t>
  </si>
  <si>
    <t>NURR</t>
  </si>
  <si>
    <t>New User Retention Rate</t>
  </si>
  <si>
    <t>NU - New Users</t>
  </si>
  <si>
    <t>SURR</t>
  </si>
  <si>
    <t>Ressurected User Retention Rate</t>
  </si>
  <si>
    <t>CU - Current Users</t>
  </si>
  <si>
    <t>RURR</t>
  </si>
  <si>
    <t>Reactivated User Retenrion Rate</t>
  </si>
  <si>
    <t>WAU - Week Active Users</t>
  </si>
  <si>
    <t>iWAURR</t>
  </si>
  <si>
    <t>WAU Retention Rate</t>
  </si>
  <si>
    <t>MAU - Month Active Users</t>
  </si>
  <si>
    <t>iMAURR</t>
  </si>
  <si>
    <t>MAU Retention Rate</t>
  </si>
  <si>
    <t>DU - Dormant Users</t>
  </si>
  <si>
    <t>DUSS</t>
  </si>
  <si>
    <t>Dormant User Ressurection Rate</t>
  </si>
  <si>
    <t>RU - Reactivated Users</t>
  </si>
  <si>
    <t>WAU Loss</t>
  </si>
  <si>
    <t>SU - Ressurected Users</t>
  </si>
  <si>
    <t>MAU Loss</t>
  </si>
  <si>
    <t>Avg</t>
  </si>
  <si>
    <t>Churn Rate</t>
  </si>
  <si>
    <t>Dormant User Churn Rate</t>
  </si>
  <si>
    <t>Total Users (0)</t>
  </si>
  <si>
    <t>% / Período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</si>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</sst>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7">
    <font>
      <sz val="10.0"/>
      <color rgb="FF000000"/>
      <name val="Arial"/>
      <scheme val="minor"/>
    </font>
    <font>
      <b/>
      <sz val="13.0"/>
      <color rgb="FFFFFFFF"/>
      <name val="Arial"/>
      <scheme val="minor"/>
    </font>
    <font/>
    <font>
      <b/>
      <color rgb="FFFFFFFF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5" fillId="3" fontId="3" numFmtId="0" xfId="0" applyAlignment="1" applyBorder="1" applyFont="1">
      <alignment horizontal="left" readingOrder="0" vertical="center"/>
    </xf>
    <xf borderId="0" fillId="3" fontId="4" numFmtId="0" xfId="0" applyFont="1"/>
    <xf borderId="4" fillId="2" fontId="3" numFmtId="0" xfId="0" applyAlignment="1" applyBorder="1" applyFont="1">
      <alignment horizontal="center" readingOrder="0" vertical="center"/>
    </xf>
    <xf borderId="4" fillId="4" fontId="5" numFmtId="0" xfId="0" applyAlignment="1" applyBorder="1" applyFill="1" applyFont="1">
      <alignment horizontal="center" readingOrder="0" vertical="center"/>
    </xf>
    <xf borderId="4" fillId="2" fontId="3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center" readingOrder="0"/>
    </xf>
    <xf borderId="4" fillId="5" fontId="4" numFmtId="0" xfId="0" applyAlignment="1" applyBorder="1" applyFill="1" applyFont="1">
      <alignment horizontal="center"/>
    </xf>
    <xf borderId="4" fillId="5" fontId="4" numFmtId="0" xfId="0" applyAlignment="1" applyBorder="1" applyFont="1">
      <alignment horizontal="center" readingOrder="0"/>
    </xf>
    <xf borderId="4" fillId="5" fontId="4" numFmtId="2" xfId="0" applyAlignment="1" applyBorder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horizontal="center" readingOrder="0" vertical="center"/>
    </xf>
    <xf borderId="4" fillId="0" fontId="4" numFmtId="164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horizontal="center" vertical="center"/>
    </xf>
    <xf borderId="4" fillId="0" fontId="4" numFmtId="1" xfId="0" applyAlignment="1" applyBorder="1" applyFont="1" applyNumberFormat="1">
      <alignment horizontal="center" vertical="center"/>
    </xf>
    <xf borderId="6" fillId="2" fontId="3" numFmtId="0" xfId="0" applyAlignment="1" applyBorder="1" applyFont="1">
      <alignment horizontal="center" readingOrder="0" vertical="center"/>
    </xf>
    <xf borderId="6" fillId="0" fontId="4" numFmtId="164" xfId="0" applyAlignment="1" applyBorder="1" applyFont="1" applyNumberFormat="1">
      <alignment horizontal="center" readingOrder="0" vertical="center"/>
    </xf>
    <xf borderId="6" fillId="0" fontId="4" numFmtId="0" xfId="0" applyAlignment="1" applyBorder="1" applyFont="1">
      <alignment horizontal="center" vertical="center"/>
    </xf>
    <xf borderId="6" fillId="0" fontId="4" numFmtId="1" xfId="0" applyAlignment="1" applyBorder="1" applyFont="1" applyNumberFormat="1">
      <alignment horizontal="center" vertical="center"/>
    </xf>
    <xf borderId="7" fillId="2" fontId="3" numFmtId="0" xfId="0" applyAlignment="1" applyBorder="1" applyFont="1">
      <alignment horizontal="center" readingOrder="0" vertical="center"/>
    </xf>
    <xf borderId="7" fillId="0" fontId="6" numFmtId="164" xfId="0" applyAlignment="1" applyBorder="1" applyFont="1" applyNumberFormat="1">
      <alignment horizontal="center" vertical="center"/>
    </xf>
    <xf borderId="7" fillId="0" fontId="6" numFmtId="0" xfId="0" applyAlignment="1" applyBorder="1" applyFont="1">
      <alignment horizontal="center" vertical="center"/>
    </xf>
    <xf borderId="7" fillId="0" fontId="6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2.25"/>
  </cols>
  <sheetData>
    <row r="2">
      <c r="B2" s="1" t="s">
        <v>0</v>
      </c>
      <c r="C2" s="2"/>
      <c r="D2" s="2"/>
      <c r="E2" s="2"/>
      <c r="F2" s="2"/>
      <c r="G2" s="2"/>
      <c r="H2" s="3"/>
    </row>
    <row r="3">
      <c r="L3" s="4" t="s">
        <v>1</v>
      </c>
      <c r="M3" s="5">
        <f>C6</f>
        <v>0.38</v>
      </c>
      <c r="N3" s="6" t="s">
        <v>2</v>
      </c>
      <c r="O3" s="7"/>
      <c r="P3" s="7"/>
    </row>
    <row r="4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9" t="s">
        <v>11</v>
      </c>
      <c r="L4" s="4" t="s">
        <v>12</v>
      </c>
      <c r="M4" s="5">
        <f>C5</f>
        <v>0.48</v>
      </c>
      <c r="N4" s="6" t="s">
        <v>13</v>
      </c>
      <c r="O4" s="7"/>
      <c r="P4" s="7"/>
    </row>
    <row r="5">
      <c r="A5" s="10" t="s">
        <v>14</v>
      </c>
      <c r="B5" s="11">
        <v>0.0</v>
      </c>
      <c r="C5" s="11">
        <v>0.48</v>
      </c>
      <c r="D5" s="11">
        <v>0.5</v>
      </c>
      <c r="E5" s="11">
        <v>0.0</v>
      </c>
      <c r="F5" s="11">
        <v>0.0</v>
      </c>
      <c r="G5" s="11">
        <v>0.0</v>
      </c>
      <c r="H5" s="11">
        <v>0.0</v>
      </c>
      <c r="I5" s="11">
        <v>0.02</v>
      </c>
      <c r="J5" s="12">
        <f t="shared" ref="J5:J12" si="1">SUM(B5:I5)</f>
        <v>1</v>
      </c>
      <c r="L5" s="4" t="s">
        <v>15</v>
      </c>
      <c r="M5" s="5">
        <f>C11</f>
        <v>0.2</v>
      </c>
      <c r="N5" s="6" t="s">
        <v>16</v>
      </c>
      <c r="O5" s="7"/>
      <c r="P5" s="7"/>
    </row>
    <row r="6">
      <c r="A6" s="10" t="s">
        <v>17</v>
      </c>
      <c r="B6" s="11">
        <v>0.0</v>
      </c>
      <c r="C6" s="11">
        <v>0.38</v>
      </c>
      <c r="D6" s="11">
        <v>0.6</v>
      </c>
      <c r="E6" s="11">
        <v>0.0</v>
      </c>
      <c r="F6" s="11">
        <v>0.0</v>
      </c>
      <c r="G6" s="11">
        <v>0.0</v>
      </c>
      <c r="H6" s="11">
        <v>0.0</v>
      </c>
      <c r="I6" s="11">
        <v>0.02</v>
      </c>
      <c r="J6" s="12">
        <f t="shared" si="1"/>
        <v>1</v>
      </c>
      <c r="L6" s="4" t="s">
        <v>18</v>
      </c>
      <c r="M6" s="5">
        <f>C10</f>
        <v>0.2</v>
      </c>
      <c r="N6" s="6" t="s">
        <v>19</v>
      </c>
      <c r="O6" s="7"/>
      <c r="P6" s="7"/>
    </row>
    <row r="7">
      <c r="A7" s="10" t="s">
        <v>20</v>
      </c>
      <c r="B7" s="11">
        <v>0.0</v>
      </c>
      <c r="C7" s="11">
        <v>0.3</v>
      </c>
      <c r="D7" s="11">
        <v>0.0</v>
      </c>
      <c r="E7" s="11">
        <v>0.68</v>
      </c>
      <c r="F7" s="11">
        <v>0.0</v>
      </c>
      <c r="G7" s="11">
        <v>0.0</v>
      </c>
      <c r="H7" s="11">
        <v>0.0</v>
      </c>
      <c r="I7" s="11">
        <v>0.02</v>
      </c>
      <c r="J7" s="12">
        <f t="shared" si="1"/>
        <v>1</v>
      </c>
      <c r="L7" s="4" t="s">
        <v>21</v>
      </c>
      <c r="M7" s="5">
        <f>C7</f>
        <v>0.3</v>
      </c>
      <c r="N7" s="6" t="s">
        <v>22</v>
      </c>
      <c r="O7" s="7"/>
      <c r="P7" s="7"/>
    </row>
    <row r="8">
      <c r="A8" s="10" t="s">
        <v>23</v>
      </c>
      <c r="B8" s="11">
        <v>0.0</v>
      </c>
      <c r="C8" s="11">
        <v>0.0</v>
      </c>
      <c r="D8" s="11">
        <v>0.0</v>
      </c>
      <c r="E8" s="11">
        <v>0.0</v>
      </c>
      <c r="F8" s="11">
        <v>0.75</v>
      </c>
      <c r="G8" s="11">
        <v>0.22</v>
      </c>
      <c r="H8" s="11">
        <v>0.0</v>
      </c>
      <c r="I8" s="11">
        <v>0.03</v>
      </c>
      <c r="J8" s="12">
        <f t="shared" si="1"/>
        <v>1</v>
      </c>
      <c r="L8" s="4" t="s">
        <v>24</v>
      </c>
      <c r="M8" s="5">
        <f>G8</f>
        <v>0.22</v>
      </c>
      <c r="N8" s="6" t="s">
        <v>25</v>
      </c>
      <c r="O8" s="7"/>
      <c r="P8" s="7"/>
    </row>
    <row r="9">
      <c r="A9" s="10" t="s">
        <v>26</v>
      </c>
      <c r="B9" s="11">
        <v>0.0</v>
      </c>
      <c r="C9" s="11">
        <v>0.0</v>
      </c>
      <c r="D9" s="11">
        <v>0.0</v>
      </c>
      <c r="E9" s="11">
        <v>0.0</v>
      </c>
      <c r="F9" s="11">
        <v>0.85</v>
      </c>
      <c r="G9" s="11">
        <v>0.0</v>
      </c>
      <c r="H9" s="11">
        <v>0.05</v>
      </c>
      <c r="I9" s="11">
        <v>0.1</v>
      </c>
      <c r="J9" s="12">
        <f t="shared" si="1"/>
        <v>1</v>
      </c>
      <c r="L9" s="4" t="s">
        <v>27</v>
      </c>
      <c r="M9" s="5">
        <f>H9</f>
        <v>0.05</v>
      </c>
      <c r="N9" s="6" t="s">
        <v>28</v>
      </c>
      <c r="O9" s="7"/>
      <c r="P9" s="7"/>
    </row>
    <row r="10">
      <c r="A10" s="10" t="s">
        <v>29</v>
      </c>
      <c r="B10" s="11">
        <v>0.0</v>
      </c>
      <c r="C10" s="11">
        <v>0.2</v>
      </c>
      <c r="D10" s="11">
        <v>0.78</v>
      </c>
      <c r="E10" s="11">
        <v>0.0</v>
      </c>
      <c r="F10" s="11">
        <v>0.0</v>
      </c>
      <c r="G10" s="11">
        <v>0.0</v>
      </c>
      <c r="H10" s="11">
        <v>0.0</v>
      </c>
      <c r="I10" s="11">
        <v>0.02</v>
      </c>
      <c r="J10" s="12">
        <f t="shared" si="1"/>
        <v>1</v>
      </c>
      <c r="L10" s="4" t="s">
        <v>30</v>
      </c>
      <c r="M10" s="5">
        <f>E7</f>
        <v>0.68</v>
      </c>
      <c r="N10" s="6" t="s">
        <v>30</v>
      </c>
      <c r="O10" s="7"/>
      <c r="P10" s="7"/>
    </row>
    <row r="11">
      <c r="A11" s="10" t="s">
        <v>31</v>
      </c>
      <c r="B11" s="11">
        <v>0.0</v>
      </c>
      <c r="C11" s="11">
        <v>0.2</v>
      </c>
      <c r="D11" s="11">
        <v>0.78</v>
      </c>
      <c r="E11" s="11">
        <v>0.0</v>
      </c>
      <c r="F11" s="11">
        <v>0.0</v>
      </c>
      <c r="G11" s="11">
        <v>0.0</v>
      </c>
      <c r="H11" s="11">
        <v>0.0</v>
      </c>
      <c r="I11" s="11">
        <v>0.02</v>
      </c>
      <c r="J11" s="12">
        <f t="shared" si="1"/>
        <v>1</v>
      </c>
      <c r="L11" s="4" t="s">
        <v>32</v>
      </c>
      <c r="M11" s="5">
        <f>F8</f>
        <v>0.75</v>
      </c>
      <c r="N11" s="6" t="s">
        <v>32</v>
      </c>
      <c r="O11" s="7"/>
      <c r="P11" s="7"/>
    </row>
    <row r="12">
      <c r="A12" s="9" t="s">
        <v>33</v>
      </c>
      <c r="B12" s="13">
        <f t="shared" ref="B12:I12" si="2">AVERAGE(B5:B11)</f>
        <v>0</v>
      </c>
      <c r="C12" s="14">
        <f t="shared" si="2"/>
        <v>0.2228571429</v>
      </c>
      <c r="D12" s="14">
        <f t="shared" si="2"/>
        <v>0.38</v>
      </c>
      <c r="E12" s="14">
        <f t="shared" si="2"/>
        <v>0.09714285714</v>
      </c>
      <c r="F12" s="14">
        <f t="shared" si="2"/>
        <v>0.2285714286</v>
      </c>
      <c r="G12" s="14">
        <f t="shared" si="2"/>
        <v>0.03142857143</v>
      </c>
      <c r="H12" s="14">
        <f t="shared" si="2"/>
        <v>0.007142857143</v>
      </c>
      <c r="I12" s="14">
        <f t="shared" si="2"/>
        <v>0.03285714286</v>
      </c>
      <c r="J12" s="12">
        <f t="shared" si="1"/>
        <v>1</v>
      </c>
      <c r="L12" s="4" t="s">
        <v>34</v>
      </c>
      <c r="M12" s="5">
        <f>I9</f>
        <v>0.1</v>
      </c>
      <c r="N12" s="6" t="s">
        <v>35</v>
      </c>
      <c r="O12" s="7"/>
      <c r="P12" s="7"/>
    </row>
    <row r="13">
      <c r="B13" s="15"/>
      <c r="C13" s="15"/>
    </row>
    <row r="14" ht="21.0" customHeight="1">
      <c r="A14" s="8" t="s">
        <v>36</v>
      </c>
      <c r="B14" s="16">
        <v>0.0</v>
      </c>
      <c r="C14" s="15"/>
      <c r="D14" s="15"/>
    </row>
    <row r="15" ht="14.25" customHeight="1">
      <c r="A15" s="15"/>
      <c r="B15" s="16"/>
      <c r="C15" s="15"/>
      <c r="D15" s="15"/>
    </row>
    <row r="16" ht="14.25" customHeight="1">
      <c r="A16" s="17"/>
      <c r="B16" s="8" t="s">
        <v>37</v>
      </c>
      <c r="C16" s="8">
        <v>1.0</v>
      </c>
      <c r="D16" s="8">
        <v>2.0</v>
      </c>
      <c r="E16" s="8">
        <v>3.0</v>
      </c>
      <c r="F16" s="8">
        <v>4.0</v>
      </c>
      <c r="G16" s="8">
        <v>5.0</v>
      </c>
      <c r="H16" s="8">
        <v>6.0</v>
      </c>
      <c r="I16" s="8">
        <v>7.0</v>
      </c>
      <c r="J16" s="8">
        <v>8.0</v>
      </c>
      <c r="K16" s="8">
        <v>9.0</v>
      </c>
      <c r="L16" s="8">
        <v>10.0</v>
      </c>
      <c r="M16" s="8">
        <v>11.0</v>
      </c>
      <c r="N16" s="8">
        <v>12.0</v>
      </c>
      <c r="O16" s="8">
        <v>13.0</v>
      </c>
      <c r="P16" s="8">
        <v>14.0</v>
      </c>
      <c r="Q16" s="8">
        <v>15.0</v>
      </c>
      <c r="R16" s="8">
        <v>16.0</v>
      </c>
      <c r="S16" s="8">
        <v>17.0</v>
      </c>
      <c r="T16" s="8">
        <v>18.0</v>
      </c>
      <c r="U16" s="8">
        <v>19.0</v>
      </c>
      <c r="V16" s="8">
        <v>20.0</v>
      </c>
      <c r="W16" s="8">
        <v>21.0</v>
      </c>
      <c r="X16" s="8">
        <v>22.0</v>
      </c>
      <c r="Y16" s="8">
        <v>23.0</v>
      </c>
      <c r="Z16" s="8">
        <v>24.0</v>
      </c>
      <c r="AA16" s="8">
        <v>25.0</v>
      </c>
      <c r="AB16" s="8">
        <v>26.0</v>
      </c>
      <c r="AC16" s="8">
        <v>27.0</v>
      </c>
      <c r="AD16" s="8">
        <v>28.0</v>
      </c>
      <c r="AE16" s="8">
        <v>29.0</v>
      </c>
      <c r="AF16" s="8">
        <v>30.0</v>
      </c>
      <c r="AG16" s="8">
        <v>31.0</v>
      </c>
      <c r="AH16" s="8">
        <v>32.0</v>
      </c>
      <c r="AI16" s="8">
        <v>33.0</v>
      </c>
      <c r="AJ16" s="8">
        <v>34.0</v>
      </c>
      <c r="AK16" s="8">
        <v>35.0</v>
      </c>
      <c r="AL16" s="8">
        <v>36.0</v>
      </c>
      <c r="AM16" s="8">
        <v>37.0</v>
      </c>
      <c r="AN16" s="8">
        <v>38.0</v>
      </c>
      <c r="AO16" s="8">
        <v>39.0</v>
      </c>
      <c r="AP16" s="8">
        <v>40.0</v>
      </c>
      <c r="AQ16" s="8">
        <v>41.0</v>
      </c>
      <c r="AR16" s="8">
        <v>42.0</v>
      </c>
      <c r="AS16" s="8">
        <v>43.0</v>
      </c>
      <c r="AT16" s="8">
        <v>44.0</v>
      </c>
      <c r="AU16" s="8">
        <v>45.0</v>
      </c>
      <c r="AV16" s="8">
        <v>46.0</v>
      </c>
      <c r="AW16" s="8">
        <v>47.0</v>
      </c>
      <c r="AX16" s="8">
        <v>48.0</v>
      </c>
      <c r="AY16" s="8">
        <v>49.0</v>
      </c>
      <c r="AZ16" s="8">
        <v>50.0</v>
      </c>
      <c r="BA16" s="8">
        <v>51.0</v>
      </c>
      <c r="BB16" s="8">
        <v>52.0</v>
      </c>
      <c r="BC16" s="8">
        <v>53.0</v>
      </c>
      <c r="BD16" s="8">
        <v>54.0</v>
      </c>
      <c r="BE16" s="8">
        <v>55.0</v>
      </c>
      <c r="BF16" s="8">
        <v>56.0</v>
      </c>
      <c r="BG16" s="8">
        <v>57.0</v>
      </c>
      <c r="BH16" s="8">
        <v>58.0</v>
      </c>
      <c r="BI16" s="8">
        <v>59.0</v>
      </c>
      <c r="BJ16" s="8">
        <v>60.0</v>
      </c>
      <c r="BK16" s="8">
        <v>61.0</v>
      </c>
      <c r="BL16" s="8">
        <v>62.0</v>
      </c>
      <c r="BM16" s="8">
        <v>63.0</v>
      </c>
      <c r="BN16" s="8">
        <v>64.0</v>
      </c>
      <c r="BO16" s="8">
        <v>65.0</v>
      </c>
      <c r="BP16" s="8">
        <v>66.0</v>
      </c>
      <c r="BQ16" s="8">
        <v>67.0</v>
      </c>
      <c r="BR16" s="8">
        <v>68.0</v>
      </c>
      <c r="BS16" s="8">
        <v>69.0</v>
      </c>
      <c r="BT16" s="8">
        <v>70.0</v>
      </c>
      <c r="BU16" s="8">
        <v>71.0</v>
      </c>
      <c r="BV16" s="8">
        <v>72.0</v>
      </c>
      <c r="BW16" s="8">
        <v>73.0</v>
      </c>
      <c r="BX16" s="8">
        <v>74.0</v>
      </c>
      <c r="BY16" s="8">
        <v>75.0</v>
      </c>
      <c r="BZ16" s="8">
        <v>76.0</v>
      </c>
      <c r="CA16" s="8">
        <v>77.0</v>
      </c>
      <c r="CB16" s="8">
        <v>78.0</v>
      </c>
      <c r="CC16" s="8">
        <v>79.0</v>
      </c>
      <c r="CD16" s="8">
        <v>80.0</v>
      </c>
      <c r="CE16" s="8">
        <v>81.0</v>
      </c>
      <c r="CF16" s="8">
        <v>82.0</v>
      </c>
      <c r="CG16" s="8">
        <v>83.0</v>
      </c>
      <c r="CH16" s="8">
        <v>84.0</v>
      </c>
      <c r="CI16" s="8">
        <v>85.0</v>
      </c>
      <c r="CJ16" s="8">
        <v>86.0</v>
      </c>
      <c r="CK16" s="8">
        <v>87.0</v>
      </c>
      <c r="CL16" s="8">
        <v>88.0</v>
      </c>
      <c r="CM16" s="8">
        <v>89.0</v>
      </c>
      <c r="CN16" s="8">
        <v>90.0</v>
      </c>
      <c r="CO16" s="8">
        <v>91.0</v>
      </c>
      <c r="CP16" s="8">
        <v>92.0</v>
      </c>
      <c r="CQ16" s="8">
        <v>93.0</v>
      </c>
      <c r="CR16" s="8">
        <v>94.0</v>
      </c>
      <c r="CS16" s="8">
        <v>95.0</v>
      </c>
      <c r="CT16" s="8">
        <v>96.0</v>
      </c>
      <c r="CU16" s="8">
        <v>97.0</v>
      </c>
      <c r="CV16" s="8">
        <v>98.0</v>
      </c>
      <c r="CW16" s="8">
        <v>99.0</v>
      </c>
      <c r="CX16" s="8">
        <v>100.0</v>
      </c>
      <c r="CY16" s="8">
        <v>101.0</v>
      </c>
      <c r="CZ16" s="8">
        <v>102.0</v>
      </c>
      <c r="DA16" s="8">
        <v>103.0</v>
      </c>
      <c r="DB16" s="8">
        <v>104.0</v>
      </c>
      <c r="DC16" s="8">
        <v>105.0</v>
      </c>
      <c r="DD16" s="8">
        <v>106.0</v>
      </c>
      <c r="DE16" s="8">
        <v>107.0</v>
      </c>
      <c r="DF16" s="8">
        <v>108.0</v>
      </c>
      <c r="DG16" s="8">
        <v>109.0</v>
      </c>
      <c r="DH16" s="8">
        <v>110.0</v>
      </c>
      <c r="DI16" s="8">
        <v>111.0</v>
      </c>
      <c r="DJ16" s="8">
        <v>112.0</v>
      </c>
      <c r="DK16" s="8">
        <v>113.0</v>
      </c>
      <c r="DL16" s="8">
        <v>114.0</v>
      </c>
      <c r="DM16" s="8">
        <v>115.0</v>
      </c>
      <c r="DN16" s="8">
        <v>116.0</v>
      </c>
      <c r="DO16" s="8">
        <v>117.0</v>
      </c>
      <c r="DP16" s="8">
        <v>118.0</v>
      </c>
      <c r="DQ16" s="8">
        <v>119.0</v>
      </c>
      <c r="DR16" s="8">
        <v>120.0</v>
      </c>
      <c r="DS16" s="8">
        <v>121.0</v>
      </c>
      <c r="DT16" s="8">
        <v>122.0</v>
      </c>
      <c r="DU16" s="8">
        <v>123.0</v>
      </c>
      <c r="DV16" s="8">
        <v>124.0</v>
      </c>
    </row>
    <row r="17">
      <c r="A17" s="8" t="s">
        <v>3</v>
      </c>
      <c r="B17" s="18">
        <v>0.02</v>
      </c>
      <c r="C17" s="19">
        <f t="shared" ref="C17:C23" si="4">$B$14*B17</f>
        <v>0</v>
      </c>
      <c r="D17" s="19">
        <f t="shared" ref="D17:DV17" si="3">RANDBETWEEN(D16,(D16*1.5))</f>
        <v>2</v>
      </c>
      <c r="E17" s="19">
        <f t="shared" si="3"/>
        <v>4</v>
      </c>
      <c r="F17" s="19">
        <f t="shared" si="3"/>
        <v>6</v>
      </c>
      <c r="G17" s="19">
        <f t="shared" si="3"/>
        <v>5</v>
      </c>
      <c r="H17" s="19">
        <f t="shared" si="3"/>
        <v>7</v>
      </c>
      <c r="I17" s="19">
        <f t="shared" si="3"/>
        <v>8</v>
      </c>
      <c r="J17" s="19">
        <f t="shared" si="3"/>
        <v>11</v>
      </c>
      <c r="K17" s="19">
        <f t="shared" si="3"/>
        <v>13</v>
      </c>
      <c r="L17" s="19">
        <f t="shared" si="3"/>
        <v>10</v>
      </c>
      <c r="M17" s="19">
        <f t="shared" si="3"/>
        <v>16</v>
      </c>
      <c r="N17" s="19">
        <f t="shared" si="3"/>
        <v>12</v>
      </c>
      <c r="O17" s="19">
        <f t="shared" si="3"/>
        <v>15</v>
      </c>
      <c r="P17" s="19">
        <f t="shared" si="3"/>
        <v>20</v>
      </c>
      <c r="Q17" s="19">
        <f t="shared" si="3"/>
        <v>15</v>
      </c>
      <c r="R17" s="19">
        <f t="shared" si="3"/>
        <v>21</v>
      </c>
      <c r="S17" s="19">
        <f t="shared" si="3"/>
        <v>19</v>
      </c>
      <c r="T17" s="19">
        <f t="shared" si="3"/>
        <v>25</v>
      </c>
      <c r="U17" s="19">
        <f t="shared" si="3"/>
        <v>22</v>
      </c>
      <c r="V17" s="19">
        <f t="shared" si="3"/>
        <v>26</v>
      </c>
      <c r="W17" s="19">
        <f t="shared" si="3"/>
        <v>24</v>
      </c>
      <c r="X17" s="19">
        <f t="shared" si="3"/>
        <v>32</v>
      </c>
      <c r="Y17" s="19">
        <f t="shared" si="3"/>
        <v>24</v>
      </c>
      <c r="Z17" s="19">
        <f t="shared" si="3"/>
        <v>27</v>
      </c>
      <c r="AA17" s="19">
        <f t="shared" si="3"/>
        <v>30</v>
      </c>
      <c r="AB17" s="19">
        <f t="shared" si="3"/>
        <v>36</v>
      </c>
      <c r="AC17" s="19">
        <f t="shared" si="3"/>
        <v>33</v>
      </c>
      <c r="AD17" s="19">
        <f t="shared" si="3"/>
        <v>42</v>
      </c>
      <c r="AE17" s="19">
        <f t="shared" si="3"/>
        <v>43</v>
      </c>
      <c r="AF17" s="19">
        <f t="shared" si="3"/>
        <v>44</v>
      </c>
      <c r="AG17" s="19">
        <f t="shared" si="3"/>
        <v>35</v>
      </c>
      <c r="AH17" s="19">
        <f t="shared" si="3"/>
        <v>43</v>
      </c>
      <c r="AI17" s="19">
        <f t="shared" si="3"/>
        <v>34</v>
      </c>
      <c r="AJ17" s="19">
        <f t="shared" si="3"/>
        <v>46</v>
      </c>
      <c r="AK17" s="19">
        <f t="shared" si="3"/>
        <v>44</v>
      </c>
      <c r="AL17" s="19">
        <f t="shared" si="3"/>
        <v>40</v>
      </c>
      <c r="AM17" s="19">
        <f t="shared" si="3"/>
        <v>49</v>
      </c>
      <c r="AN17" s="19">
        <f t="shared" si="3"/>
        <v>53</v>
      </c>
      <c r="AO17" s="19">
        <f t="shared" si="3"/>
        <v>42</v>
      </c>
      <c r="AP17" s="19">
        <f t="shared" si="3"/>
        <v>46</v>
      </c>
      <c r="AQ17" s="19">
        <f t="shared" si="3"/>
        <v>51</v>
      </c>
      <c r="AR17" s="19">
        <f t="shared" si="3"/>
        <v>56</v>
      </c>
      <c r="AS17" s="19">
        <f t="shared" si="3"/>
        <v>58</v>
      </c>
      <c r="AT17" s="19">
        <f t="shared" si="3"/>
        <v>57</v>
      </c>
      <c r="AU17" s="19">
        <f t="shared" si="3"/>
        <v>65</v>
      </c>
      <c r="AV17" s="19">
        <f t="shared" si="3"/>
        <v>69</v>
      </c>
      <c r="AW17" s="19">
        <f t="shared" si="3"/>
        <v>60</v>
      </c>
      <c r="AX17" s="19">
        <f t="shared" si="3"/>
        <v>48</v>
      </c>
      <c r="AY17" s="19">
        <f t="shared" si="3"/>
        <v>59</v>
      </c>
      <c r="AZ17" s="19">
        <f t="shared" si="3"/>
        <v>65</v>
      </c>
      <c r="BA17" s="19">
        <f t="shared" si="3"/>
        <v>74</v>
      </c>
      <c r="BB17" s="19">
        <f t="shared" si="3"/>
        <v>72</v>
      </c>
      <c r="BC17" s="19">
        <f t="shared" si="3"/>
        <v>79</v>
      </c>
      <c r="BD17" s="19">
        <f t="shared" si="3"/>
        <v>80</v>
      </c>
      <c r="BE17" s="19">
        <f t="shared" si="3"/>
        <v>55</v>
      </c>
      <c r="BF17" s="19">
        <f t="shared" si="3"/>
        <v>84</v>
      </c>
      <c r="BG17" s="19">
        <f t="shared" si="3"/>
        <v>72</v>
      </c>
      <c r="BH17" s="19">
        <f t="shared" si="3"/>
        <v>82</v>
      </c>
      <c r="BI17" s="19">
        <f t="shared" si="3"/>
        <v>81</v>
      </c>
      <c r="BJ17" s="19">
        <f t="shared" si="3"/>
        <v>76</v>
      </c>
      <c r="BK17" s="19">
        <f t="shared" si="3"/>
        <v>69</v>
      </c>
      <c r="BL17" s="19">
        <f t="shared" si="3"/>
        <v>81</v>
      </c>
      <c r="BM17" s="19">
        <f t="shared" si="3"/>
        <v>77</v>
      </c>
      <c r="BN17" s="19">
        <f t="shared" si="3"/>
        <v>91</v>
      </c>
      <c r="BO17" s="19">
        <f t="shared" si="3"/>
        <v>77</v>
      </c>
      <c r="BP17" s="19">
        <f t="shared" si="3"/>
        <v>68</v>
      </c>
      <c r="BQ17" s="19">
        <f t="shared" si="3"/>
        <v>100</v>
      </c>
      <c r="BR17" s="19">
        <f t="shared" si="3"/>
        <v>80</v>
      </c>
      <c r="BS17" s="19">
        <f t="shared" si="3"/>
        <v>89</v>
      </c>
      <c r="BT17" s="19">
        <f t="shared" si="3"/>
        <v>94</v>
      </c>
      <c r="BU17" s="19">
        <f t="shared" si="3"/>
        <v>93</v>
      </c>
      <c r="BV17" s="19">
        <f t="shared" si="3"/>
        <v>81</v>
      </c>
      <c r="BW17" s="19">
        <f t="shared" si="3"/>
        <v>77</v>
      </c>
      <c r="BX17" s="19">
        <f t="shared" si="3"/>
        <v>103</v>
      </c>
      <c r="BY17" s="19">
        <f t="shared" si="3"/>
        <v>86</v>
      </c>
      <c r="BZ17" s="19">
        <f t="shared" si="3"/>
        <v>86</v>
      </c>
      <c r="CA17" s="19">
        <f t="shared" si="3"/>
        <v>113</v>
      </c>
      <c r="CB17" s="19">
        <f t="shared" si="3"/>
        <v>95</v>
      </c>
      <c r="CC17" s="19">
        <f t="shared" si="3"/>
        <v>105</v>
      </c>
      <c r="CD17" s="19">
        <f t="shared" si="3"/>
        <v>81</v>
      </c>
      <c r="CE17" s="19">
        <f t="shared" si="3"/>
        <v>83</v>
      </c>
      <c r="CF17" s="19">
        <f t="shared" si="3"/>
        <v>109</v>
      </c>
      <c r="CG17" s="19">
        <f t="shared" si="3"/>
        <v>101</v>
      </c>
      <c r="CH17" s="19">
        <f t="shared" si="3"/>
        <v>106</v>
      </c>
      <c r="CI17" s="19">
        <f t="shared" si="3"/>
        <v>126</v>
      </c>
      <c r="CJ17" s="19">
        <f t="shared" si="3"/>
        <v>120</v>
      </c>
      <c r="CK17" s="19">
        <f t="shared" si="3"/>
        <v>96</v>
      </c>
      <c r="CL17" s="19">
        <f t="shared" si="3"/>
        <v>125</v>
      </c>
      <c r="CM17" s="19">
        <f t="shared" si="3"/>
        <v>102</v>
      </c>
      <c r="CN17" s="19">
        <f t="shared" si="3"/>
        <v>109</v>
      </c>
      <c r="CO17" s="19">
        <f t="shared" si="3"/>
        <v>125</v>
      </c>
      <c r="CP17" s="19">
        <f t="shared" si="3"/>
        <v>112</v>
      </c>
      <c r="CQ17" s="19">
        <f t="shared" si="3"/>
        <v>126</v>
      </c>
      <c r="CR17" s="19">
        <f t="shared" si="3"/>
        <v>111</v>
      </c>
      <c r="CS17" s="19">
        <f t="shared" si="3"/>
        <v>97</v>
      </c>
      <c r="CT17" s="19">
        <f t="shared" si="3"/>
        <v>110</v>
      </c>
      <c r="CU17" s="19">
        <f t="shared" si="3"/>
        <v>135</v>
      </c>
      <c r="CV17" s="19">
        <f t="shared" si="3"/>
        <v>112</v>
      </c>
      <c r="CW17" s="19">
        <f t="shared" si="3"/>
        <v>102</v>
      </c>
      <c r="CX17" s="19">
        <f t="shared" si="3"/>
        <v>130</v>
      </c>
      <c r="CY17" s="19">
        <f t="shared" si="3"/>
        <v>105</v>
      </c>
      <c r="CZ17" s="19">
        <f t="shared" si="3"/>
        <v>113</v>
      </c>
      <c r="DA17" s="19">
        <f t="shared" si="3"/>
        <v>125</v>
      </c>
      <c r="DB17" s="19">
        <f t="shared" si="3"/>
        <v>154</v>
      </c>
      <c r="DC17" s="19">
        <f t="shared" si="3"/>
        <v>144</v>
      </c>
      <c r="DD17" s="19">
        <f t="shared" si="3"/>
        <v>134</v>
      </c>
      <c r="DE17" s="19">
        <f t="shared" si="3"/>
        <v>112</v>
      </c>
      <c r="DF17" s="19">
        <f t="shared" si="3"/>
        <v>131</v>
      </c>
      <c r="DG17" s="19">
        <f t="shared" si="3"/>
        <v>117</v>
      </c>
      <c r="DH17" s="19">
        <f t="shared" si="3"/>
        <v>165</v>
      </c>
      <c r="DI17" s="19">
        <f t="shared" si="3"/>
        <v>141</v>
      </c>
      <c r="DJ17" s="19">
        <f t="shared" si="3"/>
        <v>150</v>
      </c>
      <c r="DK17" s="19">
        <f t="shared" si="3"/>
        <v>161</v>
      </c>
      <c r="DL17" s="19">
        <f t="shared" si="3"/>
        <v>130</v>
      </c>
      <c r="DM17" s="19">
        <f t="shared" si="3"/>
        <v>168</v>
      </c>
      <c r="DN17" s="19">
        <f t="shared" si="3"/>
        <v>145</v>
      </c>
      <c r="DO17" s="19">
        <f t="shared" si="3"/>
        <v>160</v>
      </c>
      <c r="DP17" s="19">
        <f t="shared" si="3"/>
        <v>135</v>
      </c>
      <c r="DQ17" s="19">
        <f t="shared" si="3"/>
        <v>146</v>
      </c>
      <c r="DR17" s="19">
        <f t="shared" si="3"/>
        <v>165</v>
      </c>
      <c r="DS17" s="19">
        <f t="shared" si="3"/>
        <v>133</v>
      </c>
      <c r="DT17" s="19">
        <f t="shared" si="3"/>
        <v>135</v>
      </c>
      <c r="DU17" s="19">
        <f t="shared" si="3"/>
        <v>148</v>
      </c>
      <c r="DV17" s="19">
        <f t="shared" si="3"/>
        <v>157</v>
      </c>
    </row>
    <row r="18">
      <c r="A18" s="8" t="s">
        <v>4</v>
      </c>
      <c r="B18" s="18">
        <v>0.1</v>
      </c>
      <c r="C18" s="19">
        <f t="shared" si="4"/>
        <v>0</v>
      </c>
      <c r="D18" s="20">
        <f t="shared" ref="D18:DV18" si="5">(C18*$M$3)+(C17*$M$4)+(C23*$M$5)+(C19*$M$7)+(C22*$M$6)-(C18*$I$5)</f>
        <v>0</v>
      </c>
      <c r="E18" s="20">
        <f t="shared" si="5"/>
        <v>1.29502</v>
      </c>
      <c r="F18" s="20">
        <f t="shared" si="5"/>
        <v>3.371230262</v>
      </c>
      <c r="G18" s="20">
        <f t="shared" si="5"/>
        <v>5.949766695</v>
      </c>
      <c r="H18" s="20">
        <f t="shared" si="5"/>
        <v>6.921748545</v>
      </c>
      <c r="I18" s="20">
        <f t="shared" si="5"/>
        <v>8.896723306</v>
      </c>
      <c r="J18" s="20">
        <f t="shared" si="5"/>
        <v>10.80852534</v>
      </c>
      <c r="K18" s="20">
        <f t="shared" si="5"/>
        <v>13.99736799</v>
      </c>
      <c r="L18" s="20">
        <f t="shared" si="5"/>
        <v>17.31909546</v>
      </c>
      <c r="M18" s="20">
        <f t="shared" si="5"/>
        <v>17.52208296</v>
      </c>
      <c r="N18" s="20">
        <f t="shared" si="5"/>
        <v>21.69547041</v>
      </c>
      <c r="O18" s="20">
        <f t="shared" si="5"/>
        <v>21.73040937</v>
      </c>
      <c r="P18" s="20">
        <f t="shared" si="5"/>
        <v>23.87601081</v>
      </c>
      <c r="Q18" s="20">
        <f t="shared" si="5"/>
        <v>28.52419264</v>
      </c>
      <c r="R18" s="20">
        <f t="shared" si="5"/>
        <v>28.23337113</v>
      </c>
      <c r="S18" s="20">
        <f t="shared" si="5"/>
        <v>32.15692218</v>
      </c>
      <c r="T18" s="20">
        <f t="shared" si="5"/>
        <v>33.35796477</v>
      </c>
      <c r="U18" s="20">
        <f t="shared" si="5"/>
        <v>38.16595098</v>
      </c>
      <c r="V18" s="20">
        <f t="shared" si="5"/>
        <v>39.28643656</v>
      </c>
      <c r="W18" s="20">
        <f t="shared" si="5"/>
        <v>42.789607</v>
      </c>
      <c r="X18" s="20">
        <f t="shared" si="5"/>
        <v>43.79067286</v>
      </c>
      <c r="Y18" s="20">
        <f t="shared" si="5"/>
        <v>49.79597512</v>
      </c>
      <c r="Z18" s="20">
        <f t="shared" si="5"/>
        <v>48.41735032</v>
      </c>
      <c r="AA18" s="20">
        <f t="shared" si="5"/>
        <v>49.811108</v>
      </c>
      <c r="AB18" s="20">
        <f t="shared" si="5"/>
        <v>52.74637483</v>
      </c>
      <c r="AC18" s="20">
        <f t="shared" si="5"/>
        <v>58.56835873</v>
      </c>
      <c r="AD18" s="20">
        <f t="shared" si="5"/>
        <v>60.34262341</v>
      </c>
      <c r="AE18" s="20">
        <f t="shared" si="5"/>
        <v>67.52993634</v>
      </c>
      <c r="AF18" s="20">
        <f t="shared" si="5"/>
        <v>72.7452618</v>
      </c>
      <c r="AG18" s="20">
        <f t="shared" si="5"/>
        <v>76.88245301</v>
      </c>
      <c r="AH18" s="20">
        <f t="shared" si="5"/>
        <v>73.89864653</v>
      </c>
      <c r="AI18" s="20">
        <f t="shared" si="5"/>
        <v>77.61271523</v>
      </c>
      <c r="AJ18" s="20">
        <f t="shared" si="5"/>
        <v>74.18921971</v>
      </c>
      <c r="AK18" s="20">
        <f t="shared" si="5"/>
        <v>80.14513158</v>
      </c>
      <c r="AL18" s="20">
        <f t="shared" si="5"/>
        <v>82.5519964</v>
      </c>
      <c r="AM18" s="20">
        <f t="shared" si="5"/>
        <v>81.6830158</v>
      </c>
      <c r="AN18" s="20">
        <f t="shared" si="5"/>
        <v>87.23181102</v>
      </c>
      <c r="AO18" s="20">
        <f t="shared" si="5"/>
        <v>93.32925332</v>
      </c>
      <c r="AP18" s="20">
        <f t="shared" si="5"/>
        <v>90.16113872</v>
      </c>
      <c r="AQ18" s="20">
        <f t="shared" si="5"/>
        <v>91.17669797</v>
      </c>
      <c r="AR18" s="20">
        <f t="shared" si="5"/>
        <v>95.17350522</v>
      </c>
      <c r="AS18" s="20">
        <f t="shared" si="5"/>
        <v>100.9905248</v>
      </c>
      <c r="AT18" s="20">
        <f t="shared" si="5"/>
        <v>106.0354555</v>
      </c>
      <c r="AU18" s="20">
        <f t="shared" si="5"/>
        <v>108.7443155</v>
      </c>
      <c r="AV18" s="20">
        <f t="shared" si="5"/>
        <v>115.8883163</v>
      </c>
      <c r="AW18" s="20">
        <f t="shared" si="5"/>
        <v>123.0764724</v>
      </c>
      <c r="AX18" s="20">
        <f t="shared" si="5"/>
        <v>121.9678241</v>
      </c>
      <c r="AY18" s="20">
        <f t="shared" si="5"/>
        <v>113.9574236</v>
      </c>
      <c r="AZ18" s="20">
        <f t="shared" si="5"/>
        <v>116.5067786</v>
      </c>
      <c r="BA18" s="20">
        <f t="shared" si="5"/>
        <v>121.9551424</v>
      </c>
      <c r="BB18" s="20">
        <f t="shared" si="5"/>
        <v>131.2354667</v>
      </c>
      <c r="BC18" s="20">
        <f t="shared" si="5"/>
        <v>135.8158662</v>
      </c>
      <c r="BD18" s="20">
        <f t="shared" si="5"/>
        <v>143.5263434</v>
      </c>
      <c r="BE18" s="20">
        <f t="shared" si="5"/>
        <v>149.1945784</v>
      </c>
      <c r="BF18" s="20">
        <f t="shared" si="5"/>
        <v>136.8641494</v>
      </c>
      <c r="BG18" s="20">
        <f t="shared" si="5"/>
        <v>148.6308066</v>
      </c>
      <c r="BH18" s="20">
        <f t="shared" si="5"/>
        <v>147.9586998</v>
      </c>
      <c r="BI18" s="20">
        <f t="shared" si="5"/>
        <v>154.4186067</v>
      </c>
      <c r="BJ18" s="20">
        <f t="shared" si="5"/>
        <v>157.908889</v>
      </c>
      <c r="BK18" s="20">
        <f t="shared" si="5"/>
        <v>157.1313216</v>
      </c>
      <c r="BL18" s="20">
        <f t="shared" si="5"/>
        <v>152.4598934</v>
      </c>
      <c r="BM18" s="20">
        <f t="shared" si="5"/>
        <v>157.6343592</v>
      </c>
      <c r="BN18" s="20">
        <f t="shared" si="5"/>
        <v>158.2472004</v>
      </c>
      <c r="BO18" s="20">
        <f t="shared" si="5"/>
        <v>167.9286141</v>
      </c>
      <c r="BP18" s="20">
        <f t="shared" si="5"/>
        <v>164.8999649</v>
      </c>
      <c r="BQ18" s="20">
        <f t="shared" si="5"/>
        <v>157.6380891</v>
      </c>
      <c r="BR18" s="20">
        <f t="shared" si="5"/>
        <v>174.1517802</v>
      </c>
      <c r="BS18" s="20">
        <f t="shared" si="5"/>
        <v>171.1486763</v>
      </c>
      <c r="BT18" s="20">
        <f t="shared" si="5"/>
        <v>175.6271433</v>
      </c>
      <c r="BU18" s="20">
        <f t="shared" si="5"/>
        <v>181.757604</v>
      </c>
      <c r="BV18" s="20">
        <f t="shared" si="5"/>
        <v>185.0784628</v>
      </c>
      <c r="BW18" s="20">
        <f t="shared" si="5"/>
        <v>179.6521984</v>
      </c>
      <c r="BX18" s="20">
        <f t="shared" si="5"/>
        <v>174.0970516</v>
      </c>
      <c r="BY18" s="20">
        <f t="shared" si="5"/>
        <v>187.6721308</v>
      </c>
      <c r="BZ18" s="20">
        <f t="shared" si="5"/>
        <v>184.8445944</v>
      </c>
      <c r="CA18" s="20">
        <f t="shared" si="5"/>
        <v>183.5290178</v>
      </c>
      <c r="CB18" s="20">
        <f t="shared" si="5"/>
        <v>200.3781098</v>
      </c>
      <c r="CC18" s="20">
        <f t="shared" si="5"/>
        <v>198.9958864</v>
      </c>
      <c r="CD18" s="20">
        <f t="shared" si="5"/>
        <v>205.153501</v>
      </c>
      <c r="CE18" s="20">
        <f t="shared" si="5"/>
        <v>193.5845587</v>
      </c>
      <c r="CF18" s="20">
        <f t="shared" si="5"/>
        <v>188.246859</v>
      </c>
      <c r="CG18" s="20">
        <f t="shared" si="5"/>
        <v>201.8216188</v>
      </c>
      <c r="CH18" s="20">
        <f t="shared" si="5"/>
        <v>204.7688662</v>
      </c>
      <c r="CI18" s="20">
        <f t="shared" si="5"/>
        <v>210.141455</v>
      </c>
      <c r="CJ18" s="20">
        <f t="shared" si="5"/>
        <v>226.6056555</v>
      </c>
      <c r="CK18" s="20">
        <f t="shared" si="5"/>
        <v>232.9634542</v>
      </c>
      <c r="CL18" s="20">
        <f t="shared" si="5"/>
        <v>221.8592632</v>
      </c>
      <c r="CM18" s="20">
        <f t="shared" si="5"/>
        <v>234.4368605</v>
      </c>
      <c r="CN18" s="20">
        <f t="shared" si="5"/>
        <v>227.191751</v>
      </c>
      <c r="CO18" s="20">
        <f t="shared" si="5"/>
        <v>227.7953076</v>
      </c>
      <c r="CP18" s="20">
        <f t="shared" si="5"/>
        <v>238.6338048</v>
      </c>
      <c r="CQ18" s="20">
        <f t="shared" si="5"/>
        <v>236.9198916</v>
      </c>
      <c r="CR18" s="20">
        <f t="shared" si="5"/>
        <v>245.3684319</v>
      </c>
      <c r="CS18" s="20">
        <f t="shared" si="5"/>
        <v>240.9748246</v>
      </c>
      <c r="CT18" s="20">
        <f t="shared" si="5"/>
        <v>229.6508057</v>
      </c>
      <c r="CU18" s="20">
        <f t="shared" si="5"/>
        <v>231.3919283</v>
      </c>
      <c r="CV18" s="20">
        <f t="shared" si="5"/>
        <v>248.5192453</v>
      </c>
      <c r="CW18" s="20">
        <f t="shared" si="5"/>
        <v>244.0278681</v>
      </c>
      <c r="CX18" s="20">
        <f t="shared" si="5"/>
        <v>235.3355478</v>
      </c>
      <c r="CY18" s="20">
        <f t="shared" si="5"/>
        <v>248.3814954</v>
      </c>
      <c r="CZ18" s="20">
        <f t="shared" si="5"/>
        <v>239.9974312</v>
      </c>
      <c r="DA18" s="20">
        <f t="shared" si="5"/>
        <v>240.4664778</v>
      </c>
      <c r="DB18" s="20">
        <f t="shared" si="5"/>
        <v>248.5179154</v>
      </c>
      <c r="DC18" s="20">
        <f t="shared" si="5"/>
        <v>272.2213299</v>
      </c>
      <c r="DD18" s="20">
        <f t="shared" si="5"/>
        <v>280.3117453</v>
      </c>
      <c r="DE18" s="20">
        <f t="shared" si="5"/>
        <v>279.4448308</v>
      </c>
      <c r="DF18" s="20">
        <f t="shared" si="5"/>
        <v>265.2516478</v>
      </c>
      <c r="DG18" s="20">
        <f t="shared" si="5"/>
        <v>269.3272765</v>
      </c>
      <c r="DH18" s="20">
        <f t="shared" si="5"/>
        <v>262.6454207</v>
      </c>
      <c r="DI18" s="20">
        <f t="shared" si="5"/>
        <v>289.8673834</v>
      </c>
      <c r="DJ18" s="20">
        <f t="shared" si="5"/>
        <v>290.7402058</v>
      </c>
      <c r="DK18" s="20">
        <f t="shared" si="5"/>
        <v>297.812764</v>
      </c>
      <c r="DL18" s="20">
        <f t="shared" si="5"/>
        <v>309.6006668</v>
      </c>
      <c r="DM18" s="20">
        <f t="shared" si="5"/>
        <v>297.0844798</v>
      </c>
      <c r="DN18" s="20">
        <f t="shared" si="5"/>
        <v>314.7259246</v>
      </c>
      <c r="DO18" s="20">
        <f t="shared" si="5"/>
        <v>310.5503878</v>
      </c>
      <c r="DP18" s="20">
        <f t="shared" si="5"/>
        <v>318.3277788</v>
      </c>
      <c r="DQ18" s="20">
        <f t="shared" si="5"/>
        <v>307.0955703</v>
      </c>
      <c r="DR18" s="20">
        <f t="shared" si="5"/>
        <v>307.8683911</v>
      </c>
      <c r="DS18" s="20">
        <f t="shared" si="5"/>
        <v>320.6694651</v>
      </c>
      <c r="DT18" s="20">
        <f t="shared" si="5"/>
        <v>307.8170428</v>
      </c>
      <c r="DU18" s="20">
        <f t="shared" si="5"/>
        <v>301.8182536</v>
      </c>
      <c r="DV18" s="20">
        <f t="shared" si="5"/>
        <v>306.5929859</v>
      </c>
    </row>
    <row r="19">
      <c r="A19" s="8" t="s">
        <v>5</v>
      </c>
      <c r="B19" s="18">
        <v>0.25</v>
      </c>
      <c r="C19" s="19">
        <f t="shared" si="4"/>
        <v>0</v>
      </c>
      <c r="D19" s="20">
        <f t="shared" ref="D19:DV19" si="6">C19+(D18*(1-$M$3-$I$6))-(C19*$M$7)-(C19*$M$10)+(D17*(1-$M$4-$I$5))+(C23*(1-$M$5))+(C22*(1-$M$6))-(C19*$I$7)</f>
        <v>1</v>
      </c>
      <c r="E19" s="20">
        <f t="shared" si="6"/>
        <v>2.917092</v>
      </c>
      <c r="F19" s="20">
        <f t="shared" si="6"/>
        <v>5.462320004</v>
      </c>
      <c r="G19" s="20">
        <f t="shared" si="6"/>
        <v>6.939571214</v>
      </c>
      <c r="H19" s="20">
        <f t="shared" si="6"/>
        <v>8.844893809</v>
      </c>
      <c r="I19" s="20">
        <f t="shared" si="6"/>
        <v>10.90373673</v>
      </c>
      <c r="J19" s="20">
        <f t="shared" si="6"/>
        <v>13.96345094</v>
      </c>
      <c r="K19" s="20">
        <f t="shared" si="6"/>
        <v>17.44747515</v>
      </c>
      <c r="L19" s="20">
        <f t="shared" si="6"/>
        <v>18.61465902</v>
      </c>
      <c r="M19" s="20">
        <f t="shared" si="6"/>
        <v>22.12449332</v>
      </c>
      <c r="N19" s="20">
        <f t="shared" si="6"/>
        <v>23.29797241</v>
      </c>
      <c r="O19" s="20">
        <f t="shared" si="6"/>
        <v>25.2208388</v>
      </c>
      <c r="P19" s="20">
        <f t="shared" si="6"/>
        <v>29.47285369</v>
      </c>
      <c r="Q19" s="20">
        <f t="shared" si="6"/>
        <v>30.56240614</v>
      </c>
      <c r="R19" s="20">
        <f t="shared" si="6"/>
        <v>33.82378245</v>
      </c>
      <c r="S19" s="20">
        <f t="shared" si="6"/>
        <v>35.85724867</v>
      </c>
      <c r="T19" s="20">
        <f t="shared" si="6"/>
        <v>40.1319716</v>
      </c>
      <c r="U19" s="20">
        <f t="shared" si="6"/>
        <v>42.36953931</v>
      </c>
      <c r="V19" s="20">
        <f t="shared" si="6"/>
        <v>45.67519161</v>
      </c>
      <c r="W19" s="20">
        <f t="shared" si="6"/>
        <v>47.52949362</v>
      </c>
      <c r="X19" s="20">
        <f t="shared" si="6"/>
        <v>52.70466875</v>
      </c>
      <c r="Y19" s="20">
        <f t="shared" si="6"/>
        <v>53.3173141</v>
      </c>
      <c r="Z19" s="20">
        <f t="shared" si="6"/>
        <v>54.45283037</v>
      </c>
      <c r="AA19" s="20">
        <f t="shared" si="6"/>
        <v>57.22671592</v>
      </c>
      <c r="AB19" s="20">
        <f t="shared" si="6"/>
        <v>62.6332696</v>
      </c>
      <c r="AC19" s="20">
        <f t="shared" si="6"/>
        <v>65.67974686</v>
      </c>
      <c r="AD19" s="20">
        <f t="shared" si="6"/>
        <v>72.06193489</v>
      </c>
      <c r="AE19" s="20">
        <f t="shared" si="6"/>
        <v>78.13000759</v>
      </c>
      <c r="AF19" s="20">
        <f t="shared" si="6"/>
        <v>83.06908685</v>
      </c>
      <c r="AG19" s="20">
        <f t="shared" si="6"/>
        <v>82.24320265</v>
      </c>
      <c r="AH19" s="20">
        <f t="shared" si="6"/>
        <v>84.83119852</v>
      </c>
      <c r="AI19" s="20">
        <f t="shared" si="6"/>
        <v>83.24700082</v>
      </c>
      <c r="AJ19" s="20">
        <f t="shared" si="6"/>
        <v>87.33169974</v>
      </c>
      <c r="AK19" s="20">
        <f t="shared" si="6"/>
        <v>90.71708921</v>
      </c>
      <c r="AL19" s="20">
        <f t="shared" si="6"/>
        <v>90.98968692</v>
      </c>
      <c r="AM19" s="20">
        <f t="shared" si="6"/>
        <v>95.37937356</v>
      </c>
      <c r="AN19" s="20">
        <f t="shared" si="6"/>
        <v>101.6075397</v>
      </c>
      <c r="AO19" s="20">
        <f t="shared" si="6"/>
        <v>101.0117098</v>
      </c>
      <c r="AP19" s="20">
        <f t="shared" si="6"/>
        <v>101.4930615</v>
      </c>
      <c r="AQ19" s="20">
        <f t="shared" si="6"/>
        <v>104.9690971</v>
      </c>
      <c r="AR19" s="20">
        <f t="shared" si="6"/>
        <v>110.6207624</v>
      </c>
      <c r="AS19" s="20">
        <f t="shared" si="6"/>
        <v>116.2416515</v>
      </c>
      <c r="AT19" s="20">
        <f t="shared" si="6"/>
        <v>119.9867579</v>
      </c>
      <c r="AU19" s="20">
        <f t="shared" si="6"/>
        <v>126.6086859</v>
      </c>
      <c r="AV19" s="20">
        <f t="shared" si="6"/>
        <v>134.2640176</v>
      </c>
      <c r="AW19" s="20">
        <f t="shared" si="6"/>
        <v>135.6757764</v>
      </c>
      <c r="AX19" s="20">
        <f t="shared" si="6"/>
        <v>129.8109391</v>
      </c>
      <c r="AY19" s="20">
        <f t="shared" si="6"/>
        <v>130.1373549</v>
      </c>
      <c r="AZ19" s="20">
        <f t="shared" si="6"/>
        <v>134.8876654</v>
      </c>
      <c r="BA19" s="20">
        <f t="shared" si="6"/>
        <v>143.5586956</v>
      </c>
      <c r="BB19" s="20">
        <f t="shared" si="6"/>
        <v>149.7173072</v>
      </c>
      <c r="BC19" s="20">
        <f t="shared" si="6"/>
        <v>157.3731437</v>
      </c>
      <c r="BD19" s="20">
        <f t="shared" si="6"/>
        <v>164.1185599</v>
      </c>
      <c r="BE19" s="20">
        <f t="shared" si="6"/>
        <v>156.5748544</v>
      </c>
      <c r="BF19" s="20">
        <f t="shared" si="6"/>
        <v>163.245069</v>
      </c>
      <c r="BG19" s="20">
        <f t="shared" si="6"/>
        <v>165.4432524</v>
      </c>
      <c r="BH19" s="20">
        <f t="shared" si="6"/>
        <v>170.8097547</v>
      </c>
      <c r="BI19" s="20">
        <f t="shared" si="6"/>
        <v>175.3533574</v>
      </c>
      <c r="BJ19" s="20">
        <f t="shared" si="6"/>
        <v>176.0740672</v>
      </c>
      <c r="BK19" s="20">
        <f t="shared" si="6"/>
        <v>172.7063987</v>
      </c>
      <c r="BL19" s="20">
        <f t="shared" si="6"/>
        <v>175.818728</v>
      </c>
      <c r="BM19" s="20">
        <f t="shared" si="6"/>
        <v>177.5733322</v>
      </c>
      <c r="BN19" s="20">
        <f t="shared" si="6"/>
        <v>185.5156459</v>
      </c>
      <c r="BO19" s="20">
        <f t="shared" si="6"/>
        <v>185.7568814</v>
      </c>
      <c r="BP19" s="20">
        <f t="shared" si="6"/>
        <v>179.9743766</v>
      </c>
      <c r="BQ19" s="20">
        <f t="shared" si="6"/>
        <v>191.1500085</v>
      </c>
      <c r="BR19" s="20">
        <f t="shared" si="6"/>
        <v>192.7193303</v>
      </c>
      <c r="BS19" s="20">
        <f t="shared" si="6"/>
        <v>196.1421512</v>
      </c>
      <c r="BT19" s="20">
        <f t="shared" si="6"/>
        <v>202.1801841</v>
      </c>
      <c r="BU19" s="20">
        <f t="shared" si="6"/>
        <v>206.5856713</v>
      </c>
      <c r="BV19" s="20">
        <f t="shared" si="6"/>
        <v>203.6671734</v>
      </c>
      <c r="BW19" s="20">
        <f t="shared" si="6"/>
        <v>198.4665181</v>
      </c>
      <c r="BX19" s="20">
        <f t="shared" si="6"/>
        <v>207.6474501</v>
      </c>
      <c r="BY19" s="20">
        <f t="shared" si="6"/>
        <v>208.6551072</v>
      </c>
      <c r="BZ19" s="20">
        <f t="shared" si="6"/>
        <v>207.5311373</v>
      </c>
      <c r="CA19" s="20">
        <f t="shared" si="6"/>
        <v>220.3999011</v>
      </c>
      <c r="CB19" s="20">
        <f t="shared" si="6"/>
        <v>223.5176379</v>
      </c>
      <c r="CC19" s="20">
        <f t="shared" si="6"/>
        <v>228.7154339</v>
      </c>
      <c r="CD19" s="20">
        <f t="shared" si="6"/>
        <v>221.5935076</v>
      </c>
      <c r="CE19" s="20">
        <f t="shared" si="6"/>
        <v>215.1357193</v>
      </c>
      <c r="CF19" s="20">
        <f t="shared" si="6"/>
        <v>224.1509238</v>
      </c>
      <c r="CG19" s="20">
        <f t="shared" si="6"/>
        <v>229.5428611</v>
      </c>
      <c r="CH19" s="20">
        <f t="shared" si="6"/>
        <v>234.9422203</v>
      </c>
      <c r="CI19" s="20">
        <f t="shared" si="6"/>
        <v>249.3328614</v>
      </c>
      <c r="CJ19" s="20">
        <f t="shared" si="6"/>
        <v>258.6628862</v>
      </c>
      <c r="CK19" s="20">
        <f t="shared" si="6"/>
        <v>252.5242819</v>
      </c>
      <c r="CL19" s="20">
        <f t="shared" si="6"/>
        <v>260.2360985</v>
      </c>
      <c r="CM19" s="20">
        <f t="shared" si="6"/>
        <v>257.6489013</v>
      </c>
      <c r="CN19" s="20">
        <f t="shared" si="6"/>
        <v>256.9742938</v>
      </c>
      <c r="CO19" s="20">
        <f t="shared" si="6"/>
        <v>265.5531411</v>
      </c>
      <c r="CP19" s="20">
        <f t="shared" si="6"/>
        <v>267.0264897</v>
      </c>
      <c r="CQ19" s="20">
        <f t="shared" si="6"/>
        <v>273.727035</v>
      </c>
      <c r="CR19" s="20">
        <f t="shared" si="6"/>
        <v>272.637701</v>
      </c>
      <c r="CS19" s="20">
        <f t="shared" si="6"/>
        <v>263.3684102</v>
      </c>
      <c r="CT19" s="20">
        <f t="shared" si="6"/>
        <v>262.1078665</v>
      </c>
      <c r="CU19" s="20">
        <f t="shared" si="6"/>
        <v>275.4762702</v>
      </c>
      <c r="CV19" s="20">
        <f t="shared" si="6"/>
        <v>276.2126275</v>
      </c>
      <c r="CW19" s="20">
        <f t="shared" si="6"/>
        <v>269.1653269</v>
      </c>
      <c r="CX19" s="20">
        <f t="shared" si="6"/>
        <v>277.3049977</v>
      </c>
      <c r="CY19" s="20">
        <f t="shared" si="6"/>
        <v>273.8056927</v>
      </c>
      <c r="CZ19" s="20">
        <f t="shared" si="6"/>
        <v>272.6519987</v>
      </c>
      <c r="DA19" s="20">
        <f t="shared" si="6"/>
        <v>278.9070983</v>
      </c>
      <c r="DB19" s="20">
        <f t="shared" si="6"/>
        <v>299.222165</v>
      </c>
      <c r="DC19" s="20">
        <f t="shared" si="6"/>
        <v>311.6057211</v>
      </c>
      <c r="DD19" s="20">
        <f t="shared" si="6"/>
        <v>314.0284479</v>
      </c>
      <c r="DE19" s="20">
        <f t="shared" si="6"/>
        <v>303.6831711</v>
      </c>
      <c r="DF19" s="20">
        <f t="shared" si="6"/>
        <v>303.7972181</v>
      </c>
      <c r="DG19" s="20">
        <f t="shared" si="6"/>
        <v>299.3664372</v>
      </c>
      <c r="DH19" s="20">
        <f t="shared" si="6"/>
        <v>318.9579324</v>
      </c>
      <c r="DI19" s="20">
        <f t="shared" si="6"/>
        <v>326.1310391</v>
      </c>
      <c r="DJ19" s="20">
        <f t="shared" si="6"/>
        <v>332.9186678</v>
      </c>
      <c r="DK19" s="20">
        <f t="shared" si="6"/>
        <v>344.2704166</v>
      </c>
      <c r="DL19" s="20">
        <f t="shared" si="6"/>
        <v>338.0681871</v>
      </c>
      <c r="DM19" s="20">
        <f t="shared" si="6"/>
        <v>349.4818222</v>
      </c>
      <c r="DN19" s="20">
        <f t="shared" si="6"/>
        <v>350.4994157</v>
      </c>
      <c r="DO19" s="20">
        <f t="shared" si="6"/>
        <v>356.3271536</v>
      </c>
      <c r="DP19" s="20">
        <f t="shared" si="6"/>
        <v>349.8226399</v>
      </c>
      <c r="DQ19" s="20">
        <f t="shared" si="6"/>
        <v>348.2604538</v>
      </c>
      <c r="DR19" s="20">
        <f t="shared" si="6"/>
        <v>358.2444331</v>
      </c>
      <c r="DS19" s="20">
        <f t="shared" si="6"/>
        <v>351.5557365</v>
      </c>
      <c r="DT19" s="20">
        <f t="shared" si="6"/>
        <v>344.4674836</v>
      </c>
      <c r="DU19" s="20">
        <f t="shared" si="6"/>
        <v>346.5464444</v>
      </c>
      <c r="DV19" s="20">
        <f t="shared" si="6"/>
        <v>354.1937168</v>
      </c>
    </row>
    <row r="20">
      <c r="A20" s="8" t="s">
        <v>6</v>
      </c>
      <c r="B20" s="18">
        <v>0.3</v>
      </c>
      <c r="C20" s="19">
        <f t="shared" si="4"/>
        <v>0</v>
      </c>
      <c r="D20" s="20">
        <f t="shared" ref="D20:DV20" si="7">C20+(D19*$M$10)-(C20*$M$11)-(C20*$I$8)</f>
        <v>0.68</v>
      </c>
      <c r="E20" s="20">
        <f t="shared" si="7"/>
        <v>2.13322256</v>
      </c>
      <c r="F20" s="20">
        <f t="shared" si="7"/>
        <v>4.183686566</v>
      </c>
      <c r="G20" s="20">
        <f t="shared" si="7"/>
        <v>5.63931947</v>
      </c>
      <c r="H20" s="20">
        <f t="shared" si="7"/>
        <v>7.255178074</v>
      </c>
      <c r="I20" s="20">
        <f t="shared" si="7"/>
        <v>9.010680154</v>
      </c>
      <c r="J20" s="20">
        <f t="shared" si="7"/>
        <v>11.47749627</v>
      </c>
      <c r="K20" s="20">
        <f t="shared" si="7"/>
        <v>14.38933228</v>
      </c>
      <c r="L20" s="20">
        <f t="shared" si="7"/>
        <v>15.82362124</v>
      </c>
      <c r="M20" s="20">
        <f t="shared" si="7"/>
        <v>18.52585213</v>
      </c>
      <c r="N20" s="20">
        <f t="shared" si="7"/>
        <v>19.91830871</v>
      </c>
      <c r="O20" s="20">
        <f t="shared" si="7"/>
        <v>21.5321983</v>
      </c>
      <c r="P20" s="20">
        <f t="shared" si="7"/>
        <v>24.77862414</v>
      </c>
      <c r="Q20" s="20">
        <f t="shared" si="7"/>
        <v>26.23373349</v>
      </c>
      <c r="R20" s="20">
        <f t="shared" si="7"/>
        <v>28.77159343</v>
      </c>
      <c r="S20" s="20">
        <f t="shared" si="7"/>
        <v>30.71267965</v>
      </c>
      <c r="T20" s="20">
        <f t="shared" si="7"/>
        <v>34.04653021</v>
      </c>
      <c r="U20" s="20">
        <f t="shared" si="7"/>
        <v>36.30152338</v>
      </c>
      <c r="V20" s="20">
        <f t="shared" si="7"/>
        <v>39.04546543</v>
      </c>
      <c r="W20" s="20">
        <f t="shared" si="7"/>
        <v>40.91005806</v>
      </c>
      <c r="X20" s="20">
        <f t="shared" si="7"/>
        <v>44.83938752</v>
      </c>
      <c r="Y20" s="20">
        <f t="shared" si="7"/>
        <v>46.12043885</v>
      </c>
      <c r="Z20" s="20">
        <f t="shared" si="7"/>
        <v>47.1744212</v>
      </c>
      <c r="AA20" s="20">
        <f t="shared" si="7"/>
        <v>49.29253949</v>
      </c>
      <c r="AB20" s="20">
        <f t="shared" si="7"/>
        <v>53.43498202</v>
      </c>
      <c r="AC20" s="20">
        <f t="shared" si="7"/>
        <v>56.41792391</v>
      </c>
      <c r="AD20" s="20">
        <f t="shared" si="7"/>
        <v>61.41405898</v>
      </c>
      <c r="AE20" s="20">
        <f t="shared" si="7"/>
        <v>66.63949814</v>
      </c>
      <c r="AF20" s="20">
        <f t="shared" si="7"/>
        <v>71.14766865</v>
      </c>
      <c r="AG20" s="20">
        <f t="shared" si="7"/>
        <v>71.5778649</v>
      </c>
      <c r="AH20" s="20">
        <f t="shared" si="7"/>
        <v>73.43234527</v>
      </c>
      <c r="AI20" s="20">
        <f t="shared" si="7"/>
        <v>72.76307651</v>
      </c>
      <c r="AJ20" s="20">
        <f t="shared" si="7"/>
        <v>75.39343266</v>
      </c>
      <c r="AK20" s="20">
        <f t="shared" si="7"/>
        <v>78.27417584</v>
      </c>
      <c r="AL20" s="20">
        <f t="shared" si="7"/>
        <v>79.09330579</v>
      </c>
      <c r="AM20" s="20">
        <f t="shared" si="7"/>
        <v>82.2585013</v>
      </c>
      <c r="AN20" s="20">
        <f t="shared" si="7"/>
        <v>87.18999725</v>
      </c>
      <c r="AO20" s="20">
        <f t="shared" si="7"/>
        <v>87.86976208</v>
      </c>
      <c r="AP20" s="20">
        <f t="shared" si="7"/>
        <v>88.3466295</v>
      </c>
      <c r="AQ20" s="20">
        <f t="shared" si="7"/>
        <v>90.81524451</v>
      </c>
      <c r="AR20" s="20">
        <f t="shared" si="7"/>
        <v>95.20147222</v>
      </c>
      <c r="AS20" s="20">
        <f t="shared" si="7"/>
        <v>99.98864692</v>
      </c>
      <c r="AT20" s="20">
        <f t="shared" si="7"/>
        <v>103.5884977</v>
      </c>
      <c r="AU20" s="20">
        <f t="shared" si="7"/>
        <v>108.8833759</v>
      </c>
      <c r="AV20" s="20">
        <f t="shared" si="7"/>
        <v>115.2538746</v>
      </c>
      <c r="AW20" s="20">
        <f t="shared" si="7"/>
        <v>117.6153804</v>
      </c>
      <c r="AX20" s="20">
        <f t="shared" si="7"/>
        <v>114.1468223</v>
      </c>
      <c r="AY20" s="20">
        <f t="shared" si="7"/>
        <v>113.6057023</v>
      </c>
      <c r="AZ20" s="20">
        <f t="shared" si="7"/>
        <v>116.716867</v>
      </c>
      <c r="BA20" s="20">
        <f t="shared" si="7"/>
        <v>123.2976237</v>
      </c>
      <c r="BB20" s="20">
        <f t="shared" si="7"/>
        <v>128.9332461</v>
      </c>
      <c r="BC20" s="20">
        <f t="shared" si="7"/>
        <v>135.3790518</v>
      </c>
      <c r="BD20" s="20">
        <f t="shared" si="7"/>
        <v>141.3840121</v>
      </c>
      <c r="BE20" s="20">
        <f t="shared" si="7"/>
        <v>137.5753836</v>
      </c>
      <c r="BF20" s="20">
        <f t="shared" si="7"/>
        <v>141.2732313</v>
      </c>
      <c r="BG20" s="20">
        <f t="shared" si="7"/>
        <v>143.5815225</v>
      </c>
      <c r="BH20" s="20">
        <f t="shared" si="7"/>
        <v>147.7385681</v>
      </c>
      <c r="BI20" s="20">
        <f t="shared" si="7"/>
        <v>151.742768</v>
      </c>
      <c r="BJ20" s="20">
        <f t="shared" si="7"/>
        <v>153.1137746</v>
      </c>
      <c r="BK20" s="20">
        <f t="shared" si="7"/>
        <v>151.1253815</v>
      </c>
      <c r="BL20" s="20">
        <f t="shared" si="7"/>
        <v>152.804319</v>
      </c>
      <c r="BM20" s="20">
        <f t="shared" si="7"/>
        <v>154.3668161</v>
      </c>
      <c r="BN20" s="20">
        <f t="shared" si="7"/>
        <v>160.1113387</v>
      </c>
      <c r="BO20" s="20">
        <f t="shared" si="7"/>
        <v>161.5391738</v>
      </c>
      <c r="BP20" s="20">
        <f t="shared" si="7"/>
        <v>157.9211943</v>
      </c>
      <c r="BQ20" s="20">
        <f t="shared" si="7"/>
        <v>164.7246685</v>
      </c>
      <c r="BR20" s="20">
        <f t="shared" si="7"/>
        <v>167.2885717</v>
      </c>
      <c r="BS20" s="20">
        <f t="shared" si="7"/>
        <v>170.1801486</v>
      </c>
      <c r="BT20" s="20">
        <f t="shared" si="7"/>
        <v>174.9221579</v>
      </c>
      <c r="BU20" s="20">
        <f t="shared" si="7"/>
        <v>178.9611312</v>
      </c>
      <c r="BV20" s="20">
        <f t="shared" si="7"/>
        <v>177.8651268</v>
      </c>
      <c r="BW20" s="20">
        <f t="shared" si="7"/>
        <v>174.0875602</v>
      </c>
      <c r="BX20" s="20">
        <f t="shared" si="7"/>
        <v>179.4995293</v>
      </c>
      <c r="BY20" s="20">
        <f t="shared" si="7"/>
        <v>181.3753694</v>
      </c>
      <c r="BZ20" s="20">
        <f t="shared" si="7"/>
        <v>181.0237546</v>
      </c>
      <c r="CA20" s="20">
        <f t="shared" si="7"/>
        <v>189.6971588</v>
      </c>
      <c r="CB20" s="20">
        <f t="shared" si="7"/>
        <v>193.7253687</v>
      </c>
      <c r="CC20" s="20">
        <f t="shared" si="7"/>
        <v>198.1460762</v>
      </c>
      <c r="CD20" s="20">
        <f t="shared" si="7"/>
        <v>194.2757219</v>
      </c>
      <c r="CE20" s="20">
        <f t="shared" si="7"/>
        <v>189.0329479</v>
      </c>
      <c r="CF20" s="20">
        <f t="shared" si="7"/>
        <v>194.0098767</v>
      </c>
      <c r="CG20" s="20">
        <f t="shared" si="7"/>
        <v>198.7713184</v>
      </c>
      <c r="CH20" s="20">
        <f t="shared" si="7"/>
        <v>203.4903999</v>
      </c>
      <c r="CI20" s="20">
        <f t="shared" si="7"/>
        <v>214.3142337</v>
      </c>
      <c r="CJ20" s="20">
        <f t="shared" si="7"/>
        <v>223.039894</v>
      </c>
      <c r="CK20" s="20">
        <f t="shared" si="7"/>
        <v>220.7852884</v>
      </c>
      <c r="CL20" s="20">
        <f t="shared" si="7"/>
        <v>225.5333104</v>
      </c>
      <c r="CM20" s="20">
        <f t="shared" si="7"/>
        <v>224.8185812</v>
      </c>
      <c r="CN20" s="20">
        <f t="shared" si="7"/>
        <v>224.2026076</v>
      </c>
      <c r="CO20" s="20">
        <f t="shared" si="7"/>
        <v>229.9007096</v>
      </c>
      <c r="CP20" s="20">
        <f t="shared" si="7"/>
        <v>232.1561691</v>
      </c>
      <c r="CQ20" s="20">
        <f t="shared" si="7"/>
        <v>237.208741</v>
      </c>
      <c r="CR20" s="20">
        <f t="shared" si="7"/>
        <v>237.5795597</v>
      </c>
      <c r="CS20" s="20">
        <f t="shared" si="7"/>
        <v>231.3580221</v>
      </c>
      <c r="CT20" s="20">
        <f t="shared" si="7"/>
        <v>229.1321141</v>
      </c>
      <c r="CU20" s="20">
        <f t="shared" si="7"/>
        <v>237.7329289</v>
      </c>
      <c r="CV20" s="20">
        <f t="shared" si="7"/>
        <v>240.1258311</v>
      </c>
      <c r="CW20" s="20">
        <f t="shared" si="7"/>
        <v>235.8601052</v>
      </c>
      <c r="CX20" s="20">
        <f t="shared" si="7"/>
        <v>240.4566216</v>
      </c>
      <c r="CY20" s="20">
        <f t="shared" si="7"/>
        <v>239.0883278</v>
      </c>
      <c r="CZ20" s="20">
        <f t="shared" si="7"/>
        <v>238.0027912</v>
      </c>
      <c r="DA20" s="20">
        <f t="shared" si="7"/>
        <v>242.0174409</v>
      </c>
      <c r="DB20" s="20">
        <f t="shared" si="7"/>
        <v>256.7149092</v>
      </c>
      <c r="DC20" s="20">
        <f t="shared" si="7"/>
        <v>268.3691704</v>
      </c>
      <c r="DD20" s="20">
        <f t="shared" si="7"/>
        <v>272.5805621</v>
      </c>
      <c r="DE20" s="20">
        <f t="shared" si="7"/>
        <v>266.47228</v>
      </c>
      <c r="DF20" s="20">
        <f t="shared" si="7"/>
        <v>265.2060099</v>
      </c>
      <c r="DG20" s="20">
        <f t="shared" si="7"/>
        <v>261.9144995</v>
      </c>
      <c r="DH20" s="20">
        <f t="shared" si="7"/>
        <v>274.5125839</v>
      </c>
      <c r="DI20" s="20">
        <f t="shared" si="7"/>
        <v>282.161875</v>
      </c>
      <c r="DJ20" s="20">
        <f t="shared" si="7"/>
        <v>288.4603066</v>
      </c>
      <c r="DK20" s="20">
        <f t="shared" si="7"/>
        <v>297.5651508</v>
      </c>
      <c r="DL20" s="20">
        <f t="shared" si="7"/>
        <v>295.3507004</v>
      </c>
      <c r="DM20" s="20">
        <f t="shared" si="7"/>
        <v>302.6247932</v>
      </c>
      <c r="DN20" s="20">
        <f t="shared" si="7"/>
        <v>304.9170572</v>
      </c>
      <c r="DO20" s="20">
        <f t="shared" si="7"/>
        <v>309.384217</v>
      </c>
      <c r="DP20" s="20">
        <f t="shared" si="7"/>
        <v>305.9439229</v>
      </c>
      <c r="DQ20" s="20">
        <f t="shared" si="7"/>
        <v>304.1247716</v>
      </c>
      <c r="DR20" s="20">
        <f t="shared" si="7"/>
        <v>310.5136642</v>
      </c>
      <c r="DS20" s="20">
        <f t="shared" si="7"/>
        <v>307.3709069</v>
      </c>
      <c r="DT20" s="20">
        <f t="shared" si="7"/>
        <v>301.8594884</v>
      </c>
      <c r="DU20" s="20">
        <f t="shared" si="7"/>
        <v>302.0606696</v>
      </c>
      <c r="DV20" s="20">
        <f t="shared" si="7"/>
        <v>307.3050747</v>
      </c>
    </row>
    <row r="21">
      <c r="A21" s="8" t="s">
        <v>7</v>
      </c>
      <c r="B21" s="18">
        <v>0.3</v>
      </c>
      <c r="C21" s="19">
        <f t="shared" si="4"/>
        <v>0</v>
      </c>
      <c r="D21" s="20">
        <f t="shared" ref="D21:DV21" si="8">C21+(D20*$M$11)-(C25*$I$9)</f>
        <v>0.51</v>
      </c>
      <c r="E21" s="20">
        <f t="shared" si="8"/>
        <v>1.67340692</v>
      </c>
      <c r="F21" s="20">
        <f t="shared" si="8"/>
        <v>3.554349966</v>
      </c>
      <c r="G21" s="20">
        <f t="shared" si="8"/>
        <v>5.417966989</v>
      </c>
      <c r="H21" s="20">
        <f t="shared" si="8"/>
        <v>7.815707522</v>
      </c>
      <c r="I21" s="20">
        <f t="shared" si="8"/>
        <v>10.594252</v>
      </c>
      <c r="J21" s="20">
        <f t="shared" si="8"/>
        <v>14.21454302</v>
      </c>
      <c r="K21" s="20">
        <f t="shared" si="8"/>
        <v>18.54150888</v>
      </c>
      <c r="L21" s="20">
        <f t="shared" si="8"/>
        <v>22.26875616</v>
      </c>
      <c r="M21" s="20">
        <f t="shared" si="8"/>
        <v>27.30912662</v>
      </c>
      <c r="N21" s="20">
        <f t="shared" si="8"/>
        <v>31.56461638</v>
      </c>
      <c r="O21" s="20">
        <f t="shared" si="8"/>
        <v>36.28080417</v>
      </c>
      <c r="P21" s="20">
        <f t="shared" si="8"/>
        <v>42.24494131</v>
      </c>
      <c r="Q21" s="20">
        <f t="shared" si="8"/>
        <v>47.13951211</v>
      </c>
      <c r="R21" s="20">
        <f t="shared" si="8"/>
        <v>53.17425277</v>
      </c>
      <c r="S21" s="20">
        <f t="shared" si="8"/>
        <v>58.82557561</v>
      </c>
      <c r="T21" s="20">
        <f t="shared" si="8"/>
        <v>65.75308157</v>
      </c>
      <c r="U21" s="20">
        <f t="shared" si="8"/>
        <v>72.09152319</v>
      </c>
      <c r="V21" s="20">
        <f t="shared" si="8"/>
        <v>79.14485238</v>
      </c>
      <c r="W21" s="20">
        <f t="shared" si="8"/>
        <v>85.68023514</v>
      </c>
      <c r="X21" s="20">
        <f t="shared" si="8"/>
        <v>93.91505327</v>
      </c>
      <c r="Y21" s="20">
        <f t="shared" si="8"/>
        <v>100.350438</v>
      </c>
      <c r="Z21" s="20">
        <f t="shared" si="8"/>
        <v>106.8850348</v>
      </c>
      <c r="AA21" s="20">
        <f t="shared" si="8"/>
        <v>113.9189694</v>
      </c>
      <c r="AB21" s="20">
        <f t="shared" si="8"/>
        <v>122.347092</v>
      </c>
      <c r="AC21" s="20">
        <f t="shared" si="8"/>
        <v>130.1895216</v>
      </c>
      <c r="AD21" s="20">
        <f t="shared" si="8"/>
        <v>140.0074657</v>
      </c>
      <c r="AE21" s="20">
        <f t="shared" si="8"/>
        <v>150.3904752</v>
      </c>
      <c r="AF21" s="20">
        <f t="shared" si="8"/>
        <v>161.0044938</v>
      </c>
      <c r="AG21" s="20">
        <f t="shared" si="8"/>
        <v>169.164525</v>
      </c>
      <c r="AH21" s="20">
        <f t="shared" si="8"/>
        <v>178.3779781</v>
      </c>
      <c r="AI21" s="20">
        <f t="shared" si="8"/>
        <v>185.1363472</v>
      </c>
      <c r="AJ21" s="20">
        <f t="shared" si="8"/>
        <v>193.9282367</v>
      </c>
      <c r="AK21" s="20">
        <f t="shared" si="8"/>
        <v>202.3708584</v>
      </c>
      <c r="AL21" s="20">
        <f t="shared" si="8"/>
        <v>209.4578011</v>
      </c>
      <c r="AM21" s="20">
        <f t="shared" si="8"/>
        <v>218.2087026</v>
      </c>
      <c r="AN21" s="20">
        <f t="shared" si="8"/>
        <v>228.1021845</v>
      </c>
      <c r="AO21" s="20">
        <f t="shared" si="8"/>
        <v>235.2895831</v>
      </c>
      <c r="AP21" s="20">
        <f t="shared" si="8"/>
        <v>242.5499771</v>
      </c>
      <c r="AQ21" s="20">
        <f t="shared" si="8"/>
        <v>250.710945</v>
      </c>
      <c r="AR21" s="20">
        <f t="shared" si="8"/>
        <v>260.0552683</v>
      </c>
      <c r="AS21" s="20">
        <f t="shared" si="8"/>
        <v>270.0107356</v>
      </c>
      <c r="AT21" s="20">
        <f t="shared" si="8"/>
        <v>279.6957674</v>
      </c>
      <c r="AU21" s="20">
        <f t="shared" si="8"/>
        <v>291.1198894</v>
      </c>
      <c r="AV21" s="20">
        <f t="shared" si="8"/>
        <v>303.7457903</v>
      </c>
      <c r="AW21" s="20">
        <f t="shared" si="8"/>
        <v>314.1633891</v>
      </c>
      <c r="AX21" s="20">
        <f t="shared" si="8"/>
        <v>320.6416234</v>
      </c>
      <c r="AY21" s="20">
        <f t="shared" si="8"/>
        <v>328.3563166</v>
      </c>
      <c r="AZ21" s="20">
        <f t="shared" si="8"/>
        <v>337.3278373</v>
      </c>
      <c r="BA21" s="20">
        <f t="shared" si="8"/>
        <v>348.583939</v>
      </c>
      <c r="BB21" s="20">
        <f t="shared" si="8"/>
        <v>359.7723301</v>
      </c>
      <c r="BC21" s="20">
        <f t="shared" si="8"/>
        <v>372.592831</v>
      </c>
      <c r="BD21" s="20">
        <f t="shared" si="8"/>
        <v>385.8644066</v>
      </c>
      <c r="BE21" s="20">
        <f t="shared" si="8"/>
        <v>392.6118487</v>
      </c>
      <c r="BF21" s="20">
        <f t="shared" si="8"/>
        <v>404.5802832</v>
      </c>
      <c r="BG21" s="20">
        <f t="shared" si="8"/>
        <v>414.2370558</v>
      </c>
      <c r="BH21" s="20">
        <f t="shared" si="8"/>
        <v>425.5224013</v>
      </c>
      <c r="BI21" s="20">
        <f t="shared" si="8"/>
        <v>436.6512607</v>
      </c>
      <c r="BJ21" s="20">
        <f t="shared" si="8"/>
        <v>446.1539007</v>
      </c>
      <c r="BK21" s="20">
        <f t="shared" si="8"/>
        <v>453.081923</v>
      </c>
      <c r="BL21" s="20">
        <f t="shared" si="8"/>
        <v>461.9003107</v>
      </c>
      <c r="BM21" s="20">
        <f t="shared" si="8"/>
        <v>469.7155081</v>
      </c>
      <c r="BN21" s="20">
        <f t="shared" si="8"/>
        <v>480.5365949</v>
      </c>
      <c r="BO21" s="20">
        <f t="shared" si="8"/>
        <v>488.3374332</v>
      </c>
      <c r="BP21" s="20">
        <f t="shared" si="8"/>
        <v>492.842819</v>
      </c>
      <c r="BQ21" s="20">
        <f t="shared" si="8"/>
        <v>504.2015905</v>
      </c>
      <c r="BR21" s="20">
        <f t="shared" si="8"/>
        <v>511.8680508</v>
      </c>
      <c r="BS21" s="20">
        <f t="shared" si="8"/>
        <v>520.7812708</v>
      </c>
      <c r="BT21" s="20">
        <f t="shared" si="8"/>
        <v>531.0221772</v>
      </c>
      <c r="BU21" s="20">
        <f t="shared" si="8"/>
        <v>541.0889708</v>
      </c>
      <c r="BV21" s="20">
        <f t="shared" si="8"/>
        <v>547.8334662</v>
      </c>
      <c r="BW21" s="20">
        <f t="shared" si="8"/>
        <v>552.3328135</v>
      </c>
      <c r="BX21" s="20">
        <f t="shared" si="8"/>
        <v>562.3423991</v>
      </c>
      <c r="BY21" s="20">
        <f t="shared" si="8"/>
        <v>569.0838045</v>
      </c>
      <c r="BZ21" s="20">
        <f t="shared" si="8"/>
        <v>574.8699317</v>
      </c>
      <c r="CA21" s="20">
        <f t="shared" si="8"/>
        <v>586.9930477</v>
      </c>
      <c r="CB21" s="20">
        <f t="shared" si="8"/>
        <v>595.9513152</v>
      </c>
      <c r="CC21" s="20">
        <f t="shared" si="8"/>
        <v>606.6013914</v>
      </c>
      <c r="CD21" s="20">
        <f t="shared" si="8"/>
        <v>611.3121282</v>
      </c>
      <c r="CE21" s="20">
        <f t="shared" si="8"/>
        <v>614.5677302</v>
      </c>
      <c r="CF21" s="20">
        <f t="shared" si="8"/>
        <v>623.4551911</v>
      </c>
      <c r="CG21" s="20">
        <f t="shared" si="8"/>
        <v>631.4036586</v>
      </c>
      <c r="CH21" s="20">
        <f t="shared" si="8"/>
        <v>640.3824003</v>
      </c>
      <c r="CI21" s="20">
        <f t="shared" si="8"/>
        <v>654.6286883</v>
      </c>
      <c r="CJ21" s="20">
        <f t="shared" si="8"/>
        <v>668.6294484</v>
      </c>
      <c r="CK21" s="20">
        <f t="shared" si="8"/>
        <v>676.4313501</v>
      </c>
      <c r="CL21" s="20">
        <f t="shared" si="8"/>
        <v>689.6333279</v>
      </c>
      <c r="CM21" s="20">
        <f t="shared" si="8"/>
        <v>697.7727156</v>
      </c>
      <c r="CN21" s="20">
        <f t="shared" si="8"/>
        <v>705.9870601</v>
      </c>
      <c r="CO21" s="20">
        <f t="shared" si="8"/>
        <v>717.7800265</v>
      </c>
      <c r="CP21" s="20">
        <f t="shared" si="8"/>
        <v>726.813459</v>
      </c>
      <c r="CQ21" s="20">
        <f t="shared" si="8"/>
        <v>738.485135</v>
      </c>
      <c r="CR21" s="20">
        <f t="shared" si="8"/>
        <v>746.6961442</v>
      </c>
      <c r="CS21" s="20">
        <f t="shared" si="8"/>
        <v>750.1010377</v>
      </c>
      <c r="CT21" s="20">
        <f t="shared" si="8"/>
        <v>755.0052209</v>
      </c>
      <c r="CU21" s="20">
        <f t="shared" si="8"/>
        <v>766.0726777</v>
      </c>
      <c r="CV21" s="20">
        <f t="shared" si="8"/>
        <v>772.7120354</v>
      </c>
      <c r="CW21" s="20">
        <f t="shared" si="8"/>
        <v>775.6815646</v>
      </c>
      <c r="CX21" s="20">
        <f t="shared" si="8"/>
        <v>784.4625857</v>
      </c>
      <c r="CY21" s="20">
        <f t="shared" si="8"/>
        <v>787.9882568</v>
      </c>
      <c r="CZ21" s="20">
        <f t="shared" si="8"/>
        <v>792.0447804</v>
      </c>
      <c r="DA21" s="20">
        <f t="shared" si="8"/>
        <v>798.9722595</v>
      </c>
      <c r="DB21" s="20">
        <f t="shared" si="8"/>
        <v>813.8331868</v>
      </c>
      <c r="DC21" s="20">
        <f t="shared" si="8"/>
        <v>828.3471315</v>
      </c>
      <c r="DD21" s="20">
        <f t="shared" si="8"/>
        <v>840.4730427</v>
      </c>
      <c r="DE21" s="20">
        <f t="shared" si="8"/>
        <v>846.1858389</v>
      </c>
      <c r="DF21" s="20">
        <f t="shared" si="8"/>
        <v>854.4184555</v>
      </c>
      <c r="DG21" s="20">
        <f t="shared" si="8"/>
        <v>858.9782381</v>
      </c>
      <c r="DH21" s="20">
        <f t="shared" si="8"/>
        <v>874.3451959</v>
      </c>
      <c r="DI21" s="20">
        <f t="shared" si="8"/>
        <v>886.2066628</v>
      </c>
      <c r="DJ21" s="20">
        <f t="shared" si="8"/>
        <v>899.5808787</v>
      </c>
      <c r="DK21" s="20">
        <f t="shared" si="8"/>
        <v>915.9493911</v>
      </c>
      <c r="DL21" s="20">
        <f t="shared" si="8"/>
        <v>924.8891707</v>
      </c>
      <c r="DM21" s="20">
        <f t="shared" si="8"/>
        <v>941.1630013</v>
      </c>
      <c r="DN21" s="20">
        <f t="shared" si="8"/>
        <v>952.869902</v>
      </c>
      <c r="DO21" s="20">
        <f t="shared" si="8"/>
        <v>966.8572197</v>
      </c>
      <c r="DP21" s="20">
        <f t="shared" si="8"/>
        <v>974.5875175</v>
      </c>
      <c r="DQ21" s="20">
        <f t="shared" si="8"/>
        <v>982.9375213</v>
      </c>
      <c r="DR21" s="20">
        <f t="shared" si="8"/>
        <v>995.603013</v>
      </c>
      <c r="DS21" s="20">
        <f t="shared" si="8"/>
        <v>1000.826486</v>
      </c>
      <c r="DT21" s="20">
        <f t="shared" si="8"/>
        <v>1004.344185</v>
      </c>
      <c r="DU21" s="20">
        <f t="shared" si="8"/>
        <v>1010.108931</v>
      </c>
      <c r="DV21" s="20">
        <f t="shared" si="8"/>
        <v>1018.267067</v>
      </c>
    </row>
    <row r="22">
      <c r="A22" s="8" t="s">
        <v>8</v>
      </c>
      <c r="B22" s="18">
        <v>0.02</v>
      </c>
      <c r="C22" s="19">
        <f t="shared" si="4"/>
        <v>0</v>
      </c>
      <c r="D22" s="20">
        <f t="shared" ref="D22:DV22" si="9">(D20*$M$8)-(C22*$I$10)</f>
        <v>0.1496</v>
      </c>
      <c r="E22" s="20">
        <f t="shared" si="9"/>
        <v>0.4663169632</v>
      </c>
      <c r="F22" s="20">
        <f t="shared" si="9"/>
        <v>0.9110847053</v>
      </c>
      <c r="G22" s="20">
        <f t="shared" si="9"/>
        <v>1.222428589</v>
      </c>
      <c r="H22" s="20">
        <f t="shared" si="9"/>
        <v>1.571690604</v>
      </c>
      <c r="I22" s="20">
        <f t="shared" si="9"/>
        <v>1.950915822</v>
      </c>
      <c r="J22" s="20">
        <f t="shared" si="9"/>
        <v>2.486030863</v>
      </c>
      <c r="K22" s="20">
        <f t="shared" si="9"/>
        <v>3.115932484</v>
      </c>
      <c r="L22" s="20">
        <f t="shared" si="9"/>
        <v>3.418878023</v>
      </c>
      <c r="M22" s="20">
        <f t="shared" si="9"/>
        <v>4.007309909</v>
      </c>
      <c r="N22" s="20">
        <f t="shared" si="9"/>
        <v>4.301881718</v>
      </c>
      <c r="O22" s="20">
        <f t="shared" si="9"/>
        <v>4.651045992</v>
      </c>
      <c r="P22" s="20">
        <f t="shared" si="9"/>
        <v>5.35827639</v>
      </c>
      <c r="Q22" s="20">
        <f t="shared" si="9"/>
        <v>5.664255839</v>
      </c>
      <c r="R22" s="20">
        <f t="shared" si="9"/>
        <v>6.216465438</v>
      </c>
      <c r="S22" s="20">
        <f t="shared" si="9"/>
        <v>6.632460214</v>
      </c>
      <c r="T22" s="20">
        <f t="shared" si="9"/>
        <v>7.357587442</v>
      </c>
      <c r="U22" s="20">
        <f t="shared" si="9"/>
        <v>7.839183394</v>
      </c>
      <c r="V22" s="20">
        <f t="shared" si="9"/>
        <v>8.433218728</v>
      </c>
      <c r="W22" s="20">
        <f t="shared" si="9"/>
        <v>8.831548398</v>
      </c>
      <c r="X22" s="20">
        <f t="shared" si="9"/>
        <v>9.688034287</v>
      </c>
      <c r="Y22" s="20">
        <f t="shared" si="9"/>
        <v>9.95273586</v>
      </c>
      <c r="Z22" s="20">
        <f t="shared" si="9"/>
        <v>10.17931795</v>
      </c>
      <c r="AA22" s="20">
        <f t="shared" si="9"/>
        <v>10.64077233</v>
      </c>
      <c r="AB22" s="20">
        <f t="shared" si="9"/>
        <v>11.5428806</v>
      </c>
      <c r="AC22" s="20">
        <f t="shared" si="9"/>
        <v>12.18108565</v>
      </c>
      <c r="AD22" s="20">
        <f t="shared" si="9"/>
        <v>13.26747126</v>
      </c>
      <c r="AE22" s="20">
        <f t="shared" si="9"/>
        <v>14.39534017</v>
      </c>
      <c r="AF22" s="20">
        <f t="shared" si="9"/>
        <v>15.3645803</v>
      </c>
      <c r="AG22" s="20">
        <f t="shared" si="9"/>
        <v>15.43983867</v>
      </c>
      <c r="AH22" s="20">
        <f t="shared" si="9"/>
        <v>15.84631919</v>
      </c>
      <c r="AI22" s="20">
        <f t="shared" si="9"/>
        <v>15.69095045</v>
      </c>
      <c r="AJ22" s="20">
        <f t="shared" si="9"/>
        <v>16.27273618</v>
      </c>
      <c r="AK22" s="20">
        <f t="shared" si="9"/>
        <v>16.89486396</v>
      </c>
      <c r="AL22" s="20">
        <f t="shared" si="9"/>
        <v>17.06262999</v>
      </c>
      <c r="AM22" s="20">
        <f t="shared" si="9"/>
        <v>17.75561769</v>
      </c>
      <c r="AN22" s="20">
        <f t="shared" si="9"/>
        <v>18.82668704</v>
      </c>
      <c r="AO22" s="20">
        <f t="shared" si="9"/>
        <v>18.95481392</v>
      </c>
      <c r="AP22" s="20">
        <f t="shared" si="9"/>
        <v>19.05716221</v>
      </c>
      <c r="AQ22" s="20">
        <f t="shared" si="9"/>
        <v>19.59821055</v>
      </c>
      <c r="AR22" s="20">
        <f t="shared" si="9"/>
        <v>20.55235968</v>
      </c>
      <c r="AS22" s="20">
        <f t="shared" si="9"/>
        <v>21.58645513</v>
      </c>
      <c r="AT22" s="20">
        <f t="shared" si="9"/>
        <v>22.35774038</v>
      </c>
      <c r="AU22" s="20">
        <f t="shared" si="9"/>
        <v>23.50718789</v>
      </c>
      <c r="AV22" s="20">
        <f t="shared" si="9"/>
        <v>24.88570866</v>
      </c>
      <c r="AW22" s="20">
        <f t="shared" si="9"/>
        <v>25.37766951</v>
      </c>
      <c r="AX22" s="20">
        <f t="shared" si="9"/>
        <v>24.60474752</v>
      </c>
      <c r="AY22" s="20">
        <f t="shared" si="9"/>
        <v>24.50115955</v>
      </c>
      <c r="AZ22" s="20">
        <f t="shared" si="9"/>
        <v>25.18768754</v>
      </c>
      <c r="BA22" s="20">
        <f t="shared" si="9"/>
        <v>26.62172347</v>
      </c>
      <c r="BB22" s="20">
        <f t="shared" si="9"/>
        <v>27.83287967</v>
      </c>
      <c r="BC22" s="20">
        <f t="shared" si="9"/>
        <v>29.22673381</v>
      </c>
      <c r="BD22" s="20">
        <f t="shared" si="9"/>
        <v>30.519948</v>
      </c>
      <c r="BE22" s="20">
        <f t="shared" si="9"/>
        <v>29.65618544</v>
      </c>
      <c r="BF22" s="20">
        <f t="shared" si="9"/>
        <v>30.48698717</v>
      </c>
      <c r="BG22" s="20">
        <f t="shared" si="9"/>
        <v>30.97819521</v>
      </c>
      <c r="BH22" s="20">
        <f t="shared" si="9"/>
        <v>31.88292109</v>
      </c>
      <c r="BI22" s="20">
        <f t="shared" si="9"/>
        <v>32.74575054</v>
      </c>
      <c r="BJ22" s="20">
        <f t="shared" si="9"/>
        <v>33.03011541</v>
      </c>
      <c r="BK22" s="20">
        <f t="shared" si="9"/>
        <v>32.58698162</v>
      </c>
      <c r="BL22" s="20">
        <f t="shared" si="9"/>
        <v>32.96521054</v>
      </c>
      <c r="BM22" s="20">
        <f t="shared" si="9"/>
        <v>33.30139533</v>
      </c>
      <c r="BN22" s="20">
        <f t="shared" si="9"/>
        <v>34.55846661</v>
      </c>
      <c r="BO22" s="20">
        <f t="shared" si="9"/>
        <v>34.84744891</v>
      </c>
      <c r="BP22" s="20">
        <f t="shared" si="9"/>
        <v>34.04571378</v>
      </c>
      <c r="BQ22" s="20">
        <f t="shared" si="9"/>
        <v>35.5585128</v>
      </c>
      <c r="BR22" s="20">
        <f t="shared" si="9"/>
        <v>36.09231551</v>
      </c>
      <c r="BS22" s="20">
        <f t="shared" si="9"/>
        <v>36.71778637</v>
      </c>
      <c r="BT22" s="20">
        <f t="shared" si="9"/>
        <v>37.748519</v>
      </c>
      <c r="BU22" s="20">
        <f t="shared" si="9"/>
        <v>38.61647849</v>
      </c>
      <c r="BV22" s="20">
        <f t="shared" si="9"/>
        <v>38.35799833</v>
      </c>
      <c r="BW22" s="20">
        <f t="shared" si="9"/>
        <v>37.53210328</v>
      </c>
      <c r="BX22" s="20">
        <f t="shared" si="9"/>
        <v>38.73925439</v>
      </c>
      <c r="BY22" s="20">
        <f t="shared" si="9"/>
        <v>39.12779617</v>
      </c>
      <c r="BZ22" s="20">
        <f t="shared" si="9"/>
        <v>39.04267009</v>
      </c>
      <c r="CA22" s="20">
        <f t="shared" si="9"/>
        <v>40.95252153</v>
      </c>
      <c r="CB22" s="20">
        <f t="shared" si="9"/>
        <v>41.80053068</v>
      </c>
      <c r="CC22" s="20">
        <f t="shared" si="9"/>
        <v>42.75612614</v>
      </c>
      <c r="CD22" s="20">
        <f t="shared" si="9"/>
        <v>41.88553631</v>
      </c>
      <c r="CE22" s="20">
        <f t="shared" si="9"/>
        <v>40.74953782</v>
      </c>
      <c r="CF22" s="20">
        <f t="shared" si="9"/>
        <v>41.86718212</v>
      </c>
      <c r="CG22" s="20">
        <f t="shared" si="9"/>
        <v>42.8923464</v>
      </c>
      <c r="CH22" s="20">
        <f t="shared" si="9"/>
        <v>43.91004104</v>
      </c>
      <c r="CI22" s="20">
        <f t="shared" si="9"/>
        <v>46.2709306</v>
      </c>
      <c r="CJ22" s="20">
        <f t="shared" si="9"/>
        <v>48.14335807</v>
      </c>
      <c r="CK22" s="20">
        <f t="shared" si="9"/>
        <v>47.60989629</v>
      </c>
      <c r="CL22" s="20">
        <f t="shared" si="9"/>
        <v>48.66513037</v>
      </c>
      <c r="CM22" s="20">
        <f t="shared" si="9"/>
        <v>48.48678525</v>
      </c>
      <c r="CN22" s="20">
        <f t="shared" si="9"/>
        <v>48.35483798</v>
      </c>
      <c r="CO22" s="20">
        <f t="shared" si="9"/>
        <v>49.61105935</v>
      </c>
      <c r="CP22" s="20">
        <f t="shared" si="9"/>
        <v>50.08213601</v>
      </c>
      <c r="CQ22" s="20">
        <f t="shared" si="9"/>
        <v>51.18428029</v>
      </c>
      <c r="CR22" s="20">
        <f t="shared" si="9"/>
        <v>51.24381752</v>
      </c>
      <c r="CS22" s="20">
        <f t="shared" si="9"/>
        <v>49.87388851</v>
      </c>
      <c r="CT22" s="20">
        <f t="shared" si="9"/>
        <v>49.41158733</v>
      </c>
      <c r="CU22" s="20">
        <f t="shared" si="9"/>
        <v>51.3130126</v>
      </c>
      <c r="CV22" s="20">
        <f t="shared" si="9"/>
        <v>51.80142258</v>
      </c>
      <c r="CW22" s="20">
        <f t="shared" si="9"/>
        <v>50.85319468</v>
      </c>
      <c r="CX22" s="20">
        <f t="shared" si="9"/>
        <v>51.88339285</v>
      </c>
      <c r="CY22" s="20">
        <f t="shared" si="9"/>
        <v>51.56176425</v>
      </c>
      <c r="CZ22" s="20">
        <f t="shared" si="9"/>
        <v>51.32937879</v>
      </c>
      <c r="DA22" s="20">
        <f t="shared" si="9"/>
        <v>52.21724943</v>
      </c>
      <c r="DB22" s="20">
        <f t="shared" si="9"/>
        <v>55.43293504</v>
      </c>
      <c r="DC22" s="20">
        <f t="shared" si="9"/>
        <v>57.93255878</v>
      </c>
      <c r="DD22" s="20">
        <f t="shared" si="9"/>
        <v>58.80907248</v>
      </c>
      <c r="DE22" s="20">
        <f t="shared" si="9"/>
        <v>57.44772016</v>
      </c>
      <c r="DF22" s="20">
        <f t="shared" si="9"/>
        <v>57.19636777</v>
      </c>
      <c r="DG22" s="20">
        <f t="shared" si="9"/>
        <v>56.47726254</v>
      </c>
      <c r="DH22" s="20">
        <f t="shared" si="9"/>
        <v>59.26322322</v>
      </c>
      <c r="DI22" s="20">
        <f t="shared" si="9"/>
        <v>60.89034804</v>
      </c>
      <c r="DJ22" s="20">
        <f t="shared" si="9"/>
        <v>62.2434605</v>
      </c>
      <c r="DK22" s="20">
        <f t="shared" si="9"/>
        <v>64.21946396</v>
      </c>
      <c r="DL22" s="20">
        <f t="shared" si="9"/>
        <v>63.69276481</v>
      </c>
      <c r="DM22" s="20">
        <f t="shared" si="9"/>
        <v>65.30359921</v>
      </c>
      <c r="DN22" s="20">
        <f t="shared" si="9"/>
        <v>65.7756806</v>
      </c>
      <c r="DO22" s="20">
        <f t="shared" si="9"/>
        <v>66.74901414</v>
      </c>
      <c r="DP22" s="20">
        <f t="shared" si="9"/>
        <v>65.97268275</v>
      </c>
      <c r="DQ22" s="20">
        <f t="shared" si="9"/>
        <v>65.5879961</v>
      </c>
      <c r="DR22" s="20">
        <f t="shared" si="9"/>
        <v>67.00124621</v>
      </c>
      <c r="DS22" s="20">
        <f t="shared" si="9"/>
        <v>66.2815746</v>
      </c>
      <c r="DT22" s="20">
        <f t="shared" si="9"/>
        <v>65.08345595</v>
      </c>
      <c r="DU22" s="20">
        <f t="shared" si="9"/>
        <v>65.15167819</v>
      </c>
      <c r="DV22" s="20">
        <f t="shared" si="9"/>
        <v>66.30408288</v>
      </c>
    </row>
    <row r="23">
      <c r="A23" s="21" t="s">
        <v>9</v>
      </c>
      <c r="B23" s="22">
        <v>0.01</v>
      </c>
      <c r="C23" s="23">
        <f t="shared" si="4"/>
        <v>0</v>
      </c>
      <c r="D23" s="24">
        <f t="shared" ref="D23:DV23" si="10">(D21*$M$9)-(C23*$I$11)</f>
        <v>0.0255</v>
      </c>
      <c r="E23" s="24">
        <f t="shared" si="10"/>
        <v>0.083160346</v>
      </c>
      <c r="F23" s="24">
        <f t="shared" si="10"/>
        <v>0.1760542914</v>
      </c>
      <c r="G23" s="24">
        <f t="shared" si="10"/>
        <v>0.2673772636</v>
      </c>
      <c r="H23" s="24">
        <f t="shared" si="10"/>
        <v>0.3854378308</v>
      </c>
      <c r="I23" s="24">
        <f t="shared" si="10"/>
        <v>0.5220038433</v>
      </c>
      <c r="J23" s="24">
        <f t="shared" si="10"/>
        <v>0.700287074</v>
      </c>
      <c r="K23" s="24">
        <f t="shared" si="10"/>
        <v>0.9130697023</v>
      </c>
      <c r="L23" s="24">
        <f t="shared" si="10"/>
        <v>1.095176414</v>
      </c>
      <c r="M23" s="24">
        <f t="shared" si="10"/>
        <v>1.343552803</v>
      </c>
      <c r="N23" s="24">
        <f t="shared" si="10"/>
        <v>1.551359763</v>
      </c>
      <c r="O23" s="24">
        <f t="shared" si="10"/>
        <v>1.783013013</v>
      </c>
      <c r="P23" s="24">
        <f t="shared" si="10"/>
        <v>2.076586805</v>
      </c>
      <c r="Q23" s="24">
        <f t="shared" si="10"/>
        <v>2.315443869</v>
      </c>
      <c r="R23" s="24">
        <f t="shared" si="10"/>
        <v>2.612403761</v>
      </c>
      <c r="S23" s="24">
        <f t="shared" si="10"/>
        <v>2.889030705</v>
      </c>
      <c r="T23" s="24">
        <f t="shared" si="10"/>
        <v>3.229873464</v>
      </c>
      <c r="U23" s="24">
        <f t="shared" si="10"/>
        <v>3.53997869</v>
      </c>
      <c r="V23" s="24">
        <f t="shared" si="10"/>
        <v>3.886443045</v>
      </c>
      <c r="W23" s="24">
        <f t="shared" si="10"/>
        <v>4.206282896</v>
      </c>
      <c r="X23" s="24">
        <f t="shared" si="10"/>
        <v>4.611627006</v>
      </c>
      <c r="Y23" s="24">
        <f t="shared" si="10"/>
        <v>4.925289362</v>
      </c>
      <c r="Z23" s="24">
        <f t="shared" si="10"/>
        <v>5.245745953</v>
      </c>
      <c r="AA23" s="24">
        <f t="shared" si="10"/>
        <v>5.591033549</v>
      </c>
      <c r="AB23" s="24">
        <f t="shared" si="10"/>
        <v>6.005533929</v>
      </c>
      <c r="AC23" s="24">
        <f t="shared" si="10"/>
        <v>6.389365403</v>
      </c>
      <c r="AD23" s="24">
        <f t="shared" si="10"/>
        <v>6.872585975</v>
      </c>
      <c r="AE23" s="24">
        <f t="shared" si="10"/>
        <v>7.382072043</v>
      </c>
      <c r="AF23" s="24">
        <f t="shared" si="10"/>
        <v>7.902583248</v>
      </c>
      <c r="AG23" s="24">
        <f t="shared" si="10"/>
        <v>8.300174585</v>
      </c>
      <c r="AH23" s="24">
        <f t="shared" si="10"/>
        <v>8.752895412</v>
      </c>
      <c r="AI23" s="24">
        <f t="shared" si="10"/>
        <v>9.081759449</v>
      </c>
      <c r="AJ23" s="24">
        <f t="shared" si="10"/>
        <v>9.514776645</v>
      </c>
      <c r="AK23" s="24">
        <f t="shared" si="10"/>
        <v>9.928247388</v>
      </c>
      <c r="AL23" s="24">
        <f t="shared" si="10"/>
        <v>10.27432511</v>
      </c>
      <c r="AM23" s="24">
        <f t="shared" si="10"/>
        <v>10.70494863</v>
      </c>
      <c r="AN23" s="24">
        <f t="shared" si="10"/>
        <v>11.19101025</v>
      </c>
      <c r="AO23" s="24">
        <f t="shared" si="10"/>
        <v>11.54065895</v>
      </c>
      <c r="AP23" s="24">
        <f t="shared" si="10"/>
        <v>11.89668568</v>
      </c>
      <c r="AQ23" s="24">
        <f t="shared" si="10"/>
        <v>12.29761354</v>
      </c>
      <c r="AR23" s="24">
        <f t="shared" si="10"/>
        <v>12.75681115</v>
      </c>
      <c r="AS23" s="24">
        <f t="shared" si="10"/>
        <v>13.24540056</v>
      </c>
      <c r="AT23" s="24">
        <f t="shared" si="10"/>
        <v>13.71988036</v>
      </c>
      <c r="AU23" s="24">
        <f t="shared" si="10"/>
        <v>14.28159686</v>
      </c>
      <c r="AV23" s="24">
        <f t="shared" si="10"/>
        <v>14.90165758</v>
      </c>
      <c r="AW23" s="24">
        <f t="shared" si="10"/>
        <v>15.4101363</v>
      </c>
      <c r="AX23" s="24">
        <f t="shared" si="10"/>
        <v>15.72387844</v>
      </c>
      <c r="AY23" s="24">
        <f t="shared" si="10"/>
        <v>16.10333826</v>
      </c>
      <c r="AZ23" s="24">
        <f t="shared" si="10"/>
        <v>16.5443251</v>
      </c>
      <c r="BA23" s="24">
        <f t="shared" si="10"/>
        <v>17.09831045</v>
      </c>
      <c r="BB23" s="24">
        <f t="shared" si="10"/>
        <v>17.6466503</v>
      </c>
      <c r="BC23" s="24">
        <f t="shared" si="10"/>
        <v>18.27670854</v>
      </c>
      <c r="BD23" s="24">
        <f t="shared" si="10"/>
        <v>18.92768616</v>
      </c>
      <c r="BE23" s="24">
        <f t="shared" si="10"/>
        <v>19.25203871</v>
      </c>
      <c r="BF23" s="24">
        <f t="shared" si="10"/>
        <v>19.84397339</v>
      </c>
      <c r="BG23" s="24">
        <f t="shared" si="10"/>
        <v>20.31497332</v>
      </c>
      <c r="BH23" s="24">
        <f t="shared" si="10"/>
        <v>20.8698206</v>
      </c>
      <c r="BI23" s="24">
        <f t="shared" si="10"/>
        <v>21.41516662</v>
      </c>
      <c r="BJ23" s="24">
        <f t="shared" si="10"/>
        <v>21.8793917</v>
      </c>
      <c r="BK23" s="24">
        <f t="shared" si="10"/>
        <v>22.21650831</v>
      </c>
      <c r="BL23" s="24">
        <f t="shared" si="10"/>
        <v>22.65068537</v>
      </c>
      <c r="BM23" s="24">
        <f t="shared" si="10"/>
        <v>23.0327617</v>
      </c>
      <c r="BN23" s="24">
        <f t="shared" si="10"/>
        <v>23.56617451</v>
      </c>
      <c r="BO23" s="24">
        <f t="shared" si="10"/>
        <v>23.94554817</v>
      </c>
      <c r="BP23" s="24">
        <f t="shared" si="10"/>
        <v>24.16322998</v>
      </c>
      <c r="BQ23" s="24">
        <f t="shared" si="10"/>
        <v>24.72681492</v>
      </c>
      <c r="BR23" s="24">
        <f t="shared" si="10"/>
        <v>25.09886624</v>
      </c>
      <c r="BS23" s="24">
        <f t="shared" si="10"/>
        <v>25.53708621</v>
      </c>
      <c r="BT23" s="24">
        <f t="shared" si="10"/>
        <v>26.04036714</v>
      </c>
      <c r="BU23" s="24">
        <f t="shared" si="10"/>
        <v>26.5336412</v>
      </c>
      <c r="BV23" s="24">
        <f t="shared" si="10"/>
        <v>26.86100048</v>
      </c>
      <c r="BW23" s="24">
        <f t="shared" si="10"/>
        <v>27.07942067</v>
      </c>
      <c r="BX23" s="24">
        <f t="shared" si="10"/>
        <v>27.57553154</v>
      </c>
      <c r="BY23" s="24">
        <f t="shared" si="10"/>
        <v>27.9026796</v>
      </c>
      <c r="BZ23" s="24">
        <f t="shared" si="10"/>
        <v>28.18544299</v>
      </c>
      <c r="CA23" s="24">
        <f t="shared" si="10"/>
        <v>28.78594352</v>
      </c>
      <c r="CB23" s="24">
        <f t="shared" si="10"/>
        <v>29.22184689</v>
      </c>
      <c r="CC23" s="24">
        <f t="shared" si="10"/>
        <v>29.74563263</v>
      </c>
      <c r="CD23" s="24">
        <f t="shared" si="10"/>
        <v>29.97069376</v>
      </c>
      <c r="CE23" s="24">
        <f t="shared" si="10"/>
        <v>30.12897264</v>
      </c>
      <c r="CF23" s="24">
        <f t="shared" si="10"/>
        <v>30.5701801</v>
      </c>
      <c r="CG23" s="24">
        <f t="shared" si="10"/>
        <v>30.95877933</v>
      </c>
      <c r="CH23" s="24">
        <f t="shared" si="10"/>
        <v>31.39994443</v>
      </c>
      <c r="CI23" s="24">
        <f t="shared" si="10"/>
        <v>32.10343553</v>
      </c>
      <c r="CJ23" s="24">
        <f t="shared" si="10"/>
        <v>32.78940371</v>
      </c>
      <c r="CK23" s="24">
        <f t="shared" si="10"/>
        <v>33.16577943</v>
      </c>
      <c r="CL23" s="24">
        <f t="shared" si="10"/>
        <v>33.81835081</v>
      </c>
      <c r="CM23" s="24">
        <f t="shared" si="10"/>
        <v>34.21226877</v>
      </c>
      <c r="CN23" s="24">
        <f t="shared" si="10"/>
        <v>34.61510763</v>
      </c>
      <c r="CO23" s="24">
        <f t="shared" si="10"/>
        <v>35.19669917</v>
      </c>
      <c r="CP23" s="24">
        <f t="shared" si="10"/>
        <v>35.63673897</v>
      </c>
      <c r="CQ23" s="24">
        <f t="shared" si="10"/>
        <v>36.21152197</v>
      </c>
      <c r="CR23" s="24">
        <f t="shared" si="10"/>
        <v>36.61057677</v>
      </c>
      <c r="CS23" s="24">
        <f t="shared" si="10"/>
        <v>36.77284035</v>
      </c>
      <c r="CT23" s="24">
        <f t="shared" si="10"/>
        <v>37.01480424</v>
      </c>
      <c r="CU23" s="24">
        <f t="shared" si="10"/>
        <v>37.5633378</v>
      </c>
      <c r="CV23" s="24">
        <f t="shared" si="10"/>
        <v>37.88433502</v>
      </c>
      <c r="CW23" s="24">
        <f t="shared" si="10"/>
        <v>38.02639153</v>
      </c>
      <c r="CX23" s="24">
        <f t="shared" si="10"/>
        <v>38.46260145</v>
      </c>
      <c r="CY23" s="24">
        <f t="shared" si="10"/>
        <v>38.63016081</v>
      </c>
      <c r="CZ23" s="24">
        <f t="shared" si="10"/>
        <v>38.82963581</v>
      </c>
      <c r="DA23" s="24">
        <f t="shared" si="10"/>
        <v>39.17202026</v>
      </c>
      <c r="DB23" s="24">
        <f t="shared" si="10"/>
        <v>39.90821894</v>
      </c>
      <c r="DC23" s="24">
        <f t="shared" si="10"/>
        <v>40.6191922</v>
      </c>
      <c r="DD23" s="24">
        <f t="shared" si="10"/>
        <v>41.21126829</v>
      </c>
      <c r="DE23" s="24">
        <f t="shared" si="10"/>
        <v>41.48506658</v>
      </c>
      <c r="DF23" s="24">
        <f t="shared" si="10"/>
        <v>41.89122144</v>
      </c>
      <c r="DG23" s="24">
        <f t="shared" si="10"/>
        <v>42.11108748</v>
      </c>
      <c r="DH23" s="24">
        <f t="shared" si="10"/>
        <v>42.87503805</v>
      </c>
      <c r="DI23" s="24">
        <f t="shared" si="10"/>
        <v>43.45283238</v>
      </c>
      <c r="DJ23" s="24">
        <f t="shared" si="10"/>
        <v>44.10998729</v>
      </c>
      <c r="DK23" s="24">
        <f t="shared" si="10"/>
        <v>44.91526981</v>
      </c>
      <c r="DL23" s="24">
        <f t="shared" si="10"/>
        <v>45.34615314</v>
      </c>
      <c r="DM23" s="24">
        <f t="shared" si="10"/>
        <v>46.151227</v>
      </c>
      <c r="DN23" s="24">
        <f t="shared" si="10"/>
        <v>46.72047056</v>
      </c>
      <c r="DO23" s="24">
        <f t="shared" si="10"/>
        <v>47.40845157</v>
      </c>
      <c r="DP23" s="24">
        <f t="shared" si="10"/>
        <v>47.78120684</v>
      </c>
      <c r="DQ23" s="24">
        <f t="shared" si="10"/>
        <v>48.19125193</v>
      </c>
      <c r="DR23" s="24">
        <f t="shared" si="10"/>
        <v>48.81632561</v>
      </c>
      <c r="DS23" s="24">
        <f t="shared" si="10"/>
        <v>49.06499778</v>
      </c>
      <c r="DT23" s="24">
        <f t="shared" si="10"/>
        <v>49.23590932</v>
      </c>
      <c r="DU23" s="24">
        <f t="shared" si="10"/>
        <v>49.52072837</v>
      </c>
      <c r="DV23" s="24">
        <f t="shared" si="10"/>
        <v>49.92293877</v>
      </c>
    </row>
    <row r="24">
      <c r="A24" s="21" t="s">
        <v>10</v>
      </c>
      <c r="B24" s="22"/>
      <c r="C24" s="23">
        <f>C25*$M$12</f>
        <v>0</v>
      </c>
      <c r="D24" s="24">
        <f>(C17*$I$5)+(C18*$I$6)+(C19*$I$7)+(C20*$I$8)+(C21*$I$9)+(C22*$I$10)+(C23*$I$11)</f>
        <v>0</v>
      </c>
      <c r="E24" s="24">
        <f t="shared" ref="E24:DV24" si="11">(E17*$I$5)+(E18*$I$6)+(E19*$I$7)+(E20*$I$8)+(E21*$I$9)+(E22*$I$10)+(E23*$I$11)</f>
        <v>0.406569155</v>
      </c>
      <c r="F24" s="24">
        <f t="shared" si="11"/>
        <v>0.7993593788</v>
      </c>
      <c r="G24" s="24">
        <f t="shared" si="11"/>
        <v>1.098559158</v>
      </c>
      <c r="H24" s="24">
        <f t="shared" si="11"/>
        <v>1.49370151</v>
      </c>
      <c r="I24" s="24">
        <f t="shared" si="11"/>
        <v>1.935213199</v>
      </c>
      <c r="J24" s="24">
        <f t="shared" si="11"/>
        <v>2.544945074</v>
      </c>
      <c r="K24" s="24">
        <f t="shared" si="11"/>
        <v>3.255307762</v>
      </c>
      <c r="L24" s="24">
        <f t="shared" si="11"/>
        <v>3.710540431</v>
      </c>
      <c r="M24" s="24">
        <f t="shared" si="11"/>
        <v>4.506637006</v>
      </c>
      <c r="N24" s="24">
        <f t="shared" si="11"/>
        <v>5.010944585</v>
      </c>
      <c r="O24" s="24">
        <f t="shared" si="11"/>
        <v>5.64175251</v>
      </c>
      <c r="P24" s="24">
        <f t="shared" si="11"/>
        <v>6.583527409</v>
      </c>
      <c r="Q24" s="24">
        <f t="shared" si="11"/>
        <v>7.142289185</v>
      </c>
      <c r="R24" s="24">
        <f t="shared" si="11"/>
        <v>8.018293536</v>
      </c>
      <c r="S24" s="24">
        <f t="shared" si="11"/>
        <v>8.734651186</v>
      </c>
      <c r="T24" s="24">
        <f t="shared" si="11"/>
        <v>9.778252008</v>
      </c>
      <c r="U24" s="24">
        <f t="shared" si="11"/>
        <v>10.57649107</v>
      </c>
      <c r="V24" s="24">
        <f t="shared" si="11"/>
        <v>11.551475</v>
      </c>
      <c r="W24" s="24">
        <f t="shared" si="11"/>
        <v>12.34246389</v>
      </c>
      <c r="X24" s="24">
        <f t="shared" si="11"/>
        <v>13.59258701</v>
      </c>
      <c r="Y24" s="24">
        <f t="shared" si="11"/>
        <v>14.25848326</v>
      </c>
      <c r="Z24" s="24">
        <f t="shared" si="11"/>
        <v>15.00964101</v>
      </c>
      <c r="AA24" s="24">
        <f t="shared" si="11"/>
        <v>15.93606572</v>
      </c>
      <c r="AB24" s="24">
        <f t="shared" si="11"/>
        <v>17.21631984</v>
      </c>
      <c r="AC24" s="24">
        <f t="shared" si="11"/>
        <v>18.22786101</v>
      </c>
      <c r="AD24" s="24">
        <f t="shared" si="11"/>
        <v>19.73406065</v>
      </c>
      <c r="AE24" s="24">
        <f t="shared" si="11"/>
        <v>21.24697959</v>
      </c>
      <c r="AF24" s="24">
        <f t="shared" si="11"/>
        <v>22.69650968</v>
      </c>
      <c r="AG24" s="24">
        <f t="shared" si="11"/>
        <v>23.42110182</v>
      </c>
      <c r="AH24" s="24">
        <f t="shared" si="11"/>
        <v>24.56734936</v>
      </c>
      <c r="AI24" s="24">
        <f t="shared" si="11"/>
        <v>25.08917553</v>
      </c>
      <c r="AJ24" s="24">
        <f t="shared" si="11"/>
        <v>26.32079529</v>
      </c>
      <c r="AK24" s="24">
        <f t="shared" si="11"/>
        <v>27.41901776</v>
      </c>
      <c r="AL24" s="24">
        <f t="shared" si="11"/>
        <v>28.13615205</v>
      </c>
      <c r="AM24" s="24">
        <f t="shared" si="11"/>
        <v>29.37908441</v>
      </c>
      <c r="AN24" s="24">
        <f t="shared" si="11"/>
        <v>30.86305933</v>
      </c>
      <c r="AO24" s="24">
        <f t="shared" si="11"/>
        <v>31.5017799</v>
      </c>
      <c r="AP24" s="24">
        <f t="shared" si="11"/>
        <v>32.27755756</v>
      </c>
      <c r="AQ24" s="24">
        <f t="shared" si="11"/>
        <v>33.37638422</v>
      </c>
      <c r="AR24" s="24">
        <f t="shared" si="11"/>
        <v>34.76363977</v>
      </c>
      <c r="AS24" s="24">
        <f t="shared" si="11"/>
        <v>36.20201361</v>
      </c>
      <c r="AT24" s="24">
        <f t="shared" si="11"/>
        <v>37.45922835</v>
      </c>
      <c r="AU24" s="24">
        <f t="shared" si="11"/>
        <v>39.14132594</v>
      </c>
      <c r="AV24" s="24">
        <f t="shared" si="11"/>
        <v>41.01098927</v>
      </c>
      <c r="AW24" s="24">
        <f t="shared" si="11"/>
        <v>42.13560141</v>
      </c>
      <c r="AX24" s="24">
        <f t="shared" si="11"/>
        <v>42.29071479</v>
      </c>
      <c r="AY24" s="24">
        <f t="shared" si="11"/>
        <v>43.11778825</v>
      </c>
      <c r="AZ24" s="24">
        <f t="shared" si="11"/>
        <v>44.39681887</v>
      </c>
      <c r="BA24" s="24">
        <f t="shared" si="11"/>
        <v>46.22200005</v>
      </c>
      <c r="BB24" s="24">
        <f t="shared" si="11"/>
        <v>47.81387647</v>
      </c>
      <c r="BC24" s="24">
        <f t="shared" si="11"/>
        <v>49.71450369</v>
      </c>
      <c r="BD24" s="24">
        <f t="shared" si="11"/>
        <v>51.56981177</v>
      </c>
      <c r="BE24" s="24">
        <f t="shared" si="11"/>
        <v>51.58199952</v>
      </c>
      <c r="BF24" s="24">
        <f t="shared" si="11"/>
        <v>53.38502884</v>
      </c>
      <c r="BG24" s="24">
        <f t="shared" si="11"/>
        <v>54.4784958</v>
      </c>
      <c r="BH24" s="24">
        <f t="shared" si="11"/>
        <v>56.0548211</v>
      </c>
      <c r="BI24" s="24">
        <f t="shared" si="11"/>
        <v>57.51606674</v>
      </c>
      <c r="BJ24" s="24">
        <f t="shared" si="11"/>
        <v>58.50665258</v>
      </c>
      <c r="BK24" s="24">
        <f t="shared" si="11"/>
        <v>58.91477795</v>
      </c>
      <c r="BL24" s="24">
        <f t="shared" si="11"/>
        <v>60.07205099</v>
      </c>
      <c r="BM24" s="24">
        <f t="shared" si="11"/>
        <v>60.97339226</v>
      </c>
      <c r="BN24" s="24">
        <f t="shared" si="11"/>
        <v>62.7147494</v>
      </c>
      <c r="BO24" s="24">
        <f t="shared" si="11"/>
        <v>63.46948838</v>
      </c>
      <c r="BP24" s="24">
        <f t="shared" si="11"/>
        <v>63.44358343</v>
      </c>
      <c r="BQ24" s="24">
        <f t="shared" si="11"/>
        <v>65.54336761</v>
      </c>
      <c r="BR24" s="24">
        <f t="shared" si="11"/>
        <v>66.36670807</v>
      </c>
      <c r="BS24" s="24">
        <f t="shared" si="11"/>
        <v>67.55444553</v>
      </c>
      <c r="BT24" s="24">
        <f t="shared" si="11"/>
        <v>69.06180673</v>
      </c>
      <c r="BU24" s="24">
        <f t="shared" si="11"/>
        <v>70.40759892</v>
      </c>
      <c r="BV24" s="24">
        <f t="shared" si="11"/>
        <v>70.81859312</v>
      </c>
      <c r="BW24" s="24">
        <f t="shared" si="11"/>
        <v>70.85051297</v>
      </c>
      <c r="BX24" s="24">
        <f t="shared" si="11"/>
        <v>72.64041155</v>
      </c>
      <c r="BY24" s="24">
        <f t="shared" si="11"/>
        <v>73.33679581</v>
      </c>
      <c r="BZ24" s="24">
        <f t="shared" si="11"/>
        <v>73.8297827</v>
      </c>
      <c r="CA24" s="24">
        <f t="shared" si="11"/>
        <v>76.12356721</v>
      </c>
      <c r="CB24" s="24">
        <f t="shared" si="11"/>
        <v>77.20525508</v>
      </c>
      <c r="CC24" s="24">
        <f t="shared" si="11"/>
        <v>78.708783</v>
      </c>
      <c r="CD24" s="24">
        <f t="shared" si="11"/>
        <v>78.55154925</v>
      </c>
      <c r="CE24" s="24">
        <f t="shared" si="11"/>
        <v>78.37973723</v>
      </c>
      <c r="CF24" s="24">
        <f t="shared" si="11"/>
        <v>80.04251831</v>
      </c>
      <c r="CG24" s="24">
        <f t="shared" si="11"/>
        <v>81.22781753</v>
      </c>
      <c r="CH24" s="24">
        <f t="shared" si="11"/>
        <v>82.56337346</v>
      </c>
      <c r="CI24" s="24">
        <f t="shared" si="11"/>
        <v>85.1692695</v>
      </c>
      <c r="CJ24" s="24">
        <f t="shared" si="11"/>
        <v>87.27816773</v>
      </c>
      <c r="CK24" s="24">
        <f t="shared" si="11"/>
        <v>87.5119619</v>
      </c>
      <c r="CL24" s="24">
        <f t="shared" si="11"/>
        <v>89.52090896</v>
      </c>
      <c r="CM24" s="24">
        <f t="shared" si="11"/>
        <v>90.05752532</v>
      </c>
      <c r="CN24" s="24">
        <f t="shared" si="11"/>
        <v>90.84750405</v>
      </c>
      <c r="CO24" s="24">
        <f t="shared" si="11"/>
        <v>92.73814808</v>
      </c>
      <c r="CP24" s="24">
        <f t="shared" si="11"/>
        <v>93.71361436</v>
      </c>
      <c r="CQ24" s="24">
        <f t="shared" si="11"/>
        <v>95.4456303</v>
      </c>
      <c r="CR24" s="24">
        <f t="shared" si="11"/>
        <v>96.13421176</v>
      </c>
      <c r="CS24" s="24">
        <f t="shared" si="11"/>
        <v>95.7106437</v>
      </c>
      <c r="CT24" s="24">
        <f t="shared" si="11"/>
        <v>96.13818679</v>
      </c>
      <c r="CU24" s="24">
        <f t="shared" si="11"/>
        <v>98.35414661</v>
      </c>
      <c r="CV24" s="24">
        <f t="shared" si="11"/>
        <v>99.00333108</v>
      </c>
      <c r="CW24" s="24">
        <f t="shared" si="11"/>
        <v>98.72541524</v>
      </c>
      <c r="CX24" s="24">
        <f t="shared" si="11"/>
        <v>100.319688</v>
      </c>
      <c r="CY24" s="24">
        <f t="shared" si="11"/>
        <v>100.3190578</v>
      </c>
      <c r="CZ24" s="24">
        <f t="shared" si="11"/>
        <v>100.6607307</v>
      </c>
      <c r="DA24" s="24">
        <f t="shared" si="11"/>
        <v>101.8730061</v>
      </c>
      <c r="DB24" s="24">
        <f t="shared" si="11"/>
        <v>105.0263906</v>
      </c>
      <c r="DC24" s="24">
        <f t="shared" si="11"/>
        <v>107.4133643</v>
      </c>
      <c r="DD24" s="24">
        <f t="shared" si="11"/>
        <v>108.7919318</v>
      </c>
      <c r="DE24" s="24">
        <f t="shared" si="11"/>
        <v>108.4939681</v>
      </c>
      <c r="DF24" s="24">
        <f t="shared" si="11"/>
        <v>109.3807549</v>
      </c>
      <c r="DG24" s="24">
        <f t="shared" si="11"/>
        <v>109.4409001</v>
      </c>
      <c r="DH24" s="24">
        <f t="shared" si="11"/>
        <v>112.6447294</v>
      </c>
      <c r="DI24" s="24">
        <f t="shared" si="11"/>
        <v>114.3123546</v>
      </c>
      <c r="DJ24" s="24">
        <f t="shared" si="11"/>
        <v>116.2121435</v>
      </c>
      <c r="DK24" s="24">
        <f t="shared" si="11"/>
        <v>118.7662519</v>
      </c>
      <c r="DL24" s="24">
        <f t="shared" si="11"/>
        <v>119.0835935</v>
      </c>
      <c r="DM24" s="24">
        <f t="shared" si="11"/>
        <v>121.7154665</v>
      </c>
      <c r="DN24" s="24">
        <f t="shared" si="11"/>
        <v>122.8889317</v>
      </c>
      <c r="DO24" s="24">
        <f t="shared" si="11"/>
        <v>124.7879486</v>
      </c>
      <c r="DP24" s="24">
        <f t="shared" si="11"/>
        <v>124.9751556</v>
      </c>
      <c r="DQ24" s="24">
        <f t="shared" si="11"/>
        <v>125.7202007</v>
      </c>
      <c r="DR24" s="24">
        <f t="shared" si="11"/>
        <v>127.8143191</v>
      </c>
      <c r="DS24" s="24">
        <f t="shared" si="11"/>
        <v>127.7152113</v>
      </c>
      <c r="DT24" s="24">
        <f t="shared" si="11"/>
        <v>127.522281</v>
      </c>
      <c r="DU24" s="24">
        <f t="shared" si="11"/>
        <v>128.2934553</v>
      </c>
      <c r="DV24" s="24">
        <f t="shared" si="11"/>
        <v>129.7261334</v>
      </c>
    </row>
    <row r="25" ht="21.75" customHeight="1">
      <c r="A25" s="25" t="s">
        <v>38</v>
      </c>
      <c r="B25" s="26">
        <f t="shared" ref="B25:DV25" si="12">SUM(B17:B23)</f>
        <v>1</v>
      </c>
      <c r="C25" s="27">
        <f t="shared" si="12"/>
        <v>0</v>
      </c>
      <c r="D25" s="28">
        <f t="shared" si="12"/>
        <v>4.3651</v>
      </c>
      <c r="E25" s="28">
        <f t="shared" si="12"/>
        <v>12.56821879</v>
      </c>
      <c r="F25" s="28">
        <f t="shared" si="12"/>
        <v>23.65872579</v>
      </c>
      <c r="G25" s="28">
        <f t="shared" si="12"/>
        <v>30.43643022</v>
      </c>
      <c r="H25" s="28">
        <f t="shared" si="12"/>
        <v>39.79465639</v>
      </c>
      <c r="I25" s="28">
        <f t="shared" si="12"/>
        <v>49.87831186</v>
      </c>
      <c r="J25" s="28">
        <f t="shared" si="12"/>
        <v>64.65033351</v>
      </c>
      <c r="K25" s="28">
        <f t="shared" si="12"/>
        <v>81.40468648</v>
      </c>
      <c r="L25" s="28">
        <f t="shared" si="12"/>
        <v>88.54018631</v>
      </c>
      <c r="M25" s="28">
        <f t="shared" si="12"/>
        <v>106.8324178</v>
      </c>
      <c r="N25" s="28">
        <f t="shared" si="12"/>
        <v>114.3296094</v>
      </c>
      <c r="O25" s="28">
        <f t="shared" si="12"/>
        <v>126.1983096</v>
      </c>
      <c r="P25" s="28">
        <f t="shared" si="12"/>
        <v>147.8072931</v>
      </c>
      <c r="Q25" s="28">
        <f t="shared" si="12"/>
        <v>155.4395441</v>
      </c>
      <c r="R25" s="28">
        <f t="shared" si="12"/>
        <v>173.831869</v>
      </c>
      <c r="S25" s="28">
        <f t="shared" si="12"/>
        <v>186.073917</v>
      </c>
      <c r="T25" s="28">
        <f t="shared" si="12"/>
        <v>208.877009</v>
      </c>
      <c r="U25" s="28">
        <f t="shared" si="12"/>
        <v>222.3076989</v>
      </c>
      <c r="V25" s="28">
        <f t="shared" si="12"/>
        <v>241.4716078</v>
      </c>
      <c r="W25" s="28">
        <f t="shared" si="12"/>
        <v>253.9472251</v>
      </c>
      <c r="X25" s="28">
        <f t="shared" si="12"/>
        <v>281.5494437</v>
      </c>
      <c r="Y25" s="28">
        <f t="shared" si="12"/>
        <v>288.4621913</v>
      </c>
      <c r="Z25" s="28">
        <f t="shared" si="12"/>
        <v>299.3547006</v>
      </c>
      <c r="AA25" s="28">
        <f t="shared" si="12"/>
        <v>316.4811387</v>
      </c>
      <c r="AB25" s="28">
        <f t="shared" si="12"/>
        <v>344.710133</v>
      </c>
      <c r="AC25" s="28">
        <f t="shared" si="12"/>
        <v>362.4260022</v>
      </c>
      <c r="AD25" s="28">
        <f t="shared" si="12"/>
        <v>395.9661402</v>
      </c>
      <c r="AE25" s="28">
        <f t="shared" si="12"/>
        <v>427.4673295</v>
      </c>
      <c r="AF25" s="28">
        <f t="shared" si="12"/>
        <v>455.2336746</v>
      </c>
      <c r="AG25" s="28">
        <f t="shared" si="12"/>
        <v>458.6080588</v>
      </c>
      <c r="AH25" s="28">
        <f t="shared" si="12"/>
        <v>478.139383</v>
      </c>
      <c r="AI25" s="28">
        <f t="shared" si="12"/>
        <v>477.5318496</v>
      </c>
      <c r="AJ25" s="28">
        <f t="shared" si="12"/>
        <v>502.6301016</v>
      </c>
      <c r="AK25" s="28">
        <f t="shared" si="12"/>
        <v>522.3303664</v>
      </c>
      <c r="AL25" s="28">
        <f t="shared" si="12"/>
        <v>529.4297453</v>
      </c>
      <c r="AM25" s="28">
        <f t="shared" si="12"/>
        <v>554.9901595</v>
      </c>
      <c r="AN25" s="28">
        <f t="shared" si="12"/>
        <v>587.1492298</v>
      </c>
      <c r="AO25" s="28">
        <f t="shared" si="12"/>
        <v>589.9957812</v>
      </c>
      <c r="AP25" s="28">
        <f t="shared" si="12"/>
        <v>599.5046548</v>
      </c>
      <c r="AQ25" s="28">
        <f t="shared" si="12"/>
        <v>620.5678087</v>
      </c>
      <c r="AR25" s="28">
        <f t="shared" si="12"/>
        <v>650.360179</v>
      </c>
      <c r="AS25" s="28">
        <f t="shared" si="12"/>
        <v>680.0634145</v>
      </c>
      <c r="AT25" s="28">
        <f t="shared" si="12"/>
        <v>702.3840992</v>
      </c>
      <c r="AU25" s="28">
        <f t="shared" si="12"/>
        <v>738.1450514</v>
      </c>
      <c r="AV25" s="28">
        <f t="shared" si="12"/>
        <v>777.939365</v>
      </c>
      <c r="AW25" s="28">
        <f t="shared" si="12"/>
        <v>791.3188241</v>
      </c>
      <c r="AX25" s="28">
        <f t="shared" si="12"/>
        <v>774.8958349</v>
      </c>
      <c r="AY25" s="28">
        <f t="shared" si="12"/>
        <v>785.6612952</v>
      </c>
      <c r="AZ25" s="28">
        <f t="shared" si="12"/>
        <v>812.1711608</v>
      </c>
      <c r="BA25" s="28">
        <f t="shared" si="12"/>
        <v>855.1154346</v>
      </c>
      <c r="BB25" s="28">
        <f t="shared" si="12"/>
        <v>887.13788</v>
      </c>
      <c r="BC25" s="28">
        <f t="shared" si="12"/>
        <v>927.664335</v>
      </c>
      <c r="BD25" s="28">
        <f t="shared" si="12"/>
        <v>964.3409562</v>
      </c>
      <c r="BE25" s="28">
        <f t="shared" si="12"/>
        <v>939.8648893</v>
      </c>
      <c r="BF25" s="28">
        <f t="shared" si="12"/>
        <v>980.2936934</v>
      </c>
      <c r="BG25" s="28">
        <f t="shared" si="12"/>
        <v>995.1858058</v>
      </c>
      <c r="BH25" s="28">
        <f t="shared" si="12"/>
        <v>1026.782166</v>
      </c>
      <c r="BI25" s="28">
        <f t="shared" si="12"/>
        <v>1053.32691</v>
      </c>
      <c r="BJ25" s="28">
        <f t="shared" si="12"/>
        <v>1064.160139</v>
      </c>
      <c r="BK25" s="28">
        <f t="shared" si="12"/>
        <v>1057.848515</v>
      </c>
      <c r="BL25" s="28">
        <f t="shared" si="12"/>
        <v>1079.599147</v>
      </c>
      <c r="BM25" s="28">
        <f t="shared" si="12"/>
        <v>1092.624173</v>
      </c>
      <c r="BN25" s="28">
        <f t="shared" si="12"/>
        <v>1133.535421</v>
      </c>
      <c r="BO25" s="28">
        <f t="shared" si="12"/>
        <v>1139.3551</v>
      </c>
      <c r="BP25" s="28">
        <f t="shared" si="12"/>
        <v>1121.847299</v>
      </c>
      <c r="BQ25" s="28">
        <f t="shared" si="12"/>
        <v>1177.999684</v>
      </c>
      <c r="BR25" s="28">
        <f t="shared" si="12"/>
        <v>1187.218915</v>
      </c>
      <c r="BS25" s="28">
        <f t="shared" si="12"/>
        <v>1209.507119</v>
      </c>
      <c r="BT25" s="28">
        <f t="shared" si="12"/>
        <v>1241.540549</v>
      </c>
      <c r="BU25" s="28">
        <f t="shared" si="12"/>
        <v>1266.543497</v>
      </c>
      <c r="BV25" s="28">
        <f t="shared" si="12"/>
        <v>1260.663228</v>
      </c>
      <c r="BW25" s="28">
        <f t="shared" si="12"/>
        <v>1246.150614</v>
      </c>
      <c r="BX25" s="28">
        <f t="shared" si="12"/>
        <v>1292.901216</v>
      </c>
      <c r="BY25" s="28">
        <f t="shared" si="12"/>
        <v>1299.816888</v>
      </c>
      <c r="BZ25" s="28">
        <f t="shared" si="12"/>
        <v>1301.497531</v>
      </c>
      <c r="CA25" s="28">
        <f t="shared" si="12"/>
        <v>1363.35759</v>
      </c>
      <c r="CB25" s="28">
        <f t="shared" si="12"/>
        <v>1379.594809</v>
      </c>
      <c r="CC25" s="28">
        <f t="shared" si="12"/>
        <v>1409.960547</v>
      </c>
      <c r="CD25" s="28">
        <f t="shared" si="12"/>
        <v>1385.191089</v>
      </c>
      <c r="CE25" s="28">
        <f t="shared" si="12"/>
        <v>1366.199467</v>
      </c>
      <c r="CF25" s="28">
        <f t="shared" si="12"/>
        <v>1411.300213</v>
      </c>
      <c r="CG25" s="28">
        <f t="shared" si="12"/>
        <v>1436.390583</v>
      </c>
      <c r="CH25" s="28">
        <f t="shared" si="12"/>
        <v>1464.893872</v>
      </c>
      <c r="CI25" s="28">
        <f t="shared" si="12"/>
        <v>1532.791605</v>
      </c>
      <c r="CJ25" s="28">
        <f t="shared" si="12"/>
        <v>1577.870646</v>
      </c>
      <c r="CK25" s="28">
        <f t="shared" si="12"/>
        <v>1559.48005</v>
      </c>
      <c r="CL25" s="28">
        <f t="shared" si="12"/>
        <v>1604.745481</v>
      </c>
      <c r="CM25" s="28">
        <f t="shared" si="12"/>
        <v>1599.376113</v>
      </c>
      <c r="CN25" s="28">
        <f t="shared" si="12"/>
        <v>1606.325658</v>
      </c>
      <c r="CO25" s="28">
        <f t="shared" si="12"/>
        <v>1650.836943</v>
      </c>
      <c r="CP25" s="28">
        <f t="shared" si="12"/>
        <v>1662.348797</v>
      </c>
      <c r="CQ25" s="28">
        <f t="shared" si="12"/>
        <v>1699.736605</v>
      </c>
      <c r="CR25" s="28">
        <f t="shared" si="12"/>
        <v>1701.136231</v>
      </c>
      <c r="CS25" s="28">
        <f t="shared" si="12"/>
        <v>1669.449023</v>
      </c>
      <c r="CT25" s="28">
        <f t="shared" si="12"/>
        <v>1672.322399</v>
      </c>
      <c r="CU25" s="28">
        <f t="shared" si="12"/>
        <v>1734.550155</v>
      </c>
      <c r="CV25" s="28">
        <f t="shared" si="12"/>
        <v>1739.255497</v>
      </c>
      <c r="CW25" s="28">
        <f t="shared" si="12"/>
        <v>1715.614451</v>
      </c>
      <c r="CX25" s="28">
        <f t="shared" si="12"/>
        <v>1757.905747</v>
      </c>
      <c r="CY25" s="28">
        <f t="shared" si="12"/>
        <v>1744.455698</v>
      </c>
      <c r="CZ25" s="28">
        <f t="shared" si="12"/>
        <v>1745.856016</v>
      </c>
      <c r="DA25" s="28">
        <f t="shared" si="12"/>
        <v>1776.752546</v>
      </c>
      <c r="DB25" s="28">
        <f t="shared" si="12"/>
        <v>1867.62933</v>
      </c>
      <c r="DC25" s="28">
        <f t="shared" si="12"/>
        <v>1923.095104</v>
      </c>
      <c r="DD25" s="28">
        <f t="shared" si="12"/>
        <v>1941.414139</v>
      </c>
      <c r="DE25" s="28">
        <f t="shared" si="12"/>
        <v>1906.718908</v>
      </c>
      <c r="DF25" s="28">
        <f t="shared" si="12"/>
        <v>1918.76092</v>
      </c>
      <c r="DG25" s="28">
        <f t="shared" si="12"/>
        <v>1905.174801</v>
      </c>
      <c r="DH25" s="28">
        <f t="shared" si="12"/>
        <v>1997.599394</v>
      </c>
      <c r="DI25" s="28">
        <f t="shared" si="12"/>
        <v>2029.710141</v>
      </c>
      <c r="DJ25" s="28">
        <f t="shared" si="12"/>
        <v>2068.053507</v>
      </c>
      <c r="DK25" s="28">
        <f t="shared" si="12"/>
        <v>2125.732456</v>
      </c>
      <c r="DL25" s="28">
        <f t="shared" si="12"/>
        <v>2106.947643</v>
      </c>
      <c r="DM25" s="28">
        <f t="shared" si="12"/>
        <v>2169.808923</v>
      </c>
      <c r="DN25" s="28">
        <f t="shared" si="12"/>
        <v>2180.508451</v>
      </c>
      <c r="DO25" s="28">
        <f t="shared" si="12"/>
        <v>2217.276444</v>
      </c>
      <c r="DP25" s="28">
        <f t="shared" si="12"/>
        <v>2197.435749</v>
      </c>
      <c r="DQ25" s="28">
        <f t="shared" si="12"/>
        <v>2202.197565</v>
      </c>
      <c r="DR25" s="28">
        <f t="shared" si="12"/>
        <v>2253.047073</v>
      </c>
      <c r="DS25" s="28">
        <f t="shared" si="12"/>
        <v>2228.769167</v>
      </c>
      <c r="DT25" s="28">
        <f t="shared" si="12"/>
        <v>2207.807566</v>
      </c>
      <c r="DU25" s="28">
        <f t="shared" si="12"/>
        <v>2223.206705</v>
      </c>
      <c r="DV25" s="28">
        <f t="shared" si="12"/>
        <v>2259.585866</v>
      </c>
    </row>
  </sheetData>
  <mergeCells count="1">
    <mergeCell ref="B2:H2"/>
  </mergeCells>
  <drawing r:id="rId1"/>
</worksheet>
</file>