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ttonrs\Box Sync\LLO Summer 22\Week 14\"/>
    </mc:Choice>
  </mc:AlternateContent>
  <bookViews>
    <workbookView xWindow="0" yWindow="0" windowWidth="20490" windowHeight="7020"/>
  </bookViews>
  <sheets>
    <sheet name="Goodness-of-fit Test" sheetId="1" r:id="rId1"/>
    <sheet name="Test for Independen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2" l="1"/>
  <c r="L2" i="2"/>
  <c r="H4" i="2"/>
  <c r="G4" i="2"/>
  <c r="H3" i="2"/>
  <c r="D5" i="2"/>
  <c r="G3" i="2"/>
  <c r="D4" i="2"/>
  <c r="D3" i="2"/>
  <c r="C5" i="2"/>
  <c r="B5" i="2"/>
  <c r="C3" i="1" l="1"/>
  <c r="C4" i="1"/>
  <c r="C2" i="1"/>
  <c r="G1" i="1" l="1"/>
  <c r="G2" i="1"/>
</calcChain>
</file>

<file path=xl/sharedStrings.xml><?xml version="1.0" encoding="utf-8"?>
<sst xmlns="http://schemas.openxmlformats.org/spreadsheetml/2006/main" count="20" uniqueCount="13">
  <si>
    <t>Test Format</t>
  </si>
  <si>
    <t>Observed</t>
  </si>
  <si>
    <t>Expected</t>
  </si>
  <si>
    <t>p-value</t>
  </si>
  <si>
    <t>Doctorate</t>
  </si>
  <si>
    <t>Masters</t>
  </si>
  <si>
    <t>Non-bus</t>
  </si>
  <si>
    <t>Bus</t>
  </si>
  <si>
    <t>p-value:</t>
  </si>
  <si>
    <t>Test statistic</t>
  </si>
  <si>
    <t>Final</t>
  </si>
  <si>
    <t>Midterm/Final</t>
  </si>
  <si>
    <t>Quizzes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</si>
</sst>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F7" sqref="F7"/>
    </sheetView>
  </sheetViews>
  <sheetFormatPr defaultRowHeight="15" x14ac:dyDescent="0.25"/>
  <cols>
    <col min="1" max="1" width="14" bestFit="1" customWidth="1"/>
    <col min="2" max="2" width="12.7109375" bestFit="1" customWidth="1"/>
    <col min="4" max="4" width="12" bestFit="1" customWidth="1"/>
    <col min="6" max="6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F1" t="s">
        <v>9</v>
      </c>
      <c r="G1">
        <f>((B2-C2)^2/C2)+((B3-C3)^2/C3)+((B4-C4)^2/C4)</f>
        <v>27.244444444444444</v>
      </c>
    </row>
    <row r="2" spans="1:7" x14ac:dyDescent="0.25">
      <c r="A2" t="s">
        <v>10</v>
      </c>
      <c r="B2">
        <v>17</v>
      </c>
      <c r="C2">
        <f>(1/3)*SUM($B$2:$B$4)</f>
        <v>45</v>
      </c>
      <c r="F2" t="s">
        <v>3</v>
      </c>
      <c r="G2">
        <f>_xlfn.CHISQ.TEST(B2:B4,C2:C4)</f>
        <v>1.2132325614022792E-6</v>
      </c>
    </row>
    <row r="3" spans="1:7" x14ac:dyDescent="0.25">
      <c r="A3" t="s">
        <v>11</v>
      </c>
      <c r="B3">
        <v>54</v>
      </c>
      <c r="C3">
        <f t="shared" ref="C3:C4" si="0">(1/3)*SUM($B$2:$B$4)</f>
        <v>45</v>
      </c>
    </row>
    <row r="4" spans="1:7" x14ac:dyDescent="0.25">
      <c r="A4" t="s">
        <v>12</v>
      </c>
      <c r="B4">
        <v>64</v>
      </c>
      <c r="C4">
        <f t="shared" si="0"/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K5" sqref="K5"/>
    </sheetView>
  </sheetViews>
  <sheetFormatPr defaultRowHeight="15" x14ac:dyDescent="0.25"/>
  <cols>
    <col min="6" max="8" width="12" bestFit="1" customWidth="1"/>
    <col min="11" max="11" width="12.140625" bestFit="1" customWidth="1"/>
  </cols>
  <sheetData>
    <row r="1" spans="1:12" x14ac:dyDescent="0.25">
      <c r="A1" t="s">
        <v>1</v>
      </c>
      <c r="F1" t="s">
        <v>2</v>
      </c>
      <c r="K1" t="s">
        <v>9</v>
      </c>
      <c r="L1">
        <f>((B3-G3)^2/G3)+((C3-H3)^2/H3)+((B4-G4)^2/G4)+((C4-H4)^2/H4)</f>
        <v>46.565184393039161</v>
      </c>
    </row>
    <row r="2" spans="1:12" x14ac:dyDescent="0.25">
      <c r="B2" t="s">
        <v>5</v>
      </c>
      <c r="C2" t="s">
        <v>4</v>
      </c>
      <c r="G2" t="s">
        <v>5</v>
      </c>
      <c r="H2" t="s">
        <v>4</v>
      </c>
      <c r="K2" t="s">
        <v>8</v>
      </c>
      <c r="L2">
        <f>_xlfn.CHISQ.TEST(B3:C4,G3:H4)</f>
        <v>8.8620869895149883E-12</v>
      </c>
    </row>
    <row r="3" spans="1:12" x14ac:dyDescent="0.25">
      <c r="A3" t="s">
        <v>6</v>
      </c>
      <c r="B3">
        <v>574</v>
      </c>
      <c r="C3">
        <v>176</v>
      </c>
      <c r="D3">
        <f>SUM(B3:C3)</f>
        <v>750</v>
      </c>
      <c r="F3" t="s">
        <v>6</v>
      </c>
      <c r="G3">
        <f>(B5*D3)/D5</f>
        <v>606.87633262260124</v>
      </c>
      <c r="H3">
        <f>(C5*D3)/D5</f>
        <v>143.12366737739873</v>
      </c>
    </row>
    <row r="4" spans="1:12" x14ac:dyDescent="0.25">
      <c r="A4" t="s">
        <v>7</v>
      </c>
      <c r="B4">
        <v>185</v>
      </c>
      <c r="C4">
        <v>3</v>
      </c>
      <c r="D4">
        <f>SUM(B4:C4)</f>
        <v>188</v>
      </c>
      <c r="F4" t="s">
        <v>7</v>
      </c>
      <c r="G4">
        <f>(B5*D4)/D5</f>
        <v>152.12366737739873</v>
      </c>
      <c r="H4">
        <f>(C5*D4)/D5</f>
        <v>35.876332622601282</v>
      </c>
    </row>
    <row r="5" spans="1:12" x14ac:dyDescent="0.25">
      <c r="B5">
        <f>SUM(B3:B4)</f>
        <v>759</v>
      </c>
      <c r="C5">
        <f>SUM(C3:C4)</f>
        <v>179</v>
      </c>
      <c r="D5">
        <f>SUM(D3:D4)</f>
        <v>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Goodness-of-fit Test</vt:lpstr>
      <vt:lpstr>Test for Independence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Hutton, Shane</dc:creator>
  <cp:lastModifiedBy>Hutton, Shane</cp:lastModifiedBy>
  <dcterms:created xsi:type="dcterms:W3CDTF">2022-08-09T02:00:46Z</dcterms:created>
  <dcterms:modified xsi:type="dcterms:W3CDTF">2022-08-09T22:26:21Z</dcterms:modified>
</cp:coreProperties>
</file>