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ttonrs\Box Sync\LLO Summer 22\Week 7\"/>
    </mc:Choice>
  </mc:AlternateContent>
  <bookViews>
    <workbookView xWindow="0" yWindow="0" windowWidth="20490" windowHeight="7020" activeTab="2"/>
  </bookViews>
  <sheets>
    <sheet name="Independent Samples" sheetId="1" r:id="rId1"/>
    <sheet name="Related Samples" sheetId="3" r:id="rId2"/>
    <sheet name="Cohen's d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B14" i="3"/>
  <c r="B13" i="3"/>
  <c r="C3" i="3"/>
  <c r="C4" i="3"/>
  <c r="C5" i="3"/>
  <c r="C6" i="3"/>
  <c r="C7" i="3"/>
  <c r="C8" i="3"/>
  <c r="C9" i="3"/>
  <c r="C10" i="3"/>
  <c r="C2" i="3"/>
  <c r="B16" i="5" l="1"/>
  <c r="B8" i="5"/>
  <c r="B7" i="5"/>
</calcChain>
</file>

<file path=xl/sharedStrings.xml><?xml version="1.0" encoding="utf-8"?>
<sst xmlns="http://schemas.openxmlformats.org/spreadsheetml/2006/main" count="66" uniqueCount="39">
  <si>
    <t>Slow</t>
  </si>
  <si>
    <t>Fast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</si>
  <si>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</si>
  <si>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</si>
  <si>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</si>
  <si>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</si>
  <si>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</si>
  <si>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</si>
  <si>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</si>
  <si>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</si>
  <si>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</si>
  <si>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</si>
  <si>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</si>
  <si>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</si>
  <si>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Pre</t>
  </si>
  <si>
    <t>Post</t>
  </si>
  <si>
    <t>t-Test: Paired Two Sample for Means</t>
  </si>
  <si>
    <t>Pearson Correlation</t>
  </si>
  <si>
    <t>t(8)=3.45, p&lt;.05, d=1.15. Cohen's d revealed a large effect.</t>
  </si>
  <si>
    <t>Conclusion: A related-samples t-test revealed a statistically significant difference between the pre-test (M=70.22, SD=9.22) and post-test (M=76.56, SD=9.30),</t>
  </si>
  <si>
    <t xml:space="preserve">Conclusion: An independent-samples t-test revealed no statistically significant difference between the number of calories consumed between the fast eaters (M=650, SD=130.38) </t>
  </si>
  <si>
    <t xml:space="preserve">and the slow eaters (M=600, SD=154.92), t(10)=0.60, p&gt;.05. </t>
  </si>
  <si>
    <t>Independent Samples</t>
  </si>
  <si>
    <t>Group 1</t>
  </si>
  <si>
    <t>Group 2</t>
  </si>
  <si>
    <t>M</t>
  </si>
  <si>
    <t>n</t>
  </si>
  <si>
    <t>M1 - M2</t>
  </si>
  <si>
    <t>Cohen's d</t>
  </si>
  <si>
    <t>Pooled Var.</t>
  </si>
  <si>
    <t>Related Samples</t>
  </si>
  <si>
    <t>D_bar</t>
  </si>
  <si>
    <t>S_D</t>
  </si>
  <si>
    <t>Difference</t>
  </si>
  <si>
    <t>Dbar</t>
  </si>
  <si>
    <t>*Fill in the yellow area</t>
  </si>
  <si>
    <t>The data: the number of calories consumed in a meal between groups asked to eat slowly or fast (example 9.2, p. 297)</t>
  </si>
  <si>
    <t>Calories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</si>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</sst>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9" sqref="E9"/>
    </sheetView>
  </sheetViews>
  <sheetFormatPr defaultRowHeight="15" x14ac:dyDescent="0.25"/>
  <cols>
    <col min="4" max="4" width="42.5703125" bestFit="1" customWidth="1"/>
  </cols>
  <sheetData>
    <row r="1" spans="1:6" x14ac:dyDescent="0.25">
      <c r="A1" t="s">
        <v>36</v>
      </c>
    </row>
    <row r="3" spans="1:6" x14ac:dyDescent="0.25">
      <c r="A3" t="s">
        <v>38</v>
      </c>
      <c r="B3" t="s">
        <v>37</v>
      </c>
      <c r="D3" t="s">
        <v>2</v>
      </c>
    </row>
    <row r="4" spans="1:6" ht="15.75" thickBot="1" x14ac:dyDescent="0.3">
      <c r="A4" t="s">
        <v>0</v>
      </c>
      <c r="B4">
        <v>700</v>
      </c>
    </row>
    <row r="5" spans="1:6" x14ac:dyDescent="0.25">
      <c r="A5" t="s">
        <v>0</v>
      </c>
      <c r="B5">
        <v>450</v>
      </c>
      <c r="D5" s="3"/>
      <c r="E5" s="3" t="s">
        <v>1</v>
      </c>
      <c r="F5" s="3" t="s">
        <v>0</v>
      </c>
    </row>
    <row r="6" spans="1:6" x14ac:dyDescent="0.25">
      <c r="A6" t="s">
        <v>0</v>
      </c>
      <c r="B6">
        <v>850</v>
      </c>
      <c r="D6" s="1" t="s">
        <v>3</v>
      </c>
      <c r="E6" s="1">
        <v>650</v>
      </c>
      <c r="F6" s="1">
        <v>600</v>
      </c>
    </row>
    <row r="7" spans="1:6" x14ac:dyDescent="0.25">
      <c r="A7" t="s">
        <v>0</v>
      </c>
      <c r="B7">
        <v>600</v>
      </c>
      <c r="D7" s="1" t="s">
        <v>4</v>
      </c>
      <c r="E7" s="1">
        <v>17000</v>
      </c>
      <c r="F7" s="1">
        <v>24000</v>
      </c>
    </row>
    <row r="8" spans="1:6" x14ac:dyDescent="0.25">
      <c r="A8" t="s">
        <v>0</v>
      </c>
      <c r="B8">
        <v>450</v>
      </c>
      <c r="D8" s="1" t="s">
        <v>5</v>
      </c>
      <c r="E8" s="1">
        <v>6</v>
      </c>
      <c r="F8" s="1">
        <v>6</v>
      </c>
    </row>
    <row r="9" spans="1:6" x14ac:dyDescent="0.25">
      <c r="A9" t="s">
        <v>0</v>
      </c>
      <c r="B9">
        <v>550</v>
      </c>
      <c r="D9" s="1" t="s">
        <v>6</v>
      </c>
      <c r="E9" s="1">
        <v>20500</v>
      </c>
      <c r="F9" s="1"/>
    </row>
    <row r="10" spans="1:6" x14ac:dyDescent="0.25">
      <c r="A10" t="s">
        <v>1</v>
      </c>
      <c r="B10">
        <v>450</v>
      </c>
      <c r="D10" s="1" t="s">
        <v>7</v>
      </c>
      <c r="E10" s="1">
        <v>0</v>
      </c>
      <c r="F10" s="1"/>
    </row>
    <row r="11" spans="1:6" x14ac:dyDescent="0.25">
      <c r="A11" t="s">
        <v>1</v>
      </c>
      <c r="B11">
        <v>800</v>
      </c>
      <c r="D11" s="1" t="s">
        <v>8</v>
      </c>
      <c r="E11" s="1">
        <v>10</v>
      </c>
      <c r="F11" s="1"/>
    </row>
    <row r="12" spans="1:6" x14ac:dyDescent="0.25">
      <c r="A12" t="s">
        <v>1</v>
      </c>
      <c r="B12">
        <v>750</v>
      </c>
      <c r="D12" s="1" t="s">
        <v>9</v>
      </c>
      <c r="E12" s="1">
        <v>0.60485837890913385</v>
      </c>
      <c r="F12" s="1"/>
    </row>
    <row r="13" spans="1:6" x14ac:dyDescent="0.25">
      <c r="A13" t="s">
        <v>1</v>
      </c>
      <c r="B13">
        <v>700</v>
      </c>
      <c r="D13" s="1" t="s">
        <v>10</v>
      </c>
      <c r="E13" s="1">
        <v>0.27937373880336552</v>
      </c>
      <c r="F13" s="1"/>
    </row>
    <row r="14" spans="1:6" x14ac:dyDescent="0.25">
      <c r="A14" t="s">
        <v>1</v>
      </c>
      <c r="B14">
        <v>550</v>
      </c>
      <c r="D14" s="1" t="s">
        <v>11</v>
      </c>
      <c r="E14" s="1">
        <v>1.812461122811676</v>
      </c>
      <c r="F14" s="1"/>
    </row>
    <row r="15" spans="1:6" x14ac:dyDescent="0.25">
      <c r="A15" t="s">
        <v>1</v>
      </c>
      <c r="B15">
        <v>650</v>
      </c>
      <c r="D15" s="1" t="s">
        <v>12</v>
      </c>
      <c r="E15" s="1">
        <v>0.55874747760673105</v>
      </c>
      <c r="F15" s="1"/>
    </row>
    <row r="16" spans="1:6" ht="15.75" thickBot="1" x14ac:dyDescent="0.3">
      <c r="D16" s="2" t="s">
        <v>13</v>
      </c>
      <c r="E16" s="2">
        <v>2.2281388519862744</v>
      </c>
      <c r="F16" s="2"/>
    </row>
    <row r="18" spans="1:1" x14ac:dyDescent="0.25">
      <c r="A18" t="s">
        <v>20</v>
      </c>
    </row>
    <row r="19" spans="1:1" x14ac:dyDescent="0.25">
      <c r="A1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14</v>
      </c>
      <c r="B1" t="s">
        <v>15</v>
      </c>
      <c r="C1" t="s">
        <v>33</v>
      </c>
      <c r="E1" t="s">
        <v>16</v>
      </c>
    </row>
    <row r="2" spans="1:7" ht="15.75" thickBot="1" x14ac:dyDescent="0.3">
      <c r="A2">
        <v>68</v>
      </c>
      <c r="B2">
        <v>78</v>
      </c>
      <c r="C2">
        <f>B2-A2</f>
        <v>10</v>
      </c>
    </row>
    <row r="3" spans="1:7" x14ac:dyDescent="0.25">
      <c r="A3">
        <v>74</v>
      </c>
      <c r="B3">
        <v>79</v>
      </c>
      <c r="C3">
        <f t="shared" ref="C3:C10" si="0">B3-A3</f>
        <v>5</v>
      </c>
      <c r="E3" s="3"/>
      <c r="F3" s="3" t="s">
        <v>15</v>
      </c>
      <c r="G3" s="3" t="s">
        <v>14</v>
      </c>
    </row>
    <row r="4" spans="1:7" x14ac:dyDescent="0.25">
      <c r="A4">
        <v>55</v>
      </c>
      <c r="B4">
        <v>68</v>
      </c>
      <c r="C4">
        <f t="shared" si="0"/>
        <v>13</v>
      </c>
      <c r="E4" s="1" t="s">
        <v>3</v>
      </c>
      <c r="F4" s="1">
        <v>76.555555555555557</v>
      </c>
      <c r="G4" s="1">
        <v>70.222222222222229</v>
      </c>
    </row>
    <row r="5" spans="1:7" x14ac:dyDescent="0.25">
      <c r="A5">
        <v>81</v>
      </c>
      <c r="B5">
        <v>92</v>
      </c>
      <c r="C5">
        <f t="shared" si="0"/>
        <v>11</v>
      </c>
      <c r="E5" s="1" t="s">
        <v>4</v>
      </c>
      <c r="F5" s="1">
        <v>86.527777777777374</v>
      </c>
      <c r="G5" s="1">
        <v>84.944444444444343</v>
      </c>
    </row>
    <row r="6" spans="1:7" x14ac:dyDescent="0.25">
      <c r="A6">
        <v>72</v>
      </c>
      <c r="B6">
        <v>72</v>
      </c>
      <c r="C6">
        <f t="shared" si="0"/>
        <v>0</v>
      </c>
      <c r="E6" s="1" t="s">
        <v>5</v>
      </c>
      <c r="F6" s="1">
        <v>9</v>
      </c>
      <c r="G6" s="1">
        <v>9</v>
      </c>
    </row>
    <row r="7" spans="1:7" x14ac:dyDescent="0.25">
      <c r="A7">
        <v>59</v>
      </c>
      <c r="B7">
        <v>65</v>
      </c>
      <c r="C7">
        <f t="shared" si="0"/>
        <v>6</v>
      </c>
      <c r="E7" s="1" t="s">
        <v>17</v>
      </c>
      <c r="F7" s="1">
        <v>0.82362169944660435</v>
      </c>
      <c r="G7" s="1"/>
    </row>
    <row r="8" spans="1:7" x14ac:dyDescent="0.25">
      <c r="A8">
        <v>78</v>
      </c>
      <c r="B8">
        <v>74</v>
      </c>
      <c r="C8">
        <f t="shared" si="0"/>
        <v>-4</v>
      </c>
      <c r="E8" s="1" t="s">
        <v>7</v>
      </c>
      <c r="F8" s="1">
        <v>0</v>
      </c>
      <c r="G8" s="1"/>
    </row>
    <row r="9" spans="1:7" x14ac:dyDescent="0.25">
      <c r="A9">
        <v>65</v>
      </c>
      <c r="B9">
        <v>71</v>
      </c>
      <c r="C9">
        <f t="shared" si="0"/>
        <v>6</v>
      </c>
      <c r="E9" s="1" t="s">
        <v>8</v>
      </c>
      <c r="F9" s="1">
        <v>8</v>
      </c>
      <c r="G9" s="1"/>
    </row>
    <row r="10" spans="1:7" x14ac:dyDescent="0.25">
      <c r="A10">
        <v>80</v>
      </c>
      <c r="B10">
        <v>90</v>
      </c>
      <c r="C10">
        <f t="shared" si="0"/>
        <v>10</v>
      </c>
      <c r="E10" s="1" t="s">
        <v>9</v>
      </c>
      <c r="F10" s="1">
        <v>3.4545454545454546</v>
      </c>
      <c r="G10" s="1"/>
    </row>
    <row r="11" spans="1:7" x14ac:dyDescent="0.25">
      <c r="E11" s="1" t="s">
        <v>10</v>
      </c>
      <c r="F11" s="1">
        <v>4.3184106572055859E-3</v>
      </c>
      <c r="G11" s="1"/>
    </row>
    <row r="12" spans="1:7" x14ac:dyDescent="0.25">
      <c r="E12" s="1" t="s">
        <v>11</v>
      </c>
      <c r="F12" s="1">
        <v>1.8595480375308981</v>
      </c>
      <c r="G12" s="1"/>
    </row>
    <row r="13" spans="1:7" x14ac:dyDescent="0.25">
      <c r="A13" t="s">
        <v>34</v>
      </c>
      <c r="B13">
        <f>AVERAGE(C2:C10)</f>
        <v>6.333333333333333</v>
      </c>
      <c r="E13" s="1" t="s">
        <v>12</v>
      </c>
      <c r="F13" s="1">
        <v>8.6368213144111718E-3</v>
      </c>
      <c r="G13" s="1"/>
    </row>
    <row r="14" spans="1:7" ht="15.75" thickBot="1" x14ac:dyDescent="0.3">
      <c r="A14" t="s">
        <v>32</v>
      </c>
      <c r="B14">
        <f>_xlfn.STDEV.S(C2:C10)</f>
        <v>5.5</v>
      </c>
      <c r="E14" s="2" t="s">
        <v>13</v>
      </c>
      <c r="F14" s="2">
        <v>2.3060041352041671</v>
      </c>
      <c r="G14" s="2"/>
    </row>
    <row r="16" spans="1:7" x14ac:dyDescent="0.25">
      <c r="A16" t="s">
        <v>19</v>
      </c>
    </row>
    <row r="17" spans="1:1" x14ac:dyDescent="0.25">
      <c r="A1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9" sqref="B9"/>
    </sheetView>
  </sheetViews>
  <sheetFormatPr defaultRowHeight="15" x14ac:dyDescent="0.25"/>
  <cols>
    <col min="1" max="1" width="10.7109375" customWidth="1"/>
  </cols>
  <sheetData>
    <row r="1" spans="1:10" x14ac:dyDescent="0.25">
      <c r="A1" s="6" t="s">
        <v>22</v>
      </c>
    </row>
    <row r="3" spans="1:10" x14ac:dyDescent="0.25">
      <c r="B3" s="5" t="s">
        <v>25</v>
      </c>
      <c r="C3" s="5" t="s">
        <v>4</v>
      </c>
      <c r="D3" s="5" t="s">
        <v>26</v>
      </c>
    </row>
    <row r="4" spans="1:10" x14ac:dyDescent="0.25">
      <c r="A4" s="5" t="s">
        <v>23</v>
      </c>
      <c r="B4" s="4">
        <v>650</v>
      </c>
      <c r="C4" s="4">
        <v>17000</v>
      </c>
      <c r="D4" s="4">
        <v>6</v>
      </c>
      <c r="J4" s="1"/>
    </row>
    <row r="5" spans="1:10" x14ac:dyDescent="0.25">
      <c r="A5" s="5" t="s">
        <v>24</v>
      </c>
      <c r="B5" s="4">
        <v>600</v>
      </c>
      <c r="C5" s="4">
        <v>24000</v>
      </c>
      <c r="D5" s="4">
        <v>6</v>
      </c>
      <c r="J5" s="1"/>
    </row>
    <row r="7" spans="1:10" x14ac:dyDescent="0.25">
      <c r="A7" s="5" t="s">
        <v>27</v>
      </c>
      <c r="B7">
        <f>B4-B5</f>
        <v>50</v>
      </c>
    </row>
    <row r="8" spans="1:10" x14ac:dyDescent="0.25">
      <c r="A8" s="5" t="s">
        <v>29</v>
      </c>
      <c r="B8">
        <f>((D4-1)*C4+(D5-1)*C5)/(D4+D5-2)</f>
        <v>20500</v>
      </c>
    </row>
    <row r="9" spans="1:10" x14ac:dyDescent="0.25">
      <c r="A9" s="5" t="s">
        <v>28</v>
      </c>
      <c r="B9">
        <f>B7/SQRT(B8)</f>
        <v>0.34921514788478913</v>
      </c>
    </row>
    <row r="12" spans="1:10" x14ac:dyDescent="0.25">
      <c r="A12" s="6" t="s">
        <v>30</v>
      </c>
    </row>
    <row r="14" spans="1:10" x14ac:dyDescent="0.25">
      <c r="A14" s="5" t="s">
        <v>31</v>
      </c>
      <c r="B14" s="4">
        <v>6.3333300000000001</v>
      </c>
    </row>
    <row r="15" spans="1:10" x14ac:dyDescent="0.25">
      <c r="A15" s="5" t="s">
        <v>32</v>
      </c>
      <c r="B15" s="4">
        <v>5.5</v>
      </c>
    </row>
    <row r="16" spans="1:10" x14ac:dyDescent="0.25">
      <c r="A16" s="5" t="s">
        <v>28</v>
      </c>
      <c r="B16">
        <f>B14/B15</f>
        <v>1.1515145454545455</v>
      </c>
    </row>
    <row r="18" spans="1:1" x14ac:dyDescent="0.25">
      <c r="A18" s="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Independent Samples</vt:lpstr>
      <vt:lpstr>Related Samples</vt:lpstr>
      <vt:lpstr>Cohen's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Hutton, Shane</dc:creator>
  <cp:lastModifiedBy>Hutton, Shane</cp:lastModifiedBy>
  <dcterms:created xsi:type="dcterms:W3CDTF">2022-06-21T16:51:39Z</dcterms:created>
  <dcterms:modified xsi:type="dcterms:W3CDTF">2022-06-22T02:02:02Z</dcterms:modified>
</cp:coreProperties>
</file>