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11/relationships/webextensiontaskpanes" Target="xl/webextensions/taskpanes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rafael_garcia_vanderbilt_edu/Documents/"/>
    </mc:Choice>
  </mc:AlternateContent>
  <xr:revisionPtr revIDLastSave="0" documentId="8_{1312FBB7-93F5-4874-A791-19CF63735C3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KidneyDonation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5" i="1" l="1"/>
</calcChain>
</file>

<file path=xl/sharedStrings.xml><?xml version="1.0" encoding="utf-8"?>
<sst xmlns="http://schemas.openxmlformats.org/spreadsheetml/2006/main" count="184" uniqueCount="81">
  <si>
    <t>State</t>
  </si>
  <si>
    <t>KDonations</t>
  </si>
  <si>
    <t>Wellbeing</t>
  </si>
  <si>
    <t>Pdensity</t>
  </si>
  <si>
    <t>Empathy</t>
  </si>
  <si>
    <t>LifeExpectancy</t>
  </si>
  <si>
    <t>Income</t>
  </si>
  <si>
    <t>Collectivism</t>
  </si>
  <si>
    <t>Mean_Age</t>
  </si>
  <si>
    <t>SUMMARY OUTPUT</t>
  </si>
  <si>
    <t>Mississippi</t>
  </si>
  <si>
    <t>Arkansas</t>
  </si>
  <si>
    <t>Regression Statistics</t>
  </si>
  <si>
    <t>Texas</t>
  </si>
  <si>
    <t>Multiple R</t>
  </si>
  <si>
    <t>Florida</t>
  </si>
  <si>
    <t>R Square</t>
  </si>
  <si>
    <t>New Mexico</t>
  </si>
  <si>
    <t>Adjusted R Square</t>
  </si>
  <si>
    <t>Alabama</t>
  </si>
  <si>
    <t>Standard Error</t>
  </si>
  <si>
    <t>West Virgin</t>
  </si>
  <si>
    <t>Observations</t>
  </si>
  <si>
    <t>Georgia</t>
  </si>
  <si>
    <t>Oklahoma</t>
  </si>
  <si>
    <t>ANOVA</t>
  </si>
  <si>
    <t>Tennessee</t>
  </si>
  <si>
    <t>df</t>
  </si>
  <si>
    <t>SS</t>
  </si>
  <si>
    <t>MS</t>
  </si>
  <si>
    <t>F</t>
  </si>
  <si>
    <t>Significance F</t>
  </si>
  <si>
    <t>North Carol</t>
  </si>
  <si>
    <t>Regression</t>
  </si>
  <si>
    <t>Louisiana</t>
  </si>
  <si>
    <t>Residual</t>
  </si>
  <si>
    <t>Nevada</t>
  </si>
  <si>
    <t>Total</t>
  </si>
  <si>
    <t>California</t>
  </si>
  <si>
    <t>Wyoming</t>
  </si>
  <si>
    <t>Coefficients</t>
  </si>
  <si>
    <t>t Stat</t>
  </si>
  <si>
    <t>P-value</t>
  </si>
  <si>
    <t>Lower 95%</t>
  </si>
  <si>
    <t>Upper 95%</t>
  </si>
  <si>
    <t>Michigan</t>
  </si>
  <si>
    <t>Intercept</t>
  </si>
  <si>
    <t>South Carol</t>
  </si>
  <si>
    <t>Alaska</t>
  </si>
  <si>
    <t>Kentucky</t>
  </si>
  <si>
    <t>Missouri</t>
  </si>
  <si>
    <t>Kansas</t>
  </si>
  <si>
    <t>Maryland</t>
  </si>
  <si>
    <t>Indiana</t>
  </si>
  <si>
    <t>Ohio</t>
  </si>
  <si>
    <t>Pennsylvani</t>
  </si>
  <si>
    <t>Illinois</t>
  </si>
  <si>
    <t>South Dakot</t>
  </si>
  <si>
    <t>Nebraska</t>
  </si>
  <si>
    <t>Montana</t>
  </si>
  <si>
    <t>Oregon</t>
  </si>
  <si>
    <t>Virginia</t>
  </si>
  <si>
    <t>Arizona</t>
  </si>
  <si>
    <t>Colorado</t>
  </si>
  <si>
    <t>New Jersey</t>
  </si>
  <si>
    <t>Wisconsin</t>
  </si>
  <si>
    <t>Massachuset</t>
  </si>
  <si>
    <t>Connecticut</t>
  </si>
  <si>
    <t>New York</t>
  </si>
  <si>
    <t>Hawaii</t>
  </si>
  <si>
    <t>North Dakot</t>
  </si>
  <si>
    <t>Washington</t>
  </si>
  <si>
    <t>Idaho</t>
  </si>
  <si>
    <t>Iowa</t>
  </si>
  <si>
    <t>Vermont</t>
  </si>
  <si>
    <t>Maine</t>
  </si>
  <si>
    <t>Rhode Islan</t>
  </si>
  <si>
    <t>Minnesota</t>
  </si>
  <si>
    <t>New Hampshi</t>
  </si>
  <si>
    <t>Utah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</si>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</sst>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33" borderId="0" xfId="0" applyFill="1"/>
    <xf numFmtId="0" fontId="14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634686D-0781-430D-BC0D-329288BC0477}">
  <we:reference id="wa104379190" version="2.0.0.0" store="en-US" storeType="OMEX"/>
  <we:alternateReferences>
    <we:reference id="WA104379190" version="2.0.0.0" store="" storeType="OMEX"/>
  </we:alternateReferences>
  <we:properties/>
  <we:bindings>
    <we:binding id="RangeSelect" type="matrix" appref="{BA52DD28-70CB-483D-BE8A-2D764CF1294E}"/>
    <we:binding id="Input" type="matrix" appref="{7603A406-513C-404F-BD9B-2D5D01A0EC3C}"/>
    <we:binding id="Output" type="matrix" appref="{F10DCB3B-6E5A-4BBA-B0A5-E23FFD366F16}"/>
    <we:binding id="InputY" type="matrix" appref="{75DDF77B-4759-4A83-A0F7-232EAF29C63E}"/>
    <we:binding id="InputX" type="matrix" appref="{D10AC9F6-1A65-4743-93E0-E27C949E5526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2"/>
  <sheetViews>
    <sheetView tabSelected="1" workbookViewId="0">
      <selection activeCell="M9" sqref="M9"/>
    </sheetView>
  </sheetViews>
  <sheetFormatPr defaultRowHeight="15"/>
  <cols>
    <col min="2" max="2" width="12.5703125" bestFit="1" customWidth="1"/>
    <col min="3" max="3" width="9" customWidth="1"/>
    <col min="4" max="4" width="9.28515625" bestFit="1" customWidth="1"/>
    <col min="6" max="7" width="9.28515625" bestFit="1" customWidth="1"/>
    <col min="8" max="8" width="9" customWidth="1"/>
    <col min="9" max="9" width="9.28515625" bestFit="1" customWidth="1"/>
    <col min="13" max="19" width="9.2851562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</row>
    <row r="2" spans="1:19">
      <c r="A2" t="s">
        <v>10</v>
      </c>
      <c r="B2">
        <v>3.3669625553360296E-3</v>
      </c>
      <c r="C2">
        <v>63</v>
      </c>
      <c r="D2">
        <v>61.32</v>
      </c>
      <c r="E2">
        <v>3.73</v>
      </c>
      <c r="F2">
        <v>-2.4267331790000002</v>
      </c>
      <c r="G2">
        <v>36646</v>
      </c>
      <c r="H2">
        <v>64</v>
      </c>
      <c r="I2">
        <v>36</v>
      </c>
    </row>
    <row r="3" spans="1:19">
      <c r="A3" t="s">
        <v>11</v>
      </c>
      <c r="B3">
        <v>6.8455500159843585E-3</v>
      </c>
      <c r="C3">
        <v>63.7</v>
      </c>
      <c r="D3">
        <v>54.94</v>
      </c>
      <c r="E3">
        <v>3.72</v>
      </c>
      <c r="F3">
        <v>-1.5382848389999999</v>
      </c>
      <c r="G3">
        <v>37823</v>
      </c>
      <c r="H3">
        <v>54</v>
      </c>
      <c r="I3">
        <v>37.4</v>
      </c>
      <c r="K3" t="s">
        <v>12</v>
      </c>
    </row>
    <row r="4" spans="1:19">
      <c r="A4" t="s">
        <v>13</v>
      </c>
      <c r="B4">
        <v>1.7420834383532497E-2</v>
      </c>
      <c r="C4">
        <v>66.3</v>
      </c>
      <c r="D4">
        <v>94.03</v>
      </c>
      <c r="E4">
        <v>3.71</v>
      </c>
      <c r="F4">
        <v>-7.8691138999999993E-2</v>
      </c>
      <c r="G4">
        <v>48259</v>
      </c>
      <c r="H4">
        <v>58</v>
      </c>
      <c r="I4">
        <v>33.6</v>
      </c>
      <c r="K4" t="s">
        <v>14</v>
      </c>
      <c r="L4">
        <v>0.48113599160994303</v>
      </c>
    </row>
    <row r="5" spans="1:19">
      <c r="A5" t="s">
        <v>15</v>
      </c>
      <c r="B5">
        <v>1.8574215613528098E-2</v>
      </c>
      <c r="C5">
        <v>65.099999999999994</v>
      </c>
      <c r="D5">
        <v>286.56</v>
      </c>
      <c r="E5">
        <v>3.7</v>
      </c>
      <c r="F5">
        <v>0.49245422300000002</v>
      </c>
      <c r="G5">
        <v>44926</v>
      </c>
      <c r="H5">
        <v>54</v>
      </c>
      <c r="I5">
        <v>40.700000000000003</v>
      </c>
      <c r="K5" t="s">
        <v>16</v>
      </c>
      <c r="L5">
        <v>0.231491842422483</v>
      </c>
    </row>
    <row r="6" spans="1:19">
      <c r="A6" t="s">
        <v>17</v>
      </c>
      <c r="B6">
        <v>1.9361721489381062E-2</v>
      </c>
      <c r="C6">
        <v>66.7</v>
      </c>
      <c r="D6">
        <v>16.989999999999998</v>
      </c>
      <c r="E6">
        <v>3.71</v>
      </c>
      <c r="F6">
        <v>-0.20561233000000001</v>
      </c>
      <c r="G6">
        <v>42322</v>
      </c>
      <c r="H6">
        <v>51</v>
      </c>
      <c r="I6">
        <v>36.700000000000003</v>
      </c>
      <c r="K6" t="s">
        <v>18</v>
      </c>
      <c r="L6">
        <v>0.21514060502721699</v>
      </c>
    </row>
    <row r="7" spans="1:19">
      <c r="A7" t="s">
        <v>19</v>
      </c>
      <c r="B7">
        <v>2.0897340144751694E-2</v>
      </c>
      <c r="C7">
        <v>63.7</v>
      </c>
      <c r="D7">
        <v>91.29</v>
      </c>
      <c r="E7">
        <v>3.65</v>
      </c>
      <c r="F7">
        <v>-1.9825090089999999</v>
      </c>
      <c r="G7">
        <v>40489</v>
      </c>
      <c r="H7">
        <v>57</v>
      </c>
      <c r="I7">
        <v>37.9</v>
      </c>
      <c r="K7" t="s">
        <v>20</v>
      </c>
      <c r="L7">
        <v>5.1702891456614102E-2</v>
      </c>
    </row>
    <row r="8" spans="1:19">
      <c r="A8" t="s">
        <v>21</v>
      </c>
      <c r="B8">
        <v>2.1575287234495862E-2</v>
      </c>
      <c r="C8">
        <v>61.7</v>
      </c>
      <c r="D8">
        <v>76.52</v>
      </c>
      <c r="E8">
        <v>3.73</v>
      </c>
      <c r="F8">
        <v>-1.792127222</v>
      </c>
      <c r="G8">
        <v>37435</v>
      </c>
      <c r="H8">
        <v>48</v>
      </c>
      <c r="I8">
        <v>41.3</v>
      </c>
      <c r="K8" t="s">
        <v>22</v>
      </c>
      <c r="L8">
        <v>49</v>
      </c>
    </row>
    <row r="9" spans="1:19">
      <c r="A9" t="s">
        <v>23</v>
      </c>
      <c r="B9">
        <v>2.2651019754057287E-2</v>
      </c>
      <c r="C9">
        <v>66.099999999999994</v>
      </c>
      <c r="D9">
        <v>163.44</v>
      </c>
      <c r="E9">
        <v>3.71</v>
      </c>
      <c r="F9">
        <v>-0.90367888200000002</v>
      </c>
      <c r="G9">
        <v>45395</v>
      </c>
      <c r="H9">
        <v>60</v>
      </c>
      <c r="I9">
        <v>35.299999999999997</v>
      </c>
    </row>
    <row r="10" spans="1:19">
      <c r="A10" t="s">
        <v>24</v>
      </c>
      <c r="B10">
        <v>2.3925340178461769E-2</v>
      </c>
      <c r="C10">
        <v>64.900000000000006</v>
      </c>
      <c r="D10">
        <v>53.82</v>
      </c>
      <c r="E10">
        <v>3.72</v>
      </c>
      <c r="F10">
        <v>-1.6652060310000001</v>
      </c>
      <c r="G10">
        <v>42492</v>
      </c>
      <c r="H10">
        <v>42</v>
      </c>
      <c r="I10">
        <v>36.200000000000003</v>
      </c>
      <c r="K10" t="s">
        <v>25</v>
      </c>
    </row>
    <row r="11" spans="1:19">
      <c r="A11" t="s">
        <v>26</v>
      </c>
      <c r="B11">
        <v>2.5169512735537483E-2</v>
      </c>
      <c r="C11">
        <v>64.8</v>
      </c>
      <c r="D11">
        <v>150.84</v>
      </c>
      <c r="E11">
        <v>3.72</v>
      </c>
      <c r="F11">
        <v>-1.3479030519999999</v>
      </c>
      <c r="G11">
        <v>41664</v>
      </c>
      <c r="H11">
        <v>56</v>
      </c>
      <c r="I11">
        <v>38</v>
      </c>
      <c r="L11" t="s">
        <v>27</v>
      </c>
      <c r="M11" t="s">
        <v>28</v>
      </c>
      <c r="N11" t="s">
        <v>29</v>
      </c>
      <c r="O11" t="s">
        <v>30</v>
      </c>
      <c r="P11" t="s">
        <v>31</v>
      </c>
    </row>
    <row r="12" spans="1:19">
      <c r="A12" t="s">
        <v>32</v>
      </c>
      <c r="B12">
        <v>2.6146366523112655E-2</v>
      </c>
      <c r="C12">
        <v>65.099999999999994</v>
      </c>
      <c r="D12">
        <v>177.66</v>
      </c>
      <c r="E12">
        <v>3.74</v>
      </c>
      <c r="F12">
        <v>-0.58637590399999995</v>
      </c>
      <c r="G12">
        <v>43674</v>
      </c>
      <c r="H12">
        <v>56</v>
      </c>
      <c r="I12">
        <v>37.4</v>
      </c>
      <c r="K12" t="s">
        <v>33</v>
      </c>
      <c r="L12">
        <v>1</v>
      </c>
      <c r="M12">
        <v>3.7845542102786997E-2</v>
      </c>
      <c r="N12">
        <v>3.7845542102786997E-2</v>
      </c>
      <c r="O12">
        <v>14.1574510128206</v>
      </c>
      <c r="P12">
        <v>4.65948377661784E-4</v>
      </c>
    </row>
    <row r="13" spans="1:19">
      <c r="A13" t="s">
        <v>34</v>
      </c>
      <c r="B13">
        <v>2.6407125698798564E-2</v>
      </c>
      <c r="C13">
        <v>64.3</v>
      </c>
      <c r="D13">
        <v>86.76</v>
      </c>
      <c r="E13">
        <v>3.72</v>
      </c>
      <c r="F13">
        <v>-1.8555878180000001</v>
      </c>
      <c r="G13">
        <v>41725</v>
      </c>
      <c r="H13">
        <v>72</v>
      </c>
      <c r="I13">
        <v>35.799999999999997</v>
      </c>
      <c r="K13" t="s">
        <v>35</v>
      </c>
      <c r="L13">
        <v>47</v>
      </c>
      <c r="M13">
        <v>0.125639882293797</v>
      </c>
      <c r="N13">
        <v>2.6731889849744201E-3</v>
      </c>
    </row>
    <row r="14" spans="1:19">
      <c r="A14" t="s">
        <v>36</v>
      </c>
      <c r="B14">
        <v>2.9578776045036646E-2</v>
      </c>
      <c r="C14">
        <v>64.2</v>
      </c>
      <c r="D14">
        <v>24.46</v>
      </c>
      <c r="E14">
        <v>3.6</v>
      </c>
      <c r="F14">
        <v>-0.20561233000000001</v>
      </c>
      <c r="G14">
        <v>47827</v>
      </c>
      <c r="H14">
        <v>52</v>
      </c>
      <c r="I14">
        <v>36.299999999999997</v>
      </c>
      <c r="K14" t="s">
        <v>37</v>
      </c>
      <c r="L14">
        <v>48</v>
      </c>
      <c r="M14">
        <v>0.16348542439658501</v>
      </c>
    </row>
    <row r="15" spans="1:19">
      <c r="A15" t="s">
        <v>38</v>
      </c>
      <c r="B15">
        <v>3.5074226031646109E-2</v>
      </c>
      <c r="C15">
        <v>67</v>
      </c>
      <c r="D15">
        <v>228.16</v>
      </c>
      <c r="E15">
        <v>3.74</v>
      </c>
      <c r="F15">
        <v>1.3809025619999999</v>
      </c>
      <c r="G15">
        <v>67034</v>
      </c>
      <c r="H15">
        <v>60</v>
      </c>
      <c r="I15">
        <v>35.200000000000003</v>
      </c>
    </row>
    <row r="16" spans="1:19">
      <c r="A16" t="s">
        <v>39</v>
      </c>
      <c r="B16">
        <v>3.5432094391099463E-2</v>
      </c>
      <c r="C16">
        <v>69.2</v>
      </c>
      <c r="D16">
        <v>5.77</v>
      </c>
      <c r="E16">
        <v>3.69</v>
      </c>
      <c r="F16">
        <v>-0.142151734</v>
      </c>
      <c r="G16">
        <v>55430</v>
      </c>
      <c r="H16">
        <v>35</v>
      </c>
      <c r="I16">
        <v>36.799999999999997</v>
      </c>
      <c r="L16" t="s">
        <v>40</v>
      </c>
      <c r="M16" t="s">
        <v>20</v>
      </c>
      <c r="N16" t="s">
        <v>41</v>
      </c>
      <c r="O16" t="s">
        <v>42</v>
      </c>
      <c r="P16" t="s">
        <v>43</v>
      </c>
      <c r="Q16" t="s">
        <v>44</v>
      </c>
      <c r="R16" t="s">
        <v>43</v>
      </c>
      <c r="S16" t="s">
        <v>44</v>
      </c>
    </row>
    <row r="17" spans="1:19">
      <c r="A17" t="s">
        <v>45</v>
      </c>
      <c r="B17">
        <v>3.6446196201617931E-2</v>
      </c>
      <c r="C17">
        <v>64.599999999999994</v>
      </c>
      <c r="D17">
        <v>102.13</v>
      </c>
      <c r="E17">
        <v>3.72</v>
      </c>
      <c r="F17">
        <v>-0.26907292599999999</v>
      </c>
      <c r="G17">
        <v>45255</v>
      </c>
      <c r="H17">
        <v>46</v>
      </c>
      <c r="I17">
        <v>38.9</v>
      </c>
      <c r="K17" t="s">
        <v>46</v>
      </c>
      <c r="L17">
        <v>-0.94689795512013497</v>
      </c>
      <c r="M17">
        <v>0.27182173204016202</v>
      </c>
      <c r="N17">
        <v>-3.4835255739604598</v>
      </c>
      <c r="O17">
        <v>1.08143358262057E-3</v>
      </c>
      <c r="P17">
        <v>-1.4937327368450799</v>
      </c>
      <c r="Q17">
        <v>-0.40006317339518499</v>
      </c>
      <c r="R17">
        <v>-1.4937327368450799</v>
      </c>
      <c r="S17">
        <v>-0.40006317339518499</v>
      </c>
    </row>
    <row r="18" spans="1:19">
      <c r="A18" t="s">
        <v>47</v>
      </c>
      <c r="B18">
        <v>3.6667075037227867E-2</v>
      </c>
      <c r="C18">
        <v>65.3</v>
      </c>
      <c r="D18">
        <v>144.79</v>
      </c>
      <c r="E18">
        <v>3.7</v>
      </c>
      <c r="F18">
        <v>-1.09406067</v>
      </c>
      <c r="G18">
        <v>42442</v>
      </c>
      <c r="H18">
        <v>70</v>
      </c>
      <c r="I18">
        <v>37.9</v>
      </c>
      <c r="K18" t="s">
        <v>2</v>
      </c>
      <c r="L18">
        <v>1.54363339830863E-2</v>
      </c>
      <c r="M18">
        <v>4.1025287449737496E-3</v>
      </c>
      <c r="N18">
        <v>3.76263883635142</v>
      </c>
      <c r="O18">
        <v>4.6594838494541402E-4</v>
      </c>
      <c r="P18">
        <v>7.1831108359150303E-3</v>
      </c>
      <c r="Q18">
        <v>2.3689557130257499E-2</v>
      </c>
      <c r="R18">
        <v>7.1831108359150303E-3</v>
      </c>
      <c r="S18">
        <v>2.3689557130257499E-2</v>
      </c>
    </row>
    <row r="19" spans="1:19">
      <c r="A19" t="s">
        <v>48</v>
      </c>
      <c r="B19">
        <v>4.2017689447257298E-2</v>
      </c>
      <c r="C19">
        <v>68.3</v>
      </c>
      <c r="D19">
        <v>1.07</v>
      </c>
      <c r="E19">
        <v>3.69</v>
      </c>
      <c r="F19">
        <v>-0.142151734</v>
      </c>
      <c r="G19">
        <v>69860</v>
      </c>
      <c r="H19">
        <v>48</v>
      </c>
      <c r="I19">
        <v>33.799999999999997</v>
      </c>
    </row>
    <row r="20" spans="1:19">
      <c r="A20" t="s">
        <v>49</v>
      </c>
      <c r="B20">
        <v>4.6016511644708359E-2</v>
      </c>
      <c r="C20">
        <v>61.9</v>
      </c>
      <c r="D20">
        <v>107.56</v>
      </c>
      <c r="E20">
        <v>3.67</v>
      </c>
      <c r="F20">
        <v>-1.601745435</v>
      </c>
      <c r="G20">
        <v>40072</v>
      </c>
      <c r="H20">
        <v>53</v>
      </c>
      <c r="I20">
        <v>38.1</v>
      </c>
      <c r="K20" t="s">
        <v>9</v>
      </c>
    </row>
    <row r="21" spans="1:19">
      <c r="A21" t="s">
        <v>50</v>
      </c>
      <c r="B21">
        <v>4.8363713806222605E-2</v>
      </c>
      <c r="C21">
        <v>65.599999999999994</v>
      </c>
      <c r="D21">
        <v>86.02</v>
      </c>
      <c r="E21">
        <v>3.71</v>
      </c>
      <c r="F21">
        <v>-0.71329709500000005</v>
      </c>
      <c r="G21">
        <v>45043</v>
      </c>
      <c r="H21">
        <v>46</v>
      </c>
      <c r="I21">
        <v>37.9</v>
      </c>
    </row>
    <row r="22" spans="1:19">
      <c r="A22" t="s">
        <v>51</v>
      </c>
      <c r="B22">
        <v>4.8965276274330061E-2</v>
      </c>
      <c r="C22">
        <v>67.2</v>
      </c>
      <c r="D22">
        <v>34.75</v>
      </c>
      <c r="E22">
        <v>3.68</v>
      </c>
      <c r="F22">
        <v>-7.8691138999999993E-2</v>
      </c>
      <c r="G22">
        <v>48044</v>
      </c>
      <c r="H22">
        <v>38</v>
      </c>
      <c r="I22">
        <v>36</v>
      </c>
      <c r="K22" t="s">
        <v>12</v>
      </c>
    </row>
    <row r="23" spans="1:19">
      <c r="A23" t="s">
        <v>52</v>
      </c>
      <c r="B23">
        <v>5.3577767784275858E-2</v>
      </c>
      <c r="C23">
        <v>67.5</v>
      </c>
      <c r="D23">
        <v>466.39</v>
      </c>
      <c r="E23">
        <v>3.67</v>
      </c>
      <c r="F23">
        <v>0.111690648</v>
      </c>
      <c r="G23">
        <v>69272</v>
      </c>
      <c r="H23">
        <v>63</v>
      </c>
      <c r="I23">
        <v>38</v>
      </c>
      <c r="K23" t="s">
        <v>14</v>
      </c>
      <c r="L23">
        <v>0.54442201847378702</v>
      </c>
    </row>
    <row r="24" spans="1:19">
      <c r="A24" t="s">
        <v>53</v>
      </c>
      <c r="B24">
        <v>5.7005331231017801E-2</v>
      </c>
      <c r="C24">
        <v>64.8</v>
      </c>
      <c r="D24">
        <v>178.22</v>
      </c>
      <c r="E24">
        <v>3.68</v>
      </c>
      <c r="F24">
        <v>-0.64983650000000004</v>
      </c>
      <c r="G24">
        <v>45734</v>
      </c>
      <c r="H24">
        <v>57</v>
      </c>
      <c r="I24">
        <v>37</v>
      </c>
      <c r="K24" t="s">
        <v>16</v>
      </c>
      <c r="L24">
        <v>0.29639533419907299</v>
      </c>
    </row>
    <row r="25" spans="1:19">
      <c r="A25" t="s">
        <v>54</v>
      </c>
      <c r="B25">
        <v>6.5012843937448286E-2</v>
      </c>
      <c r="C25">
        <v>63.8</v>
      </c>
      <c r="D25">
        <v>257.35000000000002</v>
      </c>
      <c r="E25">
        <v>3.7</v>
      </c>
      <c r="F25">
        <v>-0.52291530799999997</v>
      </c>
      <c r="G25">
        <v>45229</v>
      </c>
      <c r="H25">
        <v>45</v>
      </c>
      <c r="I25">
        <v>38.799999999999997</v>
      </c>
      <c r="K25" t="s">
        <v>18</v>
      </c>
      <c r="L25">
        <v>0.24948835647901099</v>
      </c>
    </row>
    <row r="26" spans="1:19">
      <c r="A26" t="s">
        <v>55</v>
      </c>
      <c r="B26">
        <v>6.609161714385077E-2</v>
      </c>
      <c r="C26">
        <v>66.099999999999994</v>
      </c>
      <c r="D26">
        <v>275.97000000000003</v>
      </c>
      <c r="E26">
        <v>3.69</v>
      </c>
      <c r="F26">
        <v>-1.5230542999999999E-2</v>
      </c>
      <c r="G26">
        <v>48745</v>
      </c>
      <c r="H26">
        <v>52</v>
      </c>
      <c r="I26">
        <v>40.1</v>
      </c>
      <c r="K26" t="s">
        <v>20</v>
      </c>
      <c r="L26">
        <v>5.0558900171731903E-2</v>
      </c>
    </row>
    <row r="27" spans="1:19">
      <c r="A27" t="s">
        <v>56</v>
      </c>
      <c r="B27">
        <v>6.7740306401085221E-2</v>
      </c>
      <c r="C27">
        <v>66.3</v>
      </c>
      <c r="D27">
        <v>221.76</v>
      </c>
      <c r="E27">
        <v>3.75</v>
      </c>
      <c r="F27">
        <v>0.23861183999999999</v>
      </c>
      <c r="G27">
        <v>53341</v>
      </c>
      <c r="H27">
        <v>52</v>
      </c>
      <c r="I27">
        <v>36.6</v>
      </c>
      <c r="K27" t="s">
        <v>22</v>
      </c>
      <c r="L27">
        <v>49</v>
      </c>
    </row>
    <row r="28" spans="1:19">
      <c r="A28" t="s">
        <v>57</v>
      </c>
      <c r="B28">
        <v>7.3487714691296488E-2</v>
      </c>
      <c r="C28">
        <v>68.400000000000006</v>
      </c>
      <c r="D28">
        <v>10.59</v>
      </c>
      <c r="E28">
        <v>3.72</v>
      </c>
      <c r="F28">
        <v>0.42899362699999999</v>
      </c>
      <c r="G28">
        <v>47817</v>
      </c>
      <c r="H28">
        <v>36</v>
      </c>
      <c r="I28">
        <v>36.9</v>
      </c>
    </row>
    <row r="29" spans="1:19">
      <c r="A29" t="s">
        <v>58</v>
      </c>
      <c r="B29">
        <v>7.6484802196643525E-2</v>
      </c>
      <c r="C29">
        <v>67.8</v>
      </c>
      <c r="D29">
        <v>23.66</v>
      </c>
      <c r="E29">
        <v>3.69</v>
      </c>
      <c r="F29">
        <v>0.55591481799999998</v>
      </c>
      <c r="G29">
        <v>49520</v>
      </c>
      <c r="H29">
        <v>35</v>
      </c>
      <c r="I29">
        <v>36.200000000000003</v>
      </c>
      <c r="K29" t="s">
        <v>25</v>
      </c>
    </row>
    <row r="30" spans="1:19">
      <c r="A30" t="s">
        <v>59</v>
      </c>
      <c r="B30">
        <v>8.0734848591883318E-2</v>
      </c>
      <c r="C30">
        <v>67.3</v>
      </c>
      <c r="D30">
        <v>6.74</v>
      </c>
      <c r="E30">
        <v>3.78</v>
      </c>
      <c r="F30">
        <v>4.8230053000000002E-2</v>
      </c>
      <c r="G30">
        <v>44736</v>
      </c>
      <c r="H30">
        <v>31</v>
      </c>
      <c r="I30">
        <v>39.799999999999997</v>
      </c>
      <c r="L30" t="s">
        <v>27</v>
      </c>
      <c r="M30" t="s">
        <v>28</v>
      </c>
      <c r="N30" t="s">
        <v>29</v>
      </c>
      <c r="O30" t="s">
        <v>30</v>
      </c>
      <c r="P30" t="s">
        <v>31</v>
      </c>
    </row>
    <row r="31" spans="1:19">
      <c r="A31" t="s">
        <v>60</v>
      </c>
      <c r="B31">
        <v>8.0751099843004229E-2</v>
      </c>
      <c r="C31">
        <v>66.3</v>
      </c>
      <c r="D31">
        <v>39.020000000000003</v>
      </c>
      <c r="E31">
        <v>3.76</v>
      </c>
      <c r="F31">
        <v>0.55591481799999998</v>
      </c>
      <c r="G31">
        <v>47590</v>
      </c>
      <c r="H31">
        <v>33</v>
      </c>
      <c r="I31">
        <v>38.4</v>
      </c>
      <c r="K31" t="s">
        <v>33</v>
      </c>
      <c r="L31">
        <v>3</v>
      </c>
      <c r="M31">
        <v>4.8456317000703103E-2</v>
      </c>
      <c r="N31">
        <v>1.6152105666901E-2</v>
      </c>
      <c r="O31">
        <v>6.3187898390713597</v>
      </c>
      <c r="P31">
        <v>1.1402871891197301E-3</v>
      </c>
    </row>
    <row r="32" spans="1:19">
      <c r="A32" t="s">
        <v>61</v>
      </c>
      <c r="B32">
        <v>8.2246915958730502E-2</v>
      </c>
      <c r="C32">
        <v>66.7</v>
      </c>
      <c r="D32">
        <v>187.6</v>
      </c>
      <c r="E32">
        <v>3.7</v>
      </c>
      <c r="F32">
        <v>0.17515124400000001</v>
      </c>
      <c r="G32">
        <v>61330</v>
      </c>
      <c r="H32">
        <v>60</v>
      </c>
      <c r="I32">
        <v>37.5</v>
      </c>
      <c r="K32" t="s">
        <v>35</v>
      </c>
      <c r="L32">
        <v>45</v>
      </c>
      <c r="M32">
        <v>0.115029107395881</v>
      </c>
      <c r="N32">
        <v>2.55620238657515E-3</v>
      </c>
    </row>
    <row r="33" spans="1:19">
      <c r="A33" t="s">
        <v>62</v>
      </c>
      <c r="B33">
        <v>8.5753438284108002E-2</v>
      </c>
      <c r="C33">
        <v>66.2</v>
      </c>
      <c r="D33">
        <v>56.27</v>
      </c>
      <c r="E33">
        <v>3.71</v>
      </c>
      <c r="F33">
        <v>0.68283601000000005</v>
      </c>
      <c r="G33">
        <v>47357</v>
      </c>
      <c r="H33">
        <v>49</v>
      </c>
      <c r="I33">
        <v>35.9</v>
      </c>
      <c r="K33" t="s">
        <v>37</v>
      </c>
      <c r="L33">
        <v>48</v>
      </c>
      <c r="M33">
        <v>0.16348542439658501</v>
      </c>
    </row>
    <row r="34" spans="1:19">
      <c r="A34" t="s">
        <v>63</v>
      </c>
      <c r="B34">
        <v>8.9125306417754874E-2</v>
      </c>
      <c r="C34">
        <v>68</v>
      </c>
      <c r="D34">
        <v>48.5</v>
      </c>
      <c r="E34">
        <v>3.71</v>
      </c>
      <c r="F34">
        <v>0.93667839200000003</v>
      </c>
      <c r="G34">
        <v>54659</v>
      </c>
      <c r="H34">
        <v>36</v>
      </c>
      <c r="I34">
        <v>36.1</v>
      </c>
    </row>
    <row r="35" spans="1:19">
      <c r="A35" t="s">
        <v>64</v>
      </c>
      <c r="B35">
        <v>9.0892317145108675E-2</v>
      </c>
      <c r="C35">
        <v>66.599999999999994</v>
      </c>
      <c r="D35">
        <v>1009.01</v>
      </c>
      <c r="E35">
        <v>3.71</v>
      </c>
      <c r="F35">
        <v>0.93667839200000003</v>
      </c>
      <c r="G35">
        <v>68342</v>
      </c>
      <c r="H35">
        <v>59</v>
      </c>
      <c r="I35">
        <v>39</v>
      </c>
      <c r="L35" t="s">
        <v>40</v>
      </c>
      <c r="M35" t="s">
        <v>20</v>
      </c>
      <c r="N35" t="s">
        <v>41</v>
      </c>
      <c r="O35" t="s">
        <v>42</v>
      </c>
      <c r="P35" t="s">
        <v>43</v>
      </c>
      <c r="Q35" t="s">
        <v>44</v>
      </c>
      <c r="R35" t="s">
        <v>43</v>
      </c>
      <c r="S35" t="s">
        <v>44</v>
      </c>
    </row>
    <row r="36" spans="1:19">
      <c r="A36" t="s">
        <v>65</v>
      </c>
      <c r="B36">
        <v>9.6643025439782884E-2</v>
      </c>
      <c r="C36">
        <v>66.7</v>
      </c>
      <c r="D36">
        <v>86.89</v>
      </c>
      <c r="E36">
        <v>3.72</v>
      </c>
      <c r="F36">
        <v>0.68283601000000005</v>
      </c>
      <c r="G36">
        <v>49993</v>
      </c>
      <c r="H36">
        <v>46</v>
      </c>
      <c r="I36">
        <v>38.5</v>
      </c>
      <c r="K36" t="s">
        <v>46</v>
      </c>
      <c r="L36">
        <v>-2.4123882053411299</v>
      </c>
      <c r="M36">
        <v>0.83015737368418696</v>
      </c>
      <c r="N36">
        <v>-2.90594082738204</v>
      </c>
      <c r="O36">
        <v>5.6619170431696604E-3</v>
      </c>
      <c r="P36">
        <v>-4.0844109604233498</v>
      </c>
      <c r="Q36">
        <v>-0.74036545025890299</v>
      </c>
      <c r="R36">
        <v>-4.0844109604233498</v>
      </c>
      <c r="S36">
        <v>-0.74036545025890299</v>
      </c>
    </row>
    <row r="37" spans="1:19">
      <c r="A37" t="s">
        <v>66</v>
      </c>
      <c r="B37">
        <v>9.9126860115530069E-2</v>
      </c>
      <c r="C37">
        <v>67.8</v>
      </c>
      <c r="D37">
        <v>621.30999999999995</v>
      </c>
      <c r="E37">
        <v>3.74</v>
      </c>
      <c r="F37">
        <v>1.190520775</v>
      </c>
      <c r="G37">
        <v>62081</v>
      </c>
      <c r="H37">
        <v>46</v>
      </c>
      <c r="I37">
        <v>39.1</v>
      </c>
      <c r="K37" t="s">
        <v>2</v>
      </c>
      <c r="L37">
        <v>1.3695948495195899E-2</v>
      </c>
      <c r="M37">
        <v>4.1094210338144498E-3</v>
      </c>
      <c r="N37">
        <v>3.3328170519639002</v>
      </c>
      <c r="O37">
        <v>1.7264390168599199E-3</v>
      </c>
      <c r="P37">
        <v>5.4191497862258299E-3</v>
      </c>
      <c r="Q37">
        <v>2.1972747204166001E-2</v>
      </c>
      <c r="R37">
        <v>5.4191497862258299E-3</v>
      </c>
      <c r="S37">
        <v>2.1972747204166001E-2</v>
      </c>
    </row>
    <row r="38" spans="1:19">
      <c r="A38" t="s">
        <v>67</v>
      </c>
      <c r="B38">
        <v>0.10064094302800083</v>
      </c>
      <c r="C38">
        <v>67.900000000000006</v>
      </c>
      <c r="D38">
        <v>645.33000000000004</v>
      </c>
      <c r="E38">
        <v>3.72</v>
      </c>
      <c r="F38">
        <v>1.3809025619999999</v>
      </c>
      <c r="G38">
        <v>66953</v>
      </c>
      <c r="H38">
        <v>50</v>
      </c>
      <c r="I38">
        <v>40</v>
      </c>
      <c r="K38" t="s">
        <v>3</v>
      </c>
      <c r="L38" s="1">
        <v>2.1786813686698001E-5</v>
      </c>
      <c r="M38">
        <v>3.5916105956640298E-5</v>
      </c>
      <c r="N38">
        <v>0.60660289044141202</v>
      </c>
      <c r="O38">
        <v>0.54716279898716402</v>
      </c>
      <c r="P38">
        <v>-5.0551935973426603E-5</v>
      </c>
      <c r="Q38">
        <v>9.4125563346822801E-5</v>
      </c>
      <c r="R38">
        <v>-5.0551935973426603E-5</v>
      </c>
      <c r="S38">
        <v>9.4125563346822801E-5</v>
      </c>
    </row>
    <row r="39" spans="1:19">
      <c r="A39" t="s">
        <v>68</v>
      </c>
      <c r="B39">
        <v>0.11138451310761091</v>
      </c>
      <c r="C39">
        <v>65.900000000000006</v>
      </c>
      <c r="D39">
        <v>355.46</v>
      </c>
      <c r="E39">
        <v>3.73</v>
      </c>
      <c r="F39">
        <v>1.0635995840000001</v>
      </c>
      <c r="G39">
        <v>54119</v>
      </c>
      <c r="H39">
        <v>53</v>
      </c>
      <c r="I39">
        <v>38</v>
      </c>
      <c r="K39" t="s">
        <v>4</v>
      </c>
      <c r="L39">
        <v>0.42464854134811902</v>
      </c>
      <c r="M39">
        <v>0.22766225353722999</v>
      </c>
      <c r="N39">
        <v>1.86525668946114</v>
      </c>
      <c r="O39">
        <v>6.8673560844238396E-2</v>
      </c>
      <c r="P39">
        <v>-3.3886768286268201E-2</v>
      </c>
      <c r="Q39">
        <v>0.88318385098250696</v>
      </c>
      <c r="R39">
        <v>-3.3886768286268201E-2</v>
      </c>
      <c r="S39">
        <v>0.88318385098250696</v>
      </c>
    </row>
    <row r="40" spans="1:19">
      <c r="A40" t="s">
        <v>69</v>
      </c>
      <c r="B40">
        <v>0.11733465530378309</v>
      </c>
      <c r="C40">
        <v>71</v>
      </c>
      <c r="D40">
        <v>124.74</v>
      </c>
      <c r="E40">
        <v>3.74</v>
      </c>
      <c r="F40">
        <v>1.5712843489999999</v>
      </c>
      <c r="G40">
        <v>59290</v>
      </c>
      <c r="H40">
        <v>91</v>
      </c>
      <c r="I40">
        <v>38.6</v>
      </c>
    </row>
    <row r="41" spans="1:19">
      <c r="A41" t="s">
        <v>70</v>
      </c>
      <c r="B41">
        <v>0.11860655093632459</v>
      </c>
      <c r="C41">
        <v>68</v>
      </c>
      <c r="D41">
        <v>9.5399999999999991</v>
      </c>
      <c r="E41">
        <v>3.73</v>
      </c>
      <c r="F41">
        <v>0.74629660499999995</v>
      </c>
      <c r="G41">
        <v>51618</v>
      </c>
      <c r="H41">
        <v>37</v>
      </c>
      <c r="I41">
        <v>37</v>
      </c>
    </row>
    <row r="42" spans="1:19">
      <c r="A42" t="s">
        <v>71</v>
      </c>
      <c r="B42">
        <v>0.12009792874070947</v>
      </c>
      <c r="C42">
        <v>67.5</v>
      </c>
      <c r="D42">
        <v>94.6</v>
      </c>
      <c r="E42">
        <v>3.74</v>
      </c>
      <c r="F42">
        <v>0.87321779700000002</v>
      </c>
      <c r="G42">
        <v>54616</v>
      </c>
      <c r="H42">
        <v>37</v>
      </c>
      <c r="I42">
        <v>37.299999999999997</v>
      </c>
      <c r="K42" t="s">
        <v>9</v>
      </c>
    </row>
    <row r="43" spans="1:19">
      <c r="A43" t="s">
        <v>72</v>
      </c>
      <c r="B43">
        <v>0.12090744217124312</v>
      </c>
      <c r="C43">
        <v>66.900000000000006</v>
      </c>
      <c r="D43">
        <v>18.8</v>
      </c>
      <c r="E43">
        <v>3.68</v>
      </c>
      <c r="F43">
        <v>0.49245422300000002</v>
      </c>
      <c r="G43">
        <v>43028</v>
      </c>
      <c r="H43">
        <v>42</v>
      </c>
      <c r="I43">
        <v>34.6</v>
      </c>
    </row>
    <row r="44" spans="1:19">
      <c r="A44" t="s">
        <v>73</v>
      </c>
      <c r="B44">
        <v>0.12459494347815965</v>
      </c>
      <c r="C44">
        <v>66.900000000000006</v>
      </c>
      <c r="D44">
        <v>54.2</v>
      </c>
      <c r="E44">
        <v>3.68</v>
      </c>
      <c r="F44">
        <v>0.42899362699999999</v>
      </c>
      <c r="G44">
        <v>48457</v>
      </c>
      <c r="H44">
        <v>39</v>
      </c>
      <c r="I44">
        <v>38.1</v>
      </c>
      <c r="K44" t="s">
        <v>12</v>
      </c>
    </row>
    <row r="45" spans="1:19">
      <c r="A45" t="s">
        <v>74</v>
      </c>
      <c r="B45">
        <v>0.12780369352674292</v>
      </c>
      <c r="C45">
        <v>67.099999999999994</v>
      </c>
      <c r="D45">
        <v>65.099999999999994</v>
      </c>
      <c r="E45">
        <v>3.77</v>
      </c>
      <c r="F45">
        <v>0.80975720100000004</v>
      </c>
      <c r="G45">
        <v>52664</v>
      </c>
      <c r="H45">
        <v>42</v>
      </c>
      <c r="I45">
        <v>41.5</v>
      </c>
      <c r="K45" t="s">
        <v>14</v>
      </c>
      <c r="L45">
        <v>0.679403530936738</v>
      </c>
    </row>
    <row r="46" spans="1:19">
      <c r="A46" t="s">
        <v>75</v>
      </c>
      <c r="B46">
        <v>0.12805380067446689</v>
      </c>
      <c r="C46">
        <v>66.400000000000006</v>
      </c>
      <c r="D46">
        <v>37.520000000000003</v>
      </c>
      <c r="E46">
        <v>3.76</v>
      </c>
      <c r="F46">
        <v>0.30207243499999997</v>
      </c>
      <c r="G46">
        <v>45424</v>
      </c>
      <c r="H46">
        <v>45</v>
      </c>
      <c r="I46">
        <v>42.7</v>
      </c>
      <c r="K46" t="s">
        <v>16</v>
      </c>
      <c r="L46">
        <v>0.46158915784930699</v>
      </c>
    </row>
    <row r="47" spans="1:19">
      <c r="A47" t="s">
        <v>76</v>
      </c>
      <c r="B47">
        <v>0.18045638369206163</v>
      </c>
      <c r="C47">
        <v>65.7</v>
      </c>
      <c r="D47">
        <v>681.48</v>
      </c>
      <c r="E47">
        <v>3.78</v>
      </c>
      <c r="F47">
        <v>0.55591481799999998</v>
      </c>
      <c r="G47">
        <v>53966</v>
      </c>
      <c r="H47">
        <v>48</v>
      </c>
      <c r="I47">
        <v>39.4</v>
      </c>
      <c r="K47" t="s">
        <v>18</v>
      </c>
      <c r="L47">
        <v>0.41264271765378902</v>
      </c>
    </row>
    <row r="48" spans="1:19">
      <c r="A48" t="s">
        <v>77</v>
      </c>
      <c r="B48">
        <v>0.18642017525756113</v>
      </c>
      <c r="C48">
        <v>68</v>
      </c>
      <c r="D48">
        <v>61.09</v>
      </c>
      <c r="E48">
        <v>3.74</v>
      </c>
      <c r="F48">
        <v>1.3174419660000001</v>
      </c>
      <c r="G48">
        <v>58931</v>
      </c>
      <c r="H48">
        <v>41</v>
      </c>
      <c r="I48">
        <v>37.4</v>
      </c>
      <c r="K48" t="s">
        <v>20</v>
      </c>
      <c r="L48">
        <v>4.4727031949555497E-2</v>
      </c>
    </row>
    <row r="49" spans="1:25">
      <c r="A49" t="s">
        <v>78</v>
      </c>
      <c r="B49">
        <v>0.19745450762060485</v>
      </c>
      <c r="C49">
        <v>67.2</v>
      </c>
      <c r="D49">
        <v>140.84</v>
      </c>
      <c r="E49">
        <v>3.7</v>
      </c>
      <c r="F49">
        <v>1.0635995840000001</v>
      </c>
      <c r="G49">
        <v>63557</v>
      </c>
      <c r="H49">
        <v>43</v>
      </c>
      <c r="I49">
        <v>41.1</v>
      </c>
      <c r="K49" t="s">
        <v>22</v>
      </c>
      <c r="L49">
        <v>49</v>
      </c>
    </row>
    <row r="50" spans="1:25">
      <c r="A50" t="s">
        <v>79</v>
      </c>
      <c r="B50">
        <v>0.30974593989704191</v>
      </c>
      <c r="C50">
        <v>67.900000000000006</v>
      </c>
      <c r="D50">
        <v>32.700000000000003</v>
      </c>
      <c r="E50">
        <v>3.74</v>
      </c>
      <c r="F50">
        <v>0.93667839200000003</v>
      </c>
      <c r="G50">
        <v>55117</v>
      </c>
      <c r="H50">
        <v>61</v>
      </c>
      <c r="I50">
        <v>29.2</v>
      </c>
    </row>
    <row r="51" spans="1:25">
      <c r="A51" t="s">
        <v>80</v>
      </c>
      <c r="C51">
        <v>64.2</v>
      </c>
      <c r="D51">
        <v>361.5</v>
      </c>
      <c r="E51">
        <v>3.65</v>
      </c>
      <c r="F51">
        <v>-0.142151734</v>
      </c>
      <c r="G51">
        <v>58548</v>
      </c>
      <c r="H51">
        <v>55</v>
      </c>
      <c r="I51">
        <v>38.799999999999997</v>
      </c>
      <c r="K51" t="s">
        <v>25</v>
      </c>
    </row>
    <row r="52" spans="1:25">
      <c r="L52" t="s">
        <v>27</v>
      </c>
      <c r="M52" t="s">
        <v>28</v>
      </c>
      <c r="N52" t="s">
        <v>29</v>
      </c>
      <c r="O52" t="s">
        <v>30</v>
      </c>
      <c r="P52" t="s">
        <v>31</v>
      </c>
    </row>
    <row r="53" spans="1:25">
      <c r="K53" t="s">
        <v>33</v>
      </c>
      <c r="L53">
        <v>4</v>
      </c>
      <c r="M53">
        <v>7.5463099367856196E-2</v>
      </c>
      <c r="N53">
        <v>1.8865774841964E-2</v>
      </c>
      <c r="O53">
        <v>9.4304949656293697</v>
      </c>
      <c r="P53">
        <v>1.3551008101075899E-5</v>
      </c>
    </row>
    <row r="54" spans="1:25">
      <c r="B54" t="s">
        <v>1</v>
      </c>
      <c r="C54" t="s">
        <v>2</v>
      </c>
      <c r="D54" t="s">
        <v>3</v>
      </c>
      <c r="E54" t="s">
        <v>4</v>
      </c>
      <c r="F54" t="s">
        <v>5</v>
      </c>
      <c r="G54" t="s">
        <v>6</v>
      </c>
      <c r="H54" t="s">
        <v>7</v>
      </c>
      <c r="I54" s="2" t="s">
        <v>8</v>
      </c>
      <c r="K54" t="s">
        <v>35</v>
      </c>
      <c r="L54">
        <v>44</v>
      </c>
      <c r="M54">
        <v>8.8022325028728698E-2</v>
      </c>
      <c r="N54">
        <v>2.0005073870165602E-3</v>
      </c>
    </row>
    <row r="55" spans="1:25">
      <c r="A55" t="s">
        <v>1</v>
      </c>
      <c r="B55">
        <v>1</v>
      </c>
      <c r="I55" s="2"/>
      <c r="K55" t="s">
        <v>37</v>
      </c>
      <c r="L55">
        <v>48</v>
      </c>
      <c r="M55">
        <v>0.16348542439658501</v>
      </c>
    </row>
    <row r="56" spans="1:25">
      <c r="A56" t="s">
        <v>2</v>
      </c>
      <c r="B56">
        <v>0.48113599160994303</v>
      </c>
      <c r="C56">
        <v>1</v>
      </c>
      <c r="I56" s="2"/>
    </row>
    <row r="57" spans="1:25">
      <c r="A57" t="s">
        <v>6</v>
      </c>
      <c r="B57">
        <v>0.42111951567997702</v>
      </c>
      <c r="C57" s="3">
        <v>0.67232238746773099</v>
      </c>
      <c r="G57">
        <v>1</v>
      </c>
      <c r="I57" s="2"/>
      <c r="L57" t="s">
        <v>40</v>
      </c>
      <c r="M57" t="s">
        <v>20</v>
      </c>
      <c r="N57" t="s">
        <v>41</v>
      </c>
      <c r="O57" t="s">
        <v>42</v>
      </c>
      <c r="P57" t="s">
        <v>43</v>
      </c>
      <c r="Q57" t="s">
        <v>44</v>
      </c>
      <c r="R57" t="s">
        <v>43</v>
      </c>
      <c r="S57" t="s">
        <v>44</v>
      </c>
    </row>
    <row r="58" spans="1:25">
      <c r="A58" t="s">
        <v>3</v>
      </c>
      <c r="B58">
        <v>0.115996399064248</v>
      </c>
      <c r="C58">
        <v>2.8156562552997901E-2</v>
      </c>
      <c r="D58">
        <v>1</v>
      </c>
      <c r="G58" s="4">
        <v>0.498680513762081</v>
      </c>
      <c r="I58" s="2"/>
      <c r="K58" t="s">
        <v>46</v>
      </c>
      <c r="L58">
        <v>-0.85978373320853396</v>
      </c>
      <c r="M58">
        <v>0.84729327283213995</v>
      </c>
      <c r="N58">
        <v>-1.0147416022018401</v>
      </c>
      <c r="O58">
        <v>0.31577669059548502</v>
      </c>
      <c r="P58">
        <v>-2.5673910978932599</v>
      </c>
      <c r="Q58">
        <v>0.847823631476194</v>
      </c>
      <c r="R58">
        <v>-2.5673910978932599</v>
      </c>
      <c r="S58">
        <v>0.847823631476194</v>
      </c>
    </row>
    <row r="59" spans="1:25">
      <c r="A59" t="s">
        <v>7</v>
      </c>
      <c r="B59">
        <v>-0.16687916761966401</v>
      </c>
      <c r="C59">
        <v>-0.14603606201469899</v>
      </c>
      <c r="D59">
        <v>0.24021757048273301</v>
      </c>
      <c r="G59">
        <v>4.2540221392994203E-2</v>
      </c>
      <c r="H59">
        <v>1</v>
      </c>
      <c r="I59" s="2"/>
      <c r="K59" t="s">
        <v>2</v>
      </c>
      <c r="L59">
        <v>-3.63296007440368E-3</v>
      </c>
      <c r="M59">
        <v>5.9548322065963097E-3</v>
      </c>
      <c r="N59">
        <v>-0.61008605253047399</v>
      </c>
      <c r="O59">
        <v>0.54494301693520697</v>
      </c>
      <c r="P59">
        <v>-1.5634135650195301E-2</v>
      </c>
      <c r="Q59">
        <v>8.3682155013879902E-3</v>
      </c>
      <c r="R59">
        <v>-1.5634135650195301E-2</v>
      </c>
      <c r="S59">
        <v>8.3682155013879902E-3</v>
      </c>
    </row>
    <row r="60" spans="1:25" s="2" customFormat="1">
      <c r="A60" s="2" t="s">
        <v>8</v>
      </c>
      <c r="B60" s="2">
        <v>-5.37147309945172E-2</v>
      </c>
      <c r="C60" s="2">
        <v>-0.156365211086193</v>
      </c>
      <c r="D60" s="2">
        <v>0.30420253979626</v>
      </c>
      <c r="G60" s="2">
        <v>-2.9923743362063999E-2</v>
      </c>
      <c r="H60" s="2">
        <v>-0.151846813736876</v>
      </c>
      <c r="I60" s="2">
        <v>1</v>
      </c>
      <c r="J60"/>
      <c r="K60" t="s">
        <v>3</v>
      </c>
      <c r="L60">
        <v>-2.92536072138907E-5</v>
      </c>
      <c r="M60">
        <v>3.4677260184898502E-5</v>
      </c>
      <c r="N60">
        <v>-0.84359626619609096</v>
      </c>
      <c r="O60">
        <v>0.40345809821277301</v>
      </c>
      <c r="P60">
        <v>-9.9141032002346999E-5</v>
      </c>
      <c r="Q60">
        <v>4.0633817574565498E-5</v>
      </c>
      <c r="R60">
        <v>-9.9141032002346999E-5</v>
      </c>
      <c r="S60">
        <v>4.0633817574565498E-5</v>
      </c>
      <c r="T60"/>
      <c r="U60"/>
      <c r="V60"/>
      <c r="W60"/>
      <c r="X60"/>
      <c r="Y60"/>
    </row>
    <row r="61" spans="1:25">
      <c r="A61" t="s">
        <v>5</v>
      </c>
      <c r="B61">
        <v>0.65023611136305004</v>
      </c>
      <c r="C61" s="3">
        <v>0.778176363149224</v>
      </c>
      <c r="D61">
        <v>0.280231810152898</v>
      </c>
      <c r="F61">
        <v>1</v>
      </c>
      <c r="G61" s="3">
        <v>0.71775942595329101</v>
      </c>
      <c r="H61">
        <v>-0.215548488228547</v>
      </c>
      <c r="I61" s="2">
        <v>6.4161540850635496E-2</v>
      </c>
      <c r="K61" t="s">
        <v>4</v>
      </c>
      <c r="L61">
        <v>0.31781823469110998</v>
      </c>
      <c r="M61">
        <v>0.20348980413371201</v>
      </c>
      <c r="N61">
        <v>1.56183861910974</v>
      </c>
      <c r="O61">
        <v>0.12549061294700001</v>
      </c>
      <c r="P61">
        <v>-9.2288512663911804E-2</v>
      </c>
      <c r="Q61">
        <v>0.72792498204613099</v>
      </c>
      <c r="R61">
        <v>-9.2288512663911804E-2</v>
      </c>
      <c r="S61">
        <v>0.72792498204613099</v>
      </c>
    </row>
    <row r="62" spans="1:25">
      <c r="A62" t="s">
        <v>4</v>
      </c>
      <c r="B62">
        <v>0.34168921978990102</v>
      </c>
      <c r="C62">
        <v>0.21669576863610901</v>
      </c>
      <c r="D62">
        <v>0.11488387462230901</v>
      </c>
      <c r="E62">
        <v>1</v>
      </c>
      <c r="F62">
        <v>0.27609887371792902</v>
      </c>
      <c r="G62">
        <v>6.9076356113638604E-2</v>
      </c>
      <c r="H62">
        <v>-0.10070017678912099</v>
      </c>
      <c r="I62" s="2">
        <v>0.21370207003870301</v>
      </c>
      <c r="K62" t="s">
        <v>5</v>
      </c>
      <c r="L62">
        <v>4.14474669924869E-2</v>
      </c>
      <c r="M62">
        <v>1.1280585720854301E-2</v>
      </c>
      <c r="N62">
        <v>3.6742300460394799</v>
      </c>
      <c r="O62">
        <v>6.4405810221928401E-4</v>
      </c>
      <c r="P62">
        <v>1.8712940621823201E-2</v>
      </c>
      <c r="Q62">
        <v>6.4181993363150502E-2</v>
      </c>
      <c r="R62">
        <v>1.8712940621823201E-2</v>
      </c>
      <c r="S62">
        <v>6.4181993363150502E-2</v>
      </c>
    </row>
    <row r="65" spans="2:19">
      <c r="B65">
        <f>B61^2</f>
        <v>0.42280700052054082</v>
      </c>
      <c r="K65" t="s">
        <v>9</v>
      </c>
    </row>
    <row r="67" spans="2:19">
      <c r="K67" t="s">
        <v>12</v>
      </c>
    </row>
    <row r="68" spans="2:19">
      <c r="K68" t="s">
        <v>14</v>
      </c>
      <c r="L68">
        <v>0.65023611136305004</v>
      </c>
    </row>
    <row r="69" spans="2:19">
      <c r="K69" t="s">
        <v>16</v>
      </c>
      <c r="L69">
        <v>0.42280700052054099</v>
      </c>
    </row>
    <row r="70" spans="2:19">
      <c r="K70" t="s">
        <v>18</v>
      </c>
      <c r="L70">
        <v>0.41052629840395599</v>
      </c>
    </row>
    <row r="71" spans="2:19">
      <c r="K71" t="s">
        <v>20</v>
      </c>
      <c r="L71">
        <v>4.4807541747096599E-2</v>
      </c>
    </row>
    <row r="72" spans="2:19">
      <c r="K72" t="s">
        <v>22</v>
      </c>
      <c r="L72">
        <v>49</v>
      </c>
    </row>
    <row r="74" spans="2:19">
      <c r="K74" t="s">
        <v>25</v>
      </c>
    </row>
    <row r="75" spans="2:19">
      <c r="L75" t="s">
        <v>27</v>
      </c>
      <c r="M75" t="s">
        <v>28</v>
      </c>
      <c r="N75" t="s">
        <v>29</v>
      </c>
      <c r="O75" t="s">
        <v>30</v>
      </c>
      <c r="P75" t="s">
        <v>31</v>
      </c>
    </row>
    <row r="76" spans="2:19">
      <c r="K76" t="s">
        <v>33</v>
      </c>
      <c r="L76">
        <v>1</v>
      </c>
      <c r="M76">
        <v>6.9122781917947795E-2</v>
      </c>
      <c r="N76">
        <v>6.9122781917947795E-2</v>
      </c>
      <c r="O76">
        <v>34.428569026975197</v>
      </c>
      <c r="P76" s="1">
        <v>4.2674853839574901E-7</v>
      </c>
    </row>
    <row r="77" spans="2:19">
      <c r="K77" t="s">
        <v>35</v>
      </c>
      <c r="L77">
        <v>47</v>
      </c>
      <c r="M77">
        <v>9.4362642478637196E-2</v>
      </c>
      <c r="N77">
        <v>2.0077157974178099E-3</v>
      </c>
    </row>
    <row r="78" spans="2:19">
      <c r="K78" t="s">
        <v>37</v>
      </c>
      <c r="L78">
        <v>48</v>
      </c>
      <c r="M78">
        <v>0.16348542439658501</v>
      </c>
    </row>
    <row r="80" spans="2:19">
      <c r="L80" t="s">
        <v>40</v>
      </c>
      <c r="M80" t="s">
        <v>20</v>
      </c>
      <c r="N80" t="s">
        <v>41</v>
      </c>
      <c r="O80" t="s">
        <v>42</v>
      </c>
      <c r="P80" t="s">
        <v>43</v>
      </c>
      <c r="Q80" t="s">
        <v>44</v>
      </c>
      <c r="R80" t="s">
        <v>43</v>
      </c>
      <c r="S80" t="s">
        <v>44</v>
      </c>
    </row>
    <row r="81" spans="11:19">
      <c r="K81" t="s">
        <v>46</v>
      </c>
      <c r="L81">
        <v>7.5382414795237898E-2</v>
      </c>
      <c r="M81">
        <v>6.4011043398589504E-3</v>
      </c>
      <c r="N81">
        <v>11.776470245273099</v>
      </c>
      <c r="O81" s="1">
        <v>1.2648226480958E-15</v>
      </c>
      <c r="P81">
        <v>6.2505054077191202E-2</v>
      </c>
      <c r="Q81">
        <v>8.8259775513284594E-2</v>
      </c>
      <c r="R81">
        <v>6.2505054077191202E-2</v>
      </c>
      <c r="S81">
        <v>8.8259775513284594E-2</v>
      </c>
    </row>
    <row r="82" spans="11:19">
      <c r="K82" t="s">
        <v>5</v>
      </c>
      <c r="L82">
        <v>3.7566779031782002E-2</v>
      </c>
      <c r="M82">
        <v>6.40242462398714E-3</v>
      </c>
      <c r="N82">
        <v>5.8675863033256803</v>
      </c>
      <c r="O82" s="1">
        <v>4.2674853827291298E-7</v>
      </c>
      <c r="P82">
        <v>2.46867622447094E-2</v>
      </c>
      <c r="Q82">
        <v>5.0446795818854598E-2</v>
      </c>
      <c r="R82">
        <v>2.46867622447094E-2</v>
      </c>
      <c r="S82">
        <v>5.0446795818854598E-2</v>
      </c>
    </row>
  </sheetData>
  <sortState xmlns:xlrd2="http://schemas.microsoft.com/office/spreadsheetml/2017/richdata2" ref="A2:I51">
    <sortCondition ref="B2:B51"/>
  </sortState>
  <pageMargins left="0.7" right="0.7" top="0.75" bottom="0.75" header="0.3" footer="0.3"/>
  <pageSetup orientation="portrait"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BA52DD28-70CB-483D-BE8A-2D764CF1294E}">
          <xm:f>KidneyDonations!1:1048576</xm:f>
        </x15:webExtension>
        <x15:webExtension appRef="{7603A406-513C-404F-BD9B-2D5D01A0EC3C}">
          <xm:f>KidneyDonations!$B$1:$I$50</xm:f>
        </x15:webExtension>
        <x15:webExtension appRef="{F10DCB3B-6E5A-4BBA-B0A5-E23FFD366F16}">
          <xm:f>KidneyDonations!$K$65:$T$82</xm:f>
        </x15:webExtension>
        <x15:webExtension appRef="{75DDF77B-4759-4A83-A0F7-232EAF29C63E}">
          <xm:f>KidneyDonations!$B$1:$B$50</xm:f>
        </x15:webExtension>
        <x15:webExtension appRef="{D10AC9F6-1A65-4743-93E0-E27C949E5526}">
          <xm:f>KidneyDonations!$F$1:$F$50</xm:f>
        </x15:webExtension>
        <x15:webExtension appRef="{BA52DD28-70CB-483D-BE8A-2D764CF1294E}">
          <xm:f>KidneyDonations!1:1048576</xm:f>
        </x15:webExtension>
        <x15:webExtension appRef="{7603A406-513C-404F-BD9B-2D5D01A0EC3C}">
          <xm:f>KidneyDonations!$B$1:$I$50</xm:f>
        </x15:webExtension>
        <x15:webExtension appRef="{F10DCB3B-6E5A-4BBA-B0A5-E23FFD366F16}">
          <xm:f>KidneyDonations!$K$65:$T$82</xm:f>
        </x15:webExtension>
        <x15:webExtension appRef="{75DDF77B-4759-4A83-A0F7-232EAF29C63E}">
          <xm:f>KidneyDonations!$B$1:$B$50</xm:f>
        </x15:webExtension>
        <x15:webExtension appRef="{D10AC9F6-1A65-4743-93E0-E27C949E5526}">
          <xm:f>KidneyDonations!$F$1:$F$50</xm:f>
        </x15:webExtension>
      </x15:webExtens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e960a1b-a02b-4d17-af27-4e4878a7971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24946F9A22CD4783F0D01859D13CFB" ma:contentTypeVersion="7" ma:contentTypeDescription="Create a new document." ma:contentTypeScope="" ma:versionID="cfbf73fafbd3997514db4dc538eb4d33">
  <xsd:schema xmlns:xsd="http://www.w3.org/2001/XMLSchema" xmlns:xs="http://www.w3.org/2001/XMLSchema" xmlns:p="http://schemas.microsoft.com/office/2006/metadata/properties" xmlns:ns3="ce960a1b-a02b-4d17-af27-4e4878a7971e" xmlns:ns4="103909ec-9ab3-476f-862e-d6f912778871" targetNamespace="http://schemas.microsoft.com/office/2006/metadata/properties" ma:root="true" ma:fieldsID="97698d0bcf72c3183803c89d621453b9" ns3:_="" ns4:_="">
    <xsd:import namespace="ce960a1b-a02b-4d17-af27-4e4878a7971e"/>
    <xsd:import namespace="103909ec-9ab3-476f-862e-d6f91277887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960a1b-a02b-4d17-af27-4e4878a797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3909ec-9ab3-476f-862e-d6f91277887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1D3075-4161-46EF-BA58-7618EB5E633F}"/>
</file>

<file path=customXml/itemProps2.xml><?xml version="1.0" encoding="utf-8"?>
<ds:datastoreItem xmlns:ds="http://schemas.openxmlformats.org/officeDocument/2006/customXml" ds:itemID="{C1A78D98-ECD7-4212-92C1-CECCEF615BA5}"/>
</file>

<file path=customXml/itemProps3.xml><?xml version="1.0" encoding="utf-8"?>
<ds:datastoreItem xmlns:ds="http://schemas.openxmlformats.org/officeDocument/2006/customXml" ds:itemID="{29CA39FA-3E9B-40E8-824F-A37925B0EDC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Garcia, Rafael</dc:creator>
  <cp:keywords/>
  <dc:description/>
  <cp:lastModifiedBy/>
  <cp:revision/>
  <dcterms:created xsi:type="dcterms:W3CDTF">2023-07-17T07:27:25Z</dcterms:created>
  <dcterms:modified xsi:type="dcterms:W3CDTF">2023-07-18T00:07:12Z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0x0101009E24946F9A22CD4783F0D01859D13CFB</vt:lpwstr>
  </property>
</Properties>
</file>