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7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8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10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1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2.xml" ContentType="application/vnd.openxmlformats-officedocument.drawing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1840" windowHeight="13740"/>
  </bookViews>
  <sheets>
    <sheet name="Jan" sheetId="2" r:id="rId1"/>
    <sheet name="Fev" sheetId="17" r:id="rId2"/>
    <sheet name="Mar" sheetId="16" r:id="rId3"/>
    <sheet name="Abr" sheetId="15" r:id="rId4"/>
    <sheet name="Maio" sheetId="14" r:id="rId5"/>
    <sheet name="Jun" sheetId="13" r:id="rId6"/>
    <sheet name="Jul" sheetId="12" r:id="rId7"/>
    <sheet name="Ago" sheetId="11" r:id="rId8"/>
    <sheet name="Set" sheetId="10" r:id="rId9"/>
    <sheet name="Out" sheetId="9" r:id="rId10"/>
    <sheet name="Nov" sheetId="8" r:id="rId11"/>
    <sheet name="Dez" sheetId="7" r:id="rId1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7" l="1"/>
  <c r="C39" i="17"/>
  <c r="B39" i="17"/>
  <c r="E30" i="17"/>
  <c r="C30" i="17"/>
  <c r="B30" i="17"/>
  <c r="B42" i="17" s="1"/>
  <c r="E21" i="17"/>
  <c r="C21" i="17"/>
  <c r="B21" i="17"/>
  <c r="E12" i="17"/>
  <c r="C12" i="17"/>
  <c r="C42" i="17" s="1"/>
  <c r="B12" i="17"/>
  <c r="D7" i="17"/>
  <c r="D8" i="17" s="1"/>
  <c r="B3" i="17"/>
  <c r="C3" i="17" s="1"/>
  <c r="E39" i="16"/>
  <c r="C39" i="16"/>
  <c r="B39" i="16"/>
  <c r="E30" i="16"/>
  <c r="C30" i="16"/>
  <c r="B30" i="16"/>
  <c r="B42" i="16" s="1"/>
  <c r="E21" i="16"/>
  <c r="C21" i="16"/>
  <c r="B21" i="16"/>
  <c r="E12" i="16"/>
  <c r="C12" i="16"/>
  <c r="C42" i="16" s="1"/>
  <c r="B12" i="16"/>
  <c r="D7" i="16"/>
  <c r="D8" i="16" s="1"/>
  <c r="B3" i="16"/>
  <c r="C3" i="16" s="1"/>
  <c r="E39" i="15"/>
  <c r="C39" i="15"/>
  <c r="B39" i="15"/>
  <c r="E30" i="15"/>
  <c r="C30" i="15"/>
  <c r="B30" i="15"/>
  <c r="B42" i="15" s="1"/>
  <c r="E21" i="15"/>
  <c r="C21" i="15"/>
  <c r="B21" i="15"/>
  <c r="E12" i="15"/>
  <c r="C12" i="15"/>
  <c r="C42" i="15" s="1"/>
  <c r="B12" i="15"/>
  <c r="D7" i="15"/>
  <c r="D8" i="15" s="1"/>
  <c r="B3" i="15"/>
  <c r="C3" i="15" s="1"/>
  <c r="E39" i="14"/>
  <c r="C39" i="14"/>
  <c r="B39" i="14"/>
  <c r="E30" i="14"/>
  <c r="C30" i="14"/>
  <c r="C42" i="14" s="1"/>
  <c r="B30" i="14"/>
  <c r="E21" i="14"/>
  <c r="C21" i="14"/>
  <c r="B21" i="14"/>
  <c r="B42" i="14" s="1"/>
  <c r="E12" i="14"/>
  <c r="C12" i="14"/>
  <c r="B12" i="14"/>
  <c r="D7" i="14"/>
  <c r="F7" i="14" s="1"/>
  <c r="C3" i="14"/>
  <c r="B3" i="14"/>
  <c r="E39" i="13"/>
  <c r="C39" i="13"/>
  <c r="B39" i="13"/>
  <c r="E30" i="13"/>
  <c r="C30" i="13"/>
  <c r="B30" i="13"/>
  <c r="B42" i="13" s="1"/>
  <c r="E21" i="13"/>
  <c r="C21" i="13"/>
  <c r="B21" i="13"/>
  <c r="E12" i="13"/>
  <c r="C12" i="13"/>
  <c r="C42" i="13" s="1"/>
  <c r="B12" i="13"/>
  <c r="D7" i="13"/>
  <c r="D8" i="13" s="1"/>
  <c r="B3" i="13"/>
  <c r="C3" i="13" s="1"/>
  <c r="E39" i="12"/>
  <c r="C39" i="12"/>
  <c r="B39" i="12"/>
  <c r="E30" i="12"/>
  <c r="C30" i="12"/>
  <c r="B30" i="12"/>
  <c r="B42" i="12" s="1"/>
  <c r="E21" i="12"/>
  <c r="C21" i="12"/>
  <c r="B21" i="12"/>
  <c r="E12" i="12"/>
  <c r="C12" i="12"/>
  <c r="C42" i="12" s="1"/>
  <c r="B12" i="12"/>
  <c r="D7" i="12"/>
  <c r="D8" i="12" s="1"/>
  <c r="B3" i="12"/>
  <c r="C3" i="12" s="1"/>
  <c r="E39" i="11"/>
  <c r="C39" i="11"/>
  <c r="B39" i="11"/>
  <c r="E30" i="11"/>
  <c r="C30" i="11"/>
  <c r="C42" i="11" s="1"/>
  <c r="B30" i="11"/>
  <c r="E21" i="11"/>
  <c r="C21" i="11"/>
  <c r="B21" i="11"/>
  <c r="B42" i="11" s="1"/>
  <c r="E12" i="11"/>
  <c r="C12" i="11"/>
  <c r="B12" i="11"/>
  <c r="D7" i="11"/>
  <c r="D8" i="11" s="1"/>
  <c r="C3" i="11"/>
  <c r="B3" i="11"/>
  <c r="E39" i="10"/>
  <c r="C39" i="10"/>
  <c r="B39" i="10"/>
  <c r="E30" i="10"/>
  <c r="C30" i="10"/>
  <c r="B30" i="10"/>
  <c r="B42" i="10" s="1"/>
  <c r="E21" i="10"/>
  <c r="C21" i="10"/>
  <c r="B21" i="10"/>
  <c r="E12" i="10"/>
  <c r="C12" i="10"/>
  <c r="C42" i="10" s="1"/>
  <c r="B12" i="10"/>
  <c r="D7" i="10"/>
  <c r="D8" i="10" s="1"/>
  <c r="B3" i="10"/>
  <c r="C3" i="10" s="1"/>
  <c r="E39" i="9"/>
  <c r="C39" i="9"/>
  <c r="B39" i="9"/>
  <c r="E30" i="9"/>
  <c r="C30" i="9"/>
  <c r="B30" i="9"/>
  <c r="B42" i="9" s="1"/>
  <c r="E21" i="9"/>
  <c r="C21" i="9"/>
  <c r="B21" i="9"/>
  <c r="E12" i="9"/>
  <c r="C12" i="9"/>
  <c r="C42" i="9" s="1"/>
  <c r="B12" i="9"/>
  <c r="D7" i="9"/>
  <c r="D8" i="9" s="1"/>
  <c r="B3" i="9"/>
  <c r="C3" i="9" s="1"/>
  <c r="E39" i="8"/>
  <c r="C39" i="8"/>
  <c r="B39" i="8"/>
  <c r="E30" i="8"/>
  <c r="C30" i="8"/>
  <c r="B30" i="8"/>
  <c r="B42" i="8" s="1"/>
  <c r="E21" i="8"/>
  <c r="C21" i="8"/>
  <c r="B21" i="8"/>
  <c r="E12" i="8"/>
  <c r="C12" i="8"/>
  <c r="C42" i="8" s="1"/>
  <c r="B12" i="8"/>
  <c r="D7" i="8"/>
  <c r="D8" i="8" s="1"/>
  <c r="B3" i="8"/>
  <c r="C3" i="8" s="1"/>
  <c r="E39" i="7"/>
  <c r="C39" i="7"/>
  <c r="B39" i="7"/>
  <c r="E30" i="7"/>
  <c r="C30" i="7"/>
  <c r="B30" i="7"/>
  <c r="B42" i="7" s="1"/>
  <c r="E21" i="7"/>
  <c r="C21" i="7"/>
  <c r="B21" i="7"/>
  <c r="E12" i="7"/>
  <c r="C12" i="7"/>
  <c r="C42" i="7" s="1"/>
  <c r="B12" i="7"/>
  <c r="D7" i="7"/>
  <c r="D8" i="7" s="1"/>
  <c r="B3" i="7"/>
  <c r="C3" i="7" s="1"/>
  <c r="D9" i="17" l="1"/>
  <c r="F8" i="17"/>
  <c r="F7" i="17"/>
  <c r="D9" i="16"/>
  <c r="F8" i="16"/>
  <c r="F7" i="16"/>
  <c r="F8" i="15"/>
  <c r="D9" i="15"/>
  <c r="F7" i="15"/>
  <c r="D8" i="14"/>
  <c r="D9" i="13"/>
  <c r="F8" i="13"/>
  <c r="F7" i="13"/>
  <c r="D9" i="12"/>
  <c r="F8" i="12"/>
  <c r="F7" i="12"/>
  <c r="D9" i="11"/>
  <c r="F8" i="11"/>
  <c r="F7" i="11"/>
  <c r="D9" i="10"/>
  <c r="F8" i="10"/>
  <c r="F7" i="10"/>
  <c r="D9" i="9"/>
  <c r="F8" i="9"/>
  <c r="F7" i="9"/>
  <c r="D9" i="8"/>
  <c r="F8" i="8"/>
  <c r="F7" i="8"/>
  <c r="D9" i="7"/>
  <c r="F8" i="7"/>
  <c r="F7" i="7"/>
  <c r="E39" i="2"/>
  <c r="C39" i="2"/>
  <c r="B39" i="2"/>
  <c r="E30" i="2"/>
  <c r="C30" i="2"/>
  <c r="B30" i="2"/>
  <c r="E21" i="2"/>
  <c r="C21" i="2"/>
  <c r="B21" i="2"/>
  <c r="E12" i="2"/>
  <c r="C12" i="2"/>
  <c r="B12" i="2"/>
  <c r="D10" i="17" l="1"/>
  <c r="F9" i="17"/>
  <c r="D10" i="16"/>
  <c r="F9" i="16"/>
  <c r="D10" i="15"/>
  <c r="F9" i="15"/>
  <c r="F8" i="14"/>
  <c r="D9" i="14"/>
  <c r="D10" i="13"/>
  <c r="F9" i="13"/>
  <c r="D10" i="12"/>
  <c r="F9" i="12"/>
  <c r="F9" i="11"/>
  <c r="D10" i="11"/>
  <c r="D10" i="10"/>
  <c r="F9" i="10"/>
  <c r="D10" i="9"/>
  <c r="F9" i="9"/>
  <c r="D10" i="8"/>
  <c r="F9" i="8"/>
  <c r="D10" i="7"/>
  <c r="F9" i="7"/>
  <c r="C42" i="2"/>
  <c r="B42" i="2"/>
  <c r="B3" i="2"/>
  <c r="C3" i="2" s="1"/>
  <c r="D7" i="2"/>
  <c r="D11" i="17" l="1"/>
  <c r="F10" i="17"/>
  <c r="D11" i="16"/>
  <c r="F10" i="16"/>
  <c r="D11" i="15"/>
  <c r="F10" i="15"/>
  <c r="D10" i="14"/>
  <c r="F9" i="14"/>
  <c r="F10" i="13"/>
  <c r="D11" i="13"/>
  <c r="D11" i="12"/>
  <c r="F10" i="12"/>
  <c r="D11" i="11"/>
  <c r="F10" i="11"/>
  <c r="D11" i="10"/>
  <c r="F10" i="10"/>
  <c r="D11" i="9"/>
  <c r="F10" i="9"/>
  <c r="D11" i="8"/>
  <c r="F10" i="8"/>
  <c r="D11" i="7"/>
  <c r="F10" i="7"/>
  <c r="D8" i="2"/>
  <c r="F7" i="2"/>
  <c r="F11" i="17" l="1"/>
  <c r="F12" i="17" s="1"/>
  <c r="D12" i="17"/>
  <c r="D16" i="17" s="1"/>
  <c r="F11" i="16"/>
  <c r="F12" i="16" s="1"/>
  <c r="D12" i="16"/>
  <c r="D16" i="16" s="1"/>
  <c r="F11" i="15"/>
  <c r="F12" i="15" s="1"/>
  <c r="D12" i="15"/>
  <c r="D16" i="15" s="1"/>
  <c r="F10" i="14"/>
  <c r="D11" i="14"/>
  <c r="F11" i="13"/>
  <c r="F12" i="13" s="1"/>
  <c r="D12" i="13"/>
  <c r="D16" i="13" s="1"/>
  <c r="F11" i="12"/>
  <c r="F12" i="12" s="1"/>
  <c r="D12" i="12"/>
  <c r="D16" i="12" s="1"/>
  <c r="F11" i="11"/>
  <c r="D12" i="11"/>
  <c r="D16" i="11" s="1"/>
  <c r="F12" i="11"/>
  <c r="F11" i="10"/>
  <c r="F12" i="10" s="1"/>
  <c r="D12" i="10"/>
  <c r="D16" i="10" s="1"/>
  <c r="F11" i="9"/>
  <c r="F12" i="9" s="1"/>
  <c r="D12" i="9"/>
  <c r="D16" i="9" s="1"/>
  <c r="F12" i="8"/>
  <c r="F11" i="8"/>
  <c r="D12" i="8"/>
  <c r="D16" i="8" s="1"/>
  <c r="F11" i="7"/>
  <c r="F12" i="7" s="1"/>
  <c r="D12" i="7"/>
  <c r="D16" i="7" s="1"/>
  <c r="F8" i="2"/>
  <c r="D9" i="2"/>
  <c r="D17" i="17" l="1"/>
  <c r="F16" i="17"/>
  <c r="D17" i="16"/>
  <c r="F16" i="16"/>
  <c r="D17" i="15"/>
  <c r="F16" i="15"/>
  <c r="F11" i="14"/>
  <c r="D12" i="14"/>
  <c r="D16" i="14" s="1"/>
  <c r="F12" i="14"/>
  <c r="F16" i="13"/>
  <c r="D17" i="13"/>
  <c r="D17" i="12"/>
  <c r="F16" i="12"/>
  <c r="D17" i="11"/>
  <c r="F16" i="11"/>
  <c r="D17" i="10"/>
  <c r="F16" i="10"/>
  <c r="D17" i="9"/>
  <c r="F16" i="9"/>
  <c r="D17" i="8"/>
  <c r="F16" i="8"/>
  <c r="D17" i="7"/>
  <c r="F16" i="7"/>
  <c r="D10" i="2"/>
  <c r="F9" i="2"/>
  <c r="D18" i="17" l="1"/>
  <c r="F17" i="17"/>
  <c r="F17" i="16"/>
  <c r="D18" i="16"/>
  <c r="D18" i="15"/>
  <c r="F17" i="15"/>
  <c r="F16" i="14"/>
  <c r="D17" i="14"/>
  <c r="F17" i="13"/>
  <c r="D18" i="13"/>
  <c r="F17" i="12"/>
  <c r="D18" i="12"/>
  <c r="D18" i="11"/>
  <c r="F17" i="11"/>
  <c r="F17" i="10"/>
  <c r="D18" i="10"/>
  <c r="F17" i="9"/>
  <c r="D18" i="9"/>
  <c r="F17" i="8"/>
  <c r="D18" i="8"/>
  <c r="F17" i="7"/>
  <c r="D18" i="7"/>
  <c r="F10" i="2"/>
  <c r="D11" i="2"/>
  <c r="D19" i="17" l="1"/>
  <c r="F18" i="17"/>
  <c r="D19" i="16"/>
  <c r="F18" i="16"/>
  <c r="D19" i="15"/>
  <c r="F18" i="15"/>
  <c r="D18" i="14"/>
  <c r="F17" i="14"/>
  <c r="D19" i="13"/>
  <c r="F18" i="13"/>
  <c r="D19" i="12"/>
  <c r="F18" i="12"/>
  <c r="F18" i="11"/>
  <c r="D19" i="11"/>
  <c r="D19" i="10"/>
  <c r="F18" i="10"/>
  <c r="D19" i="9"/>
  <c r="F18" i="9"/>
  <c r="D19" i="8"/>
  <c r="F18" i="8"/>
  <c r="D19" i="7"/>
  <c r="F18" i="7"/>
  <c r="F11" i="2"/>
  <c r="F12" i="2" s="1"/>
  <c r="D12" i="2"/>
  <c r="D16" i="2" s="1"/>
  <c r="D20" i="17" l="1"/>
  <c r="F19" i="17"/>
  <c r="F19" i="16"/>
  <c r="D20" i="16"/>
  <c r="D20" i="15"/>
  <c r="F19" i="15"/>
  <c r="F18" i="14"/>
  <c r="D19" i="14"/>
  <c r="F19" i="13"/>
  <c r="D20" i="13"/>
  <c r="F19" i="12"/>
  <c r="D20" i="12"/>
  <c r="D20" i="11"/>
  <c r="F19" i="11"/>
  <c r="D20" i="10"/>
  <c r="F19" i="10"/>
  <c r="F19" i="9"/>
  <c r="D20" i="9"/>
  <c r="F19" i="8"/>
  <c r="D20" i="8"/>
  <c r="F19" i="7"/>
  <c r="D20" i="7"/>
  <c r="D17" i="2"/>
  <c r="F16" i="2"/>
  <c r="D21" i="17" l="1"/>
  <c r="D25" i="17" s="1"/>
  <c r="F20" i="17"/>
  <c r="F21" i="17" s="1"/>
  <c r="F20" i="16"/>
  <c r="F21" i="16" s="1"/>
  <c r="D21" i="16"/>
  <c r="D25" i="16" s="1"/>
  <c r="D21" i="15"/>
  <c r="D25" i="15" s="1"/>
  <c r="F20" i="15"/>
  <c r="F21" i="15" s="1"/>
  <c r="D20" i="14"/>
  <c r="F19" i="14"/>
  <c r="F20" i="13"/>
  <c r="F21" i="13" s="1"/>
  <c r="D21" i="13"/>
  <c r="D25" i="13" s="1"/>
  <c r="F20" i="12"/>
  <c r="F21" i="12" s="1"/>
  <c r="D21" i="12"/>
  <c r="D25" i="12" s="1"/>
  <c r="F20" i="11"/>
  <c r="F21" i="11" s="1"/>
  <c r="D21" i="11"/>
  <c r="D25" i="11" s="1"/>
  <c r="F20" i="10"/>
  <c r="F21" i="10" s="1"/>
  <c r="D21" i="10"/>
  <c r="D25" i="10" s="1"/>
  <c r="F20" i="9"/>
  <c r="F21" i="9" s="1"/>
  <c r="D21" i="9"/>
  <c r="D25" i="9" s="1"/>
  <c r="F20" i="8"/>
  <c r="F21" i="8" s="1"/>
  <c r="D21" i="8"/>
  <c r="D25" i="8" s="1"/>
  <c r="F20" i="7"/>
  <c r="F21" i="7" s="1"/>
  <c r="D21" i="7"/>
  <c r="D25" i="7" s="1"/>
  <c r="D18" i="2"/>
  <c r="F17" i="2"/>
  <c r="F25" i="17" l="1"/>
  <c r="D26" i="17"/>
  <c r="D26" i="16"/>
  <c r="F25" i="16"/>
  <c r="F25" i="15"/>
  <c r="D26" i="15"/>
  <c r="D21" i="14"/>
  <c r="D25" i="14" s="1"/>
  <c r="F20" i="14"/>
  <c r="F21" i="14" s="1"/>
  <c r="D26" i="13"/>
  <c r="F25" i="13"/>
  <c r="D26" i="12"/>
  <c r="F25" i="12"/>
  <c r="D26" i="11"/>
  <c r="F25" i="11"/>
  <c r="D26" i="10"/>
  <c r="F25" i="10"/>
  <c r="D26" i="9"/>
  <c r="F25" i="9"/>
  <c r="D26" i="8"/>
  <c r="F25" i="8"/>
  <c r="D26" i="7"/>
  <c r="F25" i="7"/>
  <c r="F18" i="2"/>
  <c r="D19" i="2"/>
  <c r="D27" i="17" l="1"/>
  <c r="F26" i="17"/>
  <c r="D27" i="16"/>
  <c r="F26" i="16"/>
  <c r="D27" i="15"/>
  <c r="F26" i="15"/>
  <c r="D26" i="14"/>
  <c r="F25" i="14"/>
  <c r="D27" i="13"/>
  <c r="F26" i="13"/>
  <c r="D27" i="12"/>
  <c r="F26" i="12"/>
  <c r="F26" i="11"/>
  <c r="D27" i="11"/>
  <c r="D27" i="10"/>
  <c r="F26" i="10"/>
  <c r="D27" i="9"/>
  <c r="F26" i="9"/>
  <c r="D27" i="8"/>
  <c r="F26" i="8"/>
  <c r="D27" i="7"/>
  <c r="F26" i="7"/>
  <c r="D20" i="2"/>
  <c r="F19" i="2"/>
  <c r="F27" i="17" l="1"/>
  <c r="D28" i="17"/>
  <c r="D28" i="16"/>
  <c r="F27" i="16"/>
  <c r="F27" i="15"/>
  <c r="D28" i="15"/>
  <c r="D27" i="14"/>
  <c r="F26" i="14"/>
  <c r="D28" i="13"/>
  <c r="F27" i="13"/>
  <c r="D28" i="12"/>
  <c r="F27" i="12"/>
  <c r="D28" i="11"/>
  <c r="F27" i="11"/>
  <c r="D28" i="10"/>
  <c r="F27" i="10"/>
  <c r="D28" i="9"/>
  <c r="F27" i="9"/>
  <c r="D28" i="8"/>
  <c r="F27" i="8"/>
  <c r="D28" i="7"/>
  <c r="F27" i="7"/>
  <c r="D21" i="2"/>
  <c r="D25" i="2" s="1"/>
  <c r="F20" i="2"/>
  <c r="F21" i="2" s="1"/>
  <c r="D29" i="17" l="1"/>
  <c r="F28" i="17"/>
  <c r="D29" i="16"/>
  <c r="F28" i="16"/>
  <c r="D29" i="15"/>
  <c r="F28" i="15"/>
  <c r="F27" i="14"/>
  <c r="D28" i="14"/>
  <c r="D29" i="13"/>
  <c r="F28" i="13"/>
  <c r="D29" i="12"/>
  <c r="F28" i="12"/>
  <c r="D29" i="11"/>
  <c r="F28" i="11"/>
  <c r="D29" i="10"/>
  <c r="F28" i="10"/>
  <c r="D29" i="9"/>
  <c r="F28" i="9"/>
  <c r="D29" i="8"/>
  <c r="F28" i="8"/>
  <c r="D29" i="7"/>
  <c r="F28" i="7"/>
  <c r="D26" i="2"/>
  <c r="F25" i="2"/>
  <c r="F29" i="17" l="1"/>
  <c r="F30" i="17" s="1"/>
  <c r="D30" i="17"/>
  <c r="D34" i="17" s="1"/>
  <c r="D30" i="16"/>
  <c r="D34" i="16" s="1"/>
  <c r="F29" i="16"/>
  <c r="F30" i="16" s="1"/>
  <c r="F29" i="15"/>
  <c r="F30" i="15" s="1"/>
  <c r="D30" i="15"/>
  <c r="D34" i="15" s="1"/>
  <c r="F28" i="14"/>
  <c r="D29" i="14"/>
  <c r="D30" i="13"/>
  <c r="D34" i="13" s="1"/>
  <c r="F29" i="13"/>
  <c r="F30" i="13" s="1"/>
  <c r="D30" i="12"/>
  <c r="D34" i="12" s="1"/>
  <c r="F29" i="12"/>
  <c r="F30" i="12" s="1"/>
  <c r="F29" i="11"/>
  <c r="F30" i="11" s="1"/>
  <c r="D30" i="11"/>
  <c r="D34" i="11" s="1"/>
  <c r="D30" i="10"/>
  <c r="D34" i="10" s="1"/>
  <c r="F29" i="10"/>
  <c r="F30" i="10" s="1"/>
  <c r="D30" i="9"/>
  <c r="D34" i="9" s="1"/>
  <c r="F29" i="9"/>
  <c r="F30" i="9" s="1"/>
  <c r="D30" i="8"/>
  <c r="D34" i="8" s="1"/>
  <c r="F29" i="8"/>
  <c r="F30" i="8" s="1"/>
  <c r="D30" i="7"/>
  <c r="D34" i="7" s="1"/>
  <c r="F29" i="7"/>
  <c r="F30" i="7" s="1"/>
  <c r="D27" i="2"/>
  <c r="F26" i="2"/>
  <c r="D35" i="17" l="1"/>
  <c r="F34" i="17"/>
  <c r="F34" i="16"/>
  <c r="D35" i="16"/>
  <c r="D35" i="15"/>
  <c r="F34" i="15"/>
  <c r="F29" i="14"/>
  <c r="F30" i="14" s="1"/>
  <c r="D30" i="14"/>
  <c r="D34" i="14" s="1"/>
  <c r="F34" i="13"/>
  <c r="D35" i="13"/>
  <c r="F34" i="12"/>
  <c r="D35" i="12"/>
  <c r="D35" i="11"/>
  <c r="F34" i="11"/>
  <c r="F34" i="10"/>
  <c r="D35" i="10"/>
  <c r="F34" i="9"/>
  <c r="D35" i="9"/>
  <c r="F34" i="8"/>
  <c r="D35" i="8"/>
  <c r="F34" i="7"/>
  <c r="D35" i="7"/>
  <c r="F27" i="2"/>
  <c r="D28" i="2"/>
  <c r="D36" i="17" l="1"/>
  <c r="F35" i="17"/>
  <c r="D36" i="16"/>
  <c r="F35" i="16"/>
  <c r="D36" i="15"/>
  <c r="F35" i="15"/>
  <c r="D35" i="14"/>
  <c r="F34" i="14"/>
  <c r="D36" i="13"/>
  <c r="F35" i="13"/>
  <c r="D36" i="12"/>
  <c r="F35" i="12"/>
  <c r="D36" i="11"/>
  <c r="F35" i="11"/>
  <c r="D36" i="10"/>
  <c r="F35" i="10"/>
  <c r="D36" i="9"/>
  <c r="F35" i="9"/>
  <c r="D36" i="8"/>
  <c r="F35" i="8"/>
  <c r="D36" i="7"/>
  <c r="F35" i="7"/>
  <c r="D29" i="2"/>
  <c r="F28" i="2"/>
  <c r="D37" i="17" l="1"/>
  <c r="F36" i="17"/>
  <c r="D37" i="16"/>
  <c r="F36" i="16"/>
  <c r="D37" i="15"/>
  <c r="F36" i="15"/>
  <c r="F35" i="14"/>
  <c r="D36" i="14"/>
  <c r="F36" i="13"/>
  <c r="D37" i="13"/>
  <c r="F36" i="12"/>
  <c r="D37" i="12"/>
  <c r="D37" i="11"/>
  <c r="F36" i="11"/>
  <c r="F36" i="10"/>
  <c r="D37" i="10"/>
  <c r="F36" i="9"/>
  <c r="D37" i="9"/>
  <c r="F36" i="8"/>
  <c r="D37" i="8"/>
  <c r="F36" i="7"/>
  <c r="D37" i="7"/>
  <c r="D30" i="2"/>
  <c r="D34" i="2" s="1"/>
  <c r="F29" i="2"/>
  <c r="F30" i="2" s="1"/>
  <c r="D38" i="17" l="1"/>
  <c r="F37" i="17"/>
  <c r="D38" i="16"/>
  <c r="F37" i="16"/>
  <c r="D38" i="15"/>
  <c r="F37" i="15"/>
  <c r="D37" i="14"/>
  <c r="F36" i="14"/>
  <c r="D38" i="13"/>
  <c r="F37" i="13"/>
  <c r="D38" i="12"/>
  <c r="F37" i="12"/>
  <c r="D38" i="11"/>
  <c r="F37" i="11"/>
  <c r="D38" i="10"/>
  <c r="F37" i="10"/>
  <c r="D38" i="9"/>
  <c r="F37" i="9"/>
  <c r="D38" i="8"/>
  <c r="F37" i="8"/>
  <c r="D38" i="7"/>
  <c r="F37" i="7"/>
  <c r="D35" i="2"/>
  <c r="F34" i="2"/>
  <c r="F38" i="17" l="1"/>
  <c r="F39" i="17" s="1"/>
  <c r="D39" i="17"/>
  <c r="E3" i="17" s="1"/>
  <c r="F38" i="16"/>
  <c r="F39" i="16" s="1"/>
  <c r="D39" i="16"/>
  <c r="E3" i="16" s="1"/>
  <c r="F38" i="15"/>
  <c r="F39" i="15" s="1"/>
  <c r="D39" i="15"/>
  <c r="E3" i="15" s="1"/>
  <c r="D38" i="14"/>
  <c r="F37" i="14"/>
  <c r="F38" i="13"/>
  <c r="F39" i="13" s="1"/>
  <c r="D39" i="13"/>
  <c r="E3" i="13" s="1"/>
  <c r="F38" i="12"/>
  <c r="F39" i="12" s="1"/>
  <c r="D39" i="12"/>
  <c r="E3" i="12" s="1"/>
  <c r="D39" i="11"/>
  <c r="E3" i="11" s="1"/>
  <c r="F38" i="11"/>
  <c r="F39" i="11" s="1"/>
  <c r="F38" i="10"/>
  <c r="F39" i="10" s="1"/>
  <c r="D39" i="10"/>
  <c r="E3" i="10" s="1"/>
  <c r="F38" i="9"/>
  <c r="F39" i="9" s="1"/>
  <c r="D39" i="9"/>
  <c r="E3" i="9" s="1"/>
  <c r="F38" i="8"/>
  <c r="F39" i="8" s="1"/>
  <c r="D39" i="8"/>
  <c r="E3" i="8" s="1"/>
  <c r="F38" i="7"/>
  <c r="F39" i="7" s="1"/>
  <c r="D39" i="7"/>
  <c r="E3" i="7" s="1"/>
  <c r="D36" i="2"/>
  <c r="F35" i="2"/>
  <c r="F3" i="17" l="1"/>
  <c r="D3" i="17"/>
  <c r="F3" i="16"/>
  <c r="D3" i="16"/>
  <c r="F3" i="15"/>
  <c r="D3" i="15"/>
  <c r="D39" i="14"/>
  <c r="E3" i="14" s="1"/>
  <c r="F38" i="14"/>
  <c r="F39" i="14" s="1"/>
  <c r="D3" i="13"/>
  <c r="F3" i="13"/>
  <c r="D3" i="12"/>
  <c r="F3" i="12"/>
  <c r="F3" i="11"/>
  <c r="D3" i="11"/>
  <c r="D3" i="10"/>
  <c r="F3" i="10"/>
  <c r="D3" i="9"/>
  <c r="F3" i="9"/>
  <c r="D3" i="8"/>
  <c r="F3" i="8"/>
  <c r="D3" i="7"/>
  <c r="F3" i="7"/>
  <c r="D37" i="2"/>
  <c r="F36" i="2"/>
  <c r="F3" i="14" l="1"/>
  <c r="D3" i="14"/>
  <c r="F37" i="2"/>
  <c r="D38" i="2"/>
  <c r="D39" i="2" l="1"/>
  <c r="E3" i="2" s="1"/>
  <c r="F38" i="2"/>
  <c r="F39" i="2" s="1"/>
  <c r="F3" i="2" l="1"/>
  <c r="D3" i="2"/>
</calcChain>
</file>

<file path=xl/sharedStrings.xml><?xml version="1.0" encoding="utf-8"?>
<sst xmlns="http://schemas.openxmlformats.org/spreadsheetml/2006/main" count="756" uniqueCount="24">
  <si>
    <t>PLANO DE TRADE</t>
  </si>
  <si>
    <t>Capital</t>
  </si>
  <si>
    <t xml:space="preserve">Gain </t>
  </si>
  <si>
    <t>Loss</t>
  </si>
  <si>
    <t>Mão</t>
  </si>
  <si>
    <t>Saldo Atual</t>
  </si>
  <si>
    <t>SAQUE</t>
  </si>
  <si>
    <t>SEMANA 1</t>
  </si>
  <si>
    <t>DIA</t>
  </si>
  <si>
    <t>GAIN</t>
  </si>
  <si>
    <t>LOSS</t>
  </si>
  <si>
    <t>SALDO</t>
  </si>
  <si>
    <t>OPERAÇÕES</t>
  </si>
  <si>
    <t>RENTABILIDADE</t>
  </si>
  <si>
    <t xml:space="preserve">SEGUNDA </t>
  </si>
  <si>
    <t>TERÇA</t>
  </si>
  <si>
    <t xml:space="preserve">QUARTA </t>
  </si>
  <si>
    <t xml:space="preserve">QUINTA </t>
  </si>
  <si>
    <t>SEXTA</t>
  </si>
  <si>
    <t>TOTAL</t>
  </si>
  <si>
    <t>SEMANA 2</t>
  </si>
  <si>
    <t>SEMANA 3</t>
  </si>
  <si>
    <t>SEMANA 4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</si>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</sst>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* #,##0.00_-;\-&quot;R$&quot;* #,##0.00_-;_-&quot;R$&quot;* &quot;-&quot;??_-;_-@"/>
    <numFmt numFmtId="165" formatCode="0.0"/>
  </numFmts>
  <fonts count="7" x14ac:knownFonts="1">
    <font>
      <sz val="11"/>
      <color rgb="FF000000"/>
      <name val="Calibri"/>
    </font>
    <font>
      <sz val="11"/>
      <color rgb="FFFFFFFF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4" fontId="1" fillId="2" borderId="4" xfId="0" applyNumberFormat="1" applyFont="1" applyFill="1" applyBorder="1"/>
    <xf numFmtId="0" fontId="0" fillId="3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9" fontId="1" fillId="2" borderId="7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5" fillId="0" borderId="0" xfId="0" applyFont="1" applyFill="1" applyAlignment="1"/>
    <xf numFmtId="0" fontId="0" fillId="0" borderId="0" xfId="0" applyFont="1" applyFill="1" applyAlignment="1"/>
    <xf numFmtId="0" fontId="6" fillId="4" borderId="0" xfId="0" applyFont="1" applyFill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/>
    </xf>
    <xf numFmtId="164" fontId="4" fillId="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Jan!$A$7:$A$11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Jan!$D$7:$D$11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762048"/>
        <c:axId val="133862528"/>
        <c:axId val="0"/>
      </c:bar3DChart>
      <c:catAx>
        <c:axId val="1337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3862528"/>
        <c:crosses val="autoZero"/>
        <c:auto val="1"/>
        <c:lblAlgn val="ctr"/>
        <c:lblOffset val="100"/>
        <c:noMultiLvlLbl val="1"/>
      </c:catAx>
      <c:valAx>
        <c:axId val="1338625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376204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Fev!$A$7:$A$11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Fev!$D$7:$D$11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188480"/>
        <c:axId val="439198848"/>
        <c:axId val="0"/>
      </c:bar3DChart>
      <c:catAx>
        <c:axId val="43918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9198848"/>
        <c:crosses val="autoZero"/>
        <c:auto val="1"/>
        <c:lblAlgn val="ctr"/>
        <c:lblOffset val="100"/>
        <c:noMultiLvlLbl val="1"/>
      </c:catAx>
      <c:valAx>
        <c:axId val="4391988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918848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Dez!$A$7:$A$11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Dez!$D$7:$D$11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662400"/>
        <c:axId val="134668672"/>
        <c:axId val="0"/>
      </c:bar3DChart>
      <c:catAx>
        <c:axId val="1346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4668672"/>
        <c:crosses val="autoZero"/>
        <c:auto val="1"/>
        <c:lblAlgn val="ctr"/>
        <c:lblOffset val="100"/>
        <c:noMultiLvlLbl val="1"/>
      </c:catAx>
      <c:valAx>
        <c:axId val="1346686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46624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Dez!$B$12:$C$12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Dez!$A$16:$A$20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Dez!$D$16:$D$20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710400"/>
        <c:axId val="134712320"/>
        <c:axId val="0"/>
      </c:bar3DChart>
      <c:catAx>
        <c:axId val="1347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4712320"/>
        <c:crosses val="autoZero"/>
        <c:auto val="1"/>
        <c:lblAlgn val="ctr"/>
        <c:lblOffset val="100"/>
        <c:noMultiLvlLbl val="1"/>
      </c:catAx>
      <c:valAx>
        <c:axId val="1347123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47104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Dez!$A$25:$A$29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Dez!$D$25:$D$29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70080"/>
        <c:axId val="135072000"/>
        <c:axId val="0"/>
      </c:bar3DChart>
      <c:catAx>
        <c:axId val="13507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5072000"/>
        <c:crosses val="autoZero"/>
        <c:auto val="1"/>
        <c:lblAlgn val="ctr"/>
        <c:lblOffset val="100"/>
        <c:noMultiLvlLbl val="1"/>
      </c:catAx>
      <c:valAx>
        <c:axId val="1350720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507008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Dez!$A$34:$A$38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Dez!$D$34:$D$38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89536"/>
        <c:axId val="135218688"/>
        <c:axId val="0"/>
      </c:bar3DChart>
      <c:catAx>
        <c:axId val="13508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5218688"/>
        <c:crosses val="autoZero"/>
        <c:auto val="1"/>
        <c:lblAlgn val="ctr"/>
        <c:lblOffset val="100"/>
        <c:noMultiLvlLbl val="1"/>
      </c:catAx>
      <c:valAx>
        <c:axId val="1352186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50895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Dez!$B$21:$C$21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Dez!$B$30:$C$30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Dez!$B$39:$C$39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Dez!$B$42:$C$42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Fev!$B$12:$C$12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Fev!$A$16:$A$20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Fev!$D$16:$D$20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347456"/>
        <c:axId val="439234944"/>
        <c:axId val="0"/>
      </c:bar3DChart>
      <c:catAx>
        <c:axId val="4393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9234944"/>
        <c:crosses val="autoZero"/>
        <c:auto val="1"/>
        <c:lblAlgn val="ctr"/>
        <c:lblOffset val="100"/>
        <c:noMultiLvlLbl val="1"/>
      </c:catAx>
      <c:valAx>
        <c:axId val="4392349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93474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Fev!$A$25:$A$29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Fev!$D$25:$D$29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260672"/>
        <c:axId val="439262592"/>
        <c:axId val="0"/>
      </c:bar3DChart>
      <c:catAx>
        <c:axId val="4392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9262592"/>
        <c:crosses val="autoZero"/>
        <c:auto val="1"/>
        <c:lblAlgn val="ctr"/>
        <c:lblOffset val="100"/>
        <c:noMultiLvlLbl val="1"/>
      </c:catAx>
      <c:valAx>
        <c:axId val="4392625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926067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Fev!$A$34:$A$38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Fev!$D$34:$D$38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571200"/>
        <c:axId val="439573120"/>
        <c:axId val="0"/>
      </c:bar3DChart>
      <c:catAx>
        <c:axId val="4395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9573120"/>
        <c:crosses val="autoZero"/>
        <c:auto val="1"/>
        <c:lblAlgn val="ctr"/>
        <c:lblOffset val="100"/>
        <c:noMultiLvlLbl val="1"/>
      </c:catAx>
      <c:valAx>
        <c:axId val="4395731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95712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Fev!$B$21:$C$21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Fev!$B$30:$C$30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Fev!$B$39:$C$39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Fev!$B$42:$C$42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Mar!$D$7:$D$11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6776320"/>
        <c:axId val="436827648"/>
        <c:axId val="0"/>
      </c:bar3DChart>
      <c:catAx>
        <c:axId val="4367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6827648"/>
        <c:crosses val="autoZero"/>
        <c:auto val="1"/>
        <c:lblAlgn val="ctr"/>
        <c:lblOffset val="100"/>
        <c:noMultiLvlLbl val="1"/>
      </c:catAx>
      <c:valAx>
        <c:axId val="4368276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677632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Jan!$B$12:$C$12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Mar!$B$12:$C$12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Mar!$D$16:$D$20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6869760"/>
        <c:axId val="436876032"/>
        <c:axId val="0"/>
      </c:bar3DChart>
      <c:catAx>
        <c:axId val="4368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6876032"/>
        <c:crosses val="autoZero"/>
        <c:auto val="1"/>
        <c:lblAlgn val="ctr"/>
        <c:lblOffset val="100"/>
        <c:noMultiLvlLbl val="1"/>
      </c:catAx>
      <c:valAx>
        <c:axId val="4368760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686976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Mar!$D$25:$D$29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6922240"/>
        <c:axId val="437026816"/>
        <c:axId val="0"/>
      </c:bar3DChart>
      <c:catAx>
        <c:axId val="4369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7026816"/>
        <c:crosses val="autoZero"/>
        <c:auto val="1"/>
        <c:lblAlgn val="ctr"/>
        <c:lblOffset val="100"/>
        <c:noMultiLvlLbl val="1"/>
      </c:catAx>
      <c:valAx>
        <c:axId val="4370268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69222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Mar!$A$34:$A$38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Mar!$D$34:$D$38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6503680"/>
        <c:axId val="436505600"/>
        <c:axId val="0"/>
      </c:bar3DChart>
      <c:catAx>
        <c:axId val="43650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6505600"/>
        <c:crosses val="autoZero"/>
        <c:auto val="1"/>
        <c:lblAlgn val="ctr"/>
        <c:lblOffset val="100"/>
        <c:noMultiLvlLbl val="1"/>
      </c:catAx>
      <c:valAx>
        <c:axId val="4365056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3650368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Mar!$B$21:$C$21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Mar!$B$30:$C$30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Mar!$B$39:$C$39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Mar!$B$42:$C$42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Abr!$A$7:$A$11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Abr!$D$7:$D$11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5841024"/>
        <c:axId val="425842944"/>
        <c:axId val="0"/>
      </c:bar3DChart>
      <c:catAx>
        <c:axId val="4258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25842944"/>
        <c:crosses val="autoZero"/>
        <c:auto val="1"/>
        <c:lblAlgn val="ctr"/>
        <c:lblOffset val="100"/>
        <c:noMultiLvlLbl val="1"/>
      </c:catAx>
      <c:valAx>
        <c:axId val="4258429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2584102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Abr!$B$12:$C$12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Jan!$A$16:$A$20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Jan!$D$16:$D$20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831360"/>
        <c:axId val="264834048"/>
        <c:axId val="0"/>
      </c:bar3DChart>
      <c:catAx>
        <c:axId val="2648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64834048"/>
        <c:crosses val="autoZero"/>
        <c:auto val="1"/>
        <c:lblAlgn val="ctr"/>
        <c:lblOffset val="100"/>
        <c:noMultiLvlLbl val="1"/>
      </c:catAx>
      <c:valAx>
        <c:axId val="2648340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6483136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Abr!$A$16:$A$20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Abr!$D$16:$D$20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012032"/>
        <c:axId val="426038784"/>
        <c:axId val="0"/>
      </c:bar3DChart>
      <c:catAx>
        <c:axId val="4260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26038784"/>
        <c:crosses val="autoZero"/>
        <c:auto val="1"/>
        <c:lblAlgn val="ctr"/>
        <c:lblOffset val="100"/>
        <c:noMultiLvlLbl val="1"/>
      </c:catAx>
      <c:valAx>
        <c:axId val="4260387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2601203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Abr!$A$25:$A$29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Abr!$D$25:$D$29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031744"/>
        <c:axId val="426033920"/>
        <c:axId val="0"/>
      </c:bar3DChart>
      <c:catAx>
        <c:axId val="4260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26033920"/>
        <c:crosses val="autoZero"/>
        <c:auto val="1"/>
        <c:lblAlgn val="ctr"/>
        <c:lblOffset val="100"/>
        <c:noMultiLvlLbl val="1"/>
      </c:catAx>
      <c:valAx>
        <c:axId val="4260339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260317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Abr!$A$34:$A$38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Abr!$D$34:$D$38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6084224"/>
        <c:axId val="426086400"/>
        <c:axId val="0"/>
      </c:bar3DChart>
      <c:catAx>
        <c:axId val="42608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26086400"/>
        <c:crosses val="autoZero"/>
        <c:auto val="1"/>
        <c:lblAlgn val="ctr"/>
        <c:lblOffset val="100"/>
        <c:noMultiLvlLbl val="1"/>
      </c:catAx>
      <c:valAx>
        <c:axId val="4260864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2608422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Abr!$B$21:$C$21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Abr!$B$30:$C$30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Abr!$B$39:$C$39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Abr!$B$42:$C$42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Maio!$A$7:$A$11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Maio!$D$7:$D$11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6631552"/>
        <c:axId val="406633472"/>
        <c:axId val="0"/>
      </c:bar3DChart>
      <c:catAx>
        <c:axId val="4066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06633472"/>
        <c:crosses val="autoZero"/>
        <c:auto val="1"/>
        <c:lblAlgn val="ctr"/>
        <c:lblOffset val="100"/>
        <c:noMultiLvlLbl val="1"/>
      </c:catAx>
      <c:valAx>
        <c:axId val="4066334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0663155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Maio!$B$12:$C$12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Maio!$A$16:$A$20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Maio!$D$16:$D$20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6671744"/>
        <c:axId val="406673664"/>
        <c:axId val="0"/>
      </c:bar3DChart>
      <c:catAx>
        <c:axId val="40667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06673664"/>
        <c:crosses val="autoZero"/>
        <c:auto val="1"/>
        <c:lblAlgn val="ctr"/>
        <c:lblOffset val="100"/>
        <c:noMultiLvlLbl val="1"/>
      </c:catAx>
      <c:valAx>
        <c:axId val="4066736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066717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Jan!$A$25:$A$29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Jan!$D$25:$D$29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1448448"/>
        <c:axId val="261450368"/>
        <c:axId val="0"/>
      </c:bar3DChart>
      <c:catAx>
        <c:axId val="2614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61450368"/>
        <c:crosses val="autoZero"/>
        <c:auto val="1"/>
        <c:lblAlgn val="ctr"/>
        <c:lblOffset val="100"/>
        <c:noMultiLvlLbl val="1"/>
      </c:catAx>
      <c:valAx>
        <c:axId val="2614503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6144844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Maio!$A$25:$A$29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Maio!$D$25:$D$29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6707584"/>
        <c:axId val="406865408"/>
        <c:axId val="0"/>
      </c:bar3DChart>
      <c:catAx>
        <c:axId val="4067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06865408"/>
        <c:crosses val="autoZero"/>
        <c:auto val="1"/>
        <c:lblAlgn val="ctr"/>
        <c:lblOffset val="100"/>
        <c:noMultiLvlLbl val="1"/>
      </c:catAx>
      <c:valAx>
        <c:axId val="40686540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0670758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Maio!$A$34:$A$38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Maio!$D$34:$D$38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6436480"/>
        <c:axId val="406446848"/>
        <c:axId val="0"/>
      </c:bar3DChart>
      <c:catAx>
        <c:axId val="4064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06446848"/>
        <c:crosses val="autoZero"/>
        <c:auto val="1"/>
        <c:lblAlgn val="ctr"/>
        <c:lblOffset val="100"/>
        <c:noMultiLvlLbl val="1"/>
      </c:catAx>
      <c:valAx>
        <c:axId val="4064468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40643648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Maio!$B$21:$C$21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Maio!$B$30:$C$30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Maio!$B$39:$C$39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Maio!$B$42:$C$42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Jun!$A$7:$A$11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Jun!$D$7:$D$11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4295168"/>
        <c:axId val="394301440"/>
        <c:axId val="0"/>
      </c:bar3DChart>
      <c:catAx>
        <c:axId val="3942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4301440"/>
        <c:crosses val="autoZero"/>
        <c:auto val="1"/>
        <c:lblAlgn val="ctr"/>
        <c:lblOffset val="100"/>
        <c:noMultiLvlLbl val="1"/>
      </c:catAx>
      <c:valAx>
        <c:axId val="3943014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429516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Jun!$B$12:$C$12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Jun!$A$16:$A$20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Jun!$D$16:$D$20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4581120"/>
        <c:axId val="394583040"/>
        <c:axId val="0"/>
      </c:bar3DChart>
      <c:catAx>
        <c:axId val="3945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4583040"/>
        <c:crosses val="autoZero"/>
        <c:auto val="1"/>
        <c:lblAlgn val="ctr"/>
        <c:lblOffset val="100"/>
        <c:noMultiLvlLbl val="1"/>
      </c:catAx>
      <c:valAx>
        <c:axId val="3945830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458112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Jun!$A$25:$A$29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Jun!$D$25:$D$29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4600832"/>
        <c:axId val="394602752"/>
        <c:axId val="0"/>
      </c:bar3DChart>
      <c:catAx>
        <c:axId val="39460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4602752"/>
        <c:crosses val="autoZero"/>
        <c:auto val="1"/>
        <c:lblAlgn val="ctr"/>
        <c:lblOffset val="100"/>
        <c:noMultiLvlLbl val="1"/>
      </c:catAx>
      <c:valAx>
        <c:axId val="3946027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460083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Jan!$A$34:$A$38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Jan!$D$34:$D$38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9633664"/>
        <c:axId val="319824256"/>
        <c:axId val="0"/>
      </c:bar3DChart>
      <c:catAx>
        <c:axId val="3196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19824256"/>
        <c:crosses val="autoZero"/>
        <c:auto val="1"/>
        <c:lblAlgn val="ctr"/>
        <c:lblOffset val="100"/>
        <c:noMultiLvlLbl val="1"/>
      </c:catAx>
      <c:valAx>
        <c:axId val="31982425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1963366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Jun!$A$34:$A$38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Jun!$D$34:$D$38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4653056"/>
        <c:axId val="394790400"/>
        <c:axId val="0"/>
      </c:bar3DChart>
      <c:catAx>
        <c:axId val="39465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4790400"/>
        <c:crosses val="autoZero"/>
        <c:auto val="1"/>
        <c:lblAlgn val="ctr"/>
        <c:lblOffset val="100"/>
        <c:noMultiLvlLbl val="1"/>
      </c:catAx>
      <c:valAx>
        <c:axId val="3947904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46530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Jun!$B$21:$C$21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Jun!$B$30:$C$30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Jun!$B$39:$C$39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Jun!$B$42:$C$42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Jul!$A$7:$A$11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Jul!$D$7:$D$11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511232"/>
        <c:axId val="390521600"/>
        <c:axId val="0"/>
      </c:bar3DChart>
      <c:catAx>
        <c:axId val="3905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0521600"/>
        <c:crosses val="autoZero"/>
        <c:auto val="1"/>
        <c:lblAlgn val="ctr"/>
        <c:lblOffset val="100"/>
        <c:noMultiLvlLbl val="1"/>
      </c:catAx>
      <c:valAx>
        <c:axId val="3905216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051123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Jul!$B$12:$C$12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Jul!$A$16:$A$20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Jul!$D$16:$D$20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342528"/>
        <c:axId val="390356992"/>
        <c:axId val="0"/>
      </c:bar3DChart>
      <c:catAx>
        <c:axId val="39034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0356992"/>
        <c:crosses val="autoZero"/>
        <c:auto val="1"/>
        <c:lblAlgn val="ctr"/>
        <c:lblOffset val="100"/>
        <c:noMultiLvlLbl val="1"/>
      </c:catAx>
      <c:valAx>
        <c:axId val="3903569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034252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Jul!$A$25:$A$29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Jul!$D$25:$D$29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882432"/>
        <c:axId val="390884352"/>
        <c:axId val="0"/>
      </c:bar3DChart>
      <c:catAx>
        <c:axId val="3908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0884352"/>
        <c:crosses val="autoZero"/>
        <c:auto val="1"/>
        <c:lblAlgn val="ctr"/>
        <c:lblOffset val="100"/>
        <c:noMultiLvlLbl val="1"/>
      </c:catAx>
      <c:valAx>
        <c:axId val="3908843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088243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Jul!$A$34:$A$38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Jul!$D$34:$D$38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1004544"/>
        <c:axId val="391006464"/>
        <c:axId val="0"/>
      </c:bar3DChart>
      <c:catAx>
        <c:axId val="3910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1006464"/>
        <c:crosses val="autoZero"/>
        <c:auto val="1"/>
        <c:lblAlgn val="ctr"/>
        <c:lblOffset val="100"/>
        <c:noMultiLvlLbl val="1"/>
      </c:catAx>
      <c:valAx>
        <c:axId val="3910064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100454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Jan!$B$21:$C$21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Jul!$B$21:$C$21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Jul!$B$30:$C$30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Jul!$B$39:$C$39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Jul!$B$42:$C$42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Ago!$A$7:$A$11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Ago!$D$7:$D$11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063104"/>
        <c:axId val="316065280"/>
        <c:axId val="0"/>
      </c:bar3DChart>
      <c:catAx>
        <c:axId val="3160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16065280"/>
        <c:crosses val="autoZero"/>
        <c:auto val="1"/>
        <c:lblAlgn val="ctr"/>
        <c:lblOffset val="100"/>
        <c:noMultiLvlLbl val="1"/>
      </c:catAx>
      <c:valAx>
        <c:axId val="3160652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1606310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Ago!$B$12:$C$12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Ago!$A$16:$A$20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Ago!$D$16:$D$20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271232"/>
        <c:axId val="392225536"/>
        <c:axId val="0"/>
      </c:bar3DChart>
      <c:catAx>
        <c:axId val="3162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2225536"/>
        <c:crosses val="autoZero"/>
        <c:auto val="1"/>
        <c:lblAlgn val="ctr"/>
        <c:lblOffset val="100"/>
        <c:noMultiLvlLbl val="1"/>
      </c:catAx>
      <c:valAx>
        <c:axId val="3922255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1627123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Ago!$A$25:$A$29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Ago!$D$25:$D$29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2542080"/>
        <c:axId val="392552448"/>
        <c:axId val="0"/>
      </c:bar3DChart>
      <c:catAx>
        <c:axId val="3925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2552448"/>
        <c:crosses val="autoZero"/>
        <c:auto val="1"/>
        <c:lblAlgn val="ctr"/>
        <c:lblOffset val="100"/>
        <c:noMultiLvlLbl val="1"/>
      </c:catAx>
      <c:valAx>
        <c:axId val="3925524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9254208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Ago!$A$34:$A$38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Ago!$D$34:$D$38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6376192"/>
        <c:axId val="316378112"/>
        <c:axId val="0"/>
      </c:bar3DChart>
      <c:catAx>
        <c:axId val="31637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16378112"/>
        <c:crosses val="autoZero"/>
        <c:auto val="1"/>
        <c:lblAlgn val="ctr"/>
        <c:lblOffset val="100"/>
        <c:noMultiLvlLbl val="1"/>
      </c:catAx>
      <c:valAx>
        <c:axId val="3163781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31637619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Ago!$B$21:$C$21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Jan!$B$30:$C$30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Ago!$B$30:$C$30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Ago!$B$39:$C$39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Ago!$B$42:$C$42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Set!$A$7:$A$11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Set!$D$7:$D$11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144000"/>
        <c:axId val="284145920"/>
        <c:axId val="0"/>
      </c:bar3DChart>
      <c:catAx>
        <c:axId val="2841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84145920"/>
        <c:crosses val="autoZero"/>
        <c:auto val="1"/>
        <c:lblAlgn val="ctr"/>
        <c:lblOffset val="100"/>
        <c:noMultiLvlLbl val="1"/>
      </c:catAx>
      <c:valAx>
        <c:axId val="28414592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841440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Set!$B$12:$C$12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Set!$A$16:$A$20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Set!$D$16:$D$20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1505152"/>
        <c:axId val="284489216"/>
        <c:axId val="0"/>
      </c:bar3DChart>
      <c:catAx>
        <c:axId val="2815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84489216"/>
        <c:crosses val="autoZero"/>
        <c:auto val="1"/>
        <c:lblAlgn val="ctr"/>
        <c:lblOffset val="100"/>
        <c:noMultiLvlLbl val="1"/>
      </c:catAx>
      <c:valAx>
        <c:axId val="2844892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8150515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Set!$A$25:$A$29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Set!$D$25:$D$29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809856"/>
        <c:axId val="284861184"/>
        <c:axId val="0"/>
      </c:bar3DChart>
      <c:catAx>
        <c:axId val="2848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84861184"/>
        <c:crosses val="autoZero"/>
        <c:auto val="1"/>
        <c:lblAlgn val="ctr"/>
        <c:lblOffset val="100"/>
        <c:noMultiLvlLbl val="1"/>
      </c:catAx>
      <c:valAx>
        <c:axId val="2848611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8480985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Set!$A$34:$A$38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Set!$D$34:$D$38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977024"/>
        <c:axId val="284983296"/>
        <c:axId val="0"/>
      </c:bar3DChart>
      <c:catAx>
        <c:axId val="2849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84983296"/>
        <c:crosses val="autoZero"/>
        <c:auto val="1"/>
        <c:lblAlgn val="ctr"/>
        <c:lblOffset val="100"/>
        <c:noMultiLvlLbl val="1"/>
      </c:catAx>
      <c:valAx>
        <c:axId val="2849832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8497702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Set!$B$21:$C$21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Set!$B$30:$C$30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Jan!$B$39:$C$39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Set!$B$39:$C$39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Set!$B$42:$C$42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Out!$D$7:$D$11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144896"/>
        <c:axId val="234146816"/>
        <c:axId val="0"/>
      </c:bar3DChart>
      <c:catAx>
        <c:axId val="2341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34146816"/>
        <c:crosses val="autoZero"/>
        <c:auto val="1"/>
        <c:lblAlgn val="ctr"/>
        <c:lblOffset val="100"/>
        <c:noMultiLvlLbl val="1"/>
      </c:catAx>
      <c:valAx>
        <c:axId val="23414681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3414489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Out!$B$12:$C$12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Out!$D$16:$D$20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291584"/>
        <c:axId val="234293504"/>
        <c:axId val="0"/>
      </c:bar3DChart>
      <c:catAx>
        <c:axId val="23429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34293504"/>
        <c:crosses val="autoZero"/>
        <c:auto val="1"/>
        <c:lblAlgn val="ctr"/>
        <c:lblOffset val="100"/>
        <c:noMultiLvlLbl val="1"/>
      </c:catAx>
      <c:valAx>
        <c:axId val="2342935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3429158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Out!$D$25:$D$29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584000"/>
        <c:axId val="234345984"/>
        <c:axId val="0"/>
      </c:bar3DChart>
      <c:catAx>
        <c:axId val="1375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34345984"/>
        <c:crosses val="autoZero"/>
        <c:auto val="1"/>
        <c:lblAlgn val="ctr"/>
        <c:lblOffset val="100"/>
        <c:noMultiLvlLbl val="1"/>
      </c:catAx>
      <c:valAx>
        <c:axId val="23434598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75840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Out!$D$34:$D$38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449536"/>
        <c:axId val="234451712"/>
        <c:axId val="0"/>
      </c:bar3DChart>
      <c:catAx>
        <c:axId val="2344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34451712"/>
        <c:crosses val="autoZero"/>
        <c:auto val="1"/>
        <c:lblAlgn val="ctr"/>
        <c:lblOffset val="100"/>
        <c:noMultiLvlLbl val="1"/>
      </c:catAx>
      <c:valAx>
        <c:axId val="2344517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23444953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Out!$B$21:$C$21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Out!$B$30:$C$30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Out!$B$39:$C$39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Jan!$B$42:$C$42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Out!$B$42:$C$42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1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Nov!$A$7:$A$11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Nov!$D$7:$D$11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672576"/>
        <c:axId val="137678848"/>
        <c:axId val="0"/>
      </c:bar3DChart>
      <c:catAx>
        <c:axId val="1376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7678848"/>
        <c:crosses val="autoZero"/>
        <c:auto val="1"/>
        <c:lblAlgn val="ctr"/>
        <c:lblOffset val="100"/>
        <c:noMultiLvlLbl val="1"/>
      </c:catAx>
      <c:valAx>
        <c:axId val="1376788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767257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Nov!$B$12:$C$12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2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Nov!$A$16:$A$20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Nov!$D$16:$D$20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720960"/>
        <c:axId val="137722880"/>
        <c:axId val="0"/>
      </c:bar3DChart>
      <c:catAx>
        <c:axId val="1377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7722880"/>
        <c:crosses val="autoZero"/>
        <c:auto val="1"/>
        <c:lblAlgn val="ctr"/>
        <c:lblOffset val="100"/>
        <c:noMultiLvlLbl val="1"/>
      </c:catAx>
      <c:valAx>
        <c:axId val="1377228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772096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3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Nov!$A$25:$A$29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Nov!$D$25:$D$29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744768"/>
        <c:axId val="137746688"/>
        <c:axId val="0"/>
      </c:bar3DChart>
      <c:catAx>
        <c:axId val="137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7746688"/>
        <c:crosses val="autoZero"/>
        <c:auto val="1"/>
        <c:lblAlgn val="ctr"/>
        <c:lblOffset val="100"/>
        <c:noMultiLvlLbl val="1"/>
      </c:catAx>
      <c:valAx>
        <c:axId val="1377466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774476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SEMANA 4</a:t>
            </a:r>
          </a:p>
        </c:rich>
      </c:tx>
      <c:layout>
        <c:manualLayout>
          <c:xMode val="edge"/>
          <c:yMode val="edge"/>
          <c:x val="0.39580790106154762"/>
          <c:y val="7.9840319361277438E-3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029443040931359"/>
          <c:y val="0.18435129740518963"/>
          <c:w val="0.81970556959068641"/>
          <c:h val="0.64763889543747155"/>
        </c:manualLayout>
      </c:layout>
      <c:bar3D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>
                    <a:solidFill>
                      <a:srgbClr val="40404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Nov!$A$34:$A$38</c:f>
              <c:strCache>
                <c:ptCount val="5"/>
                <c:pt idx="0">
                  <c:v>SEGUNDA </c:v>
                </c:pt>
                <c:pt idx="1">
                  <c:v>TERÇA</c:v>
                </c:pt>
                <c:pt idx="2">
                  <c:v>QUARTA </c:v>
                </c:pt>
                <c:pt idx="3">
                  <c:v>QUINTA </c:v>
                </c:pt>
                <c:pt idx="4">
                  <c:v>SEXTA</c:v>
                </c:pt>
              </c:strCache>
            </c:strRef>
          </c:cat>
          <c:val>
            <c:numRef>
              <c:f>Nov!$D$34:$D$38</c:f>
              <c:numCache>
                <c:formatCode>_-"R$"* #,##0.00_-;\-"R$"* #,##0.00_-;_-"R$"* "-"??_-;_-@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E9-4634-9E3E-4FB7EC292519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555328"/>
        <c:axId val="157951488"/>
        <c:axId val="0"/>
      </c:bar3DChart>
      <c:catAx>
        <c:axId val="1375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57951488"/>
        <c:crosses val="autoZero"/>
        <c:auto val="1"/>
        <c:lblAlgn val="ctr"/>
        <c:lblOffset val="100"/>
        <c:noMultiLvlLbl val="1"/>
      </c:catAx>
      <c:valAx>
        <c:axId val="15795148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_-&quot;R$&quot;* #,##0.00_-;\-&quot;R$&quot;* #,##0.00_-;_-&quot;R$&quot;* &quot;-&quot;??_-;_-@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pt-BR"/>
          </a:p>
        </c:txPr>
        <c:crossAx val="13755532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Nov!$B$21:$C$21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Nov!$B$30:$C$30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Nov!$B$39:$C$39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pt-BR"/>
              <a:t>Gain Vs Loss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27521104609005587"/>
          <c:y val="0.19456792584471244"/>
          <c:w val="0.4588518847595412"/>
          <c:h val="0.746360344197481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21-4BA4-8D1F-1CC4B95BF09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Nov!$B$42:$C$42</c:f>
              <c:numCache>
                <c:formatCode>_-"R$"* #,##0.00_-;\-"R$"* #,##0.00_-;_-"R$"* "-"??_-;_-@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21-4BA4-8D1F-1CC4B95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3" Type="http://schemas.openxmlformats.org/officeDocument/2006/relationships/chart" Target="../charts/chart93.xml"/><Relationship Id="rId7" Type="http://schemas.openxmlformats.org/officeDocument/2006/relationships/chart" Target="../charts/chart97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7.xml"/><Relationship Id="rId3" Type="http://schemas.openxmlformats.org/officeDocument/2006/relationships/chart" Target="../charts/chart102.xml"/><Relationship Id="rId7" Type="http://schemas.openxmlformats.org/officeDocument/2006/relationships/chart" Target="../charts/chart106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15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16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1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9525</xdr:rowOff>
    </xdr:from>
    <xdr:ext cx="4067175" cy="1590675"/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9525</xdr:rowOff>
    </xdr:from>
    <xdr:ext cx="2333625" cy="1571625"/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0</xdr:colOff>
      <xdr:row>13</xdr:row>
      <xdr:rowOff>0</xdr:rowOff>
    </xdr:from>
    <xdr:ext cx="4067175" cy="1590675"/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4067175" cy="1590675"/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0</xdr:colOff>
      <xdr:row>31</xdr:row>
      <xdr:rowOff>0</xdr:rowOff>
    </xdr:from>
    <xdr:ext cx="4067175" cy="1590675"/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0</xdr:colOff>
      <xdr:row>13</xdr:row>
      <xdr:rowOff>0</xdr:rowOff>
    </xdr:from>
    <xdr:ext cx="2333625" cy="1571625"/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15</xdr:col>
      <xdr:colOff>0</xdr:colOff>
      <xdr:row>22</xdr:row>
      <xdr:rowOff>0</xdr:rowOff>
    </xdr:from>
    <xdr:ext cx="2333625" cy="1571625"/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0</xdr:colOff>
      <xdr:row>31</xdr:row>
      <xdr:rowOff>0</xdr:rowOff>
    </xdr:from>
    <xdr:ext cx="2333625" cy="1571625"/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9525</xdr:colOff>
      <xdr:row>40</xdr:row>
      <xdr:rowOff>0</xdr:rowOff>
    </xdr:from>
    <xdr:ext cx="2333625" cy="1571625"/>
    <xdr:graphicFrame macro="">
      <xdr:nvGraphicFramePr>
        <xdr:cNvPr id="10" name="Chart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H3" sqref="H3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31" workbookViewId="0">
      <selection activeCell="J52" sqref="J52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4.2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7" sqref="E7"/>
    </sheetView>
  </sheetViews>
  <sheetFormatPr defaultColWidth="14.42578125" defaultRowHeight="15" customHeight="1" x14ac:dyDescent="0.25"/>
  <cols>
    <col min="1" max="1" width="14.140625" customWidth="1"/>
    <col min="2" max="2" width="11.7109375" customWidth="1"/>
    <col min="3" max="3" width="10.140625" customWidth="1"/>
    <col min="4" max="4" width="11.7109375" customWidth="1"/>
    <col min="5" max="5" width="11.5703125" customWidth="1"/>
    <col min="6" max="6" width="15" customWidth="1"/>
    <col min="7" max="7" width="6.140625" customWidth="1"/>
    <col min="8" max="26" width="8.7109375" customWidth="1"/>
  </cols>
  <sheetData>
    <row r="1" spans="1:7" x14ac:dyDescent="0.25">
      <c r="A1" s="21" t="s">
        <v>0</v>
      </c>
      <c r="B1" s="19"/>
      <c r="C1" s="19"/>
      <c r="D1" s="19"/>
      <c r="E1" s="19"/>
      <c r="F1" s="20"/>
      <c r="G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</row>
    <row r="3" spans="1:7" x14ac:dyDescent="0.25">
      <c r="A3" s="22">
        <v>1000</v>
      </c>
      <c r="B3" s="3">
        <f>A3/10</f>
        <v>100</v>
      </c>
      <c r="C3" s="3">
        <f>B3/2</f>
        <v>50</v>
      </c>
      <c r="D3" s="4">
        <f>A3/1000+(E3-A3)/100</f>
        <v>1</v>
      </c>
      <c r="E3" s="5">
        <f>D39</f>
        <v>1000</v>
      </c>
      <c r="F3" s="5">
        <f>(E3-A3)/2</f>
        <v>0</v>
      </c>
      <c r="G3" s="1"/>
    </row>
    <row r="4" spans="1:7" x14ac:dyDescent="0.25">
      <c r="A4" s="6"/>
      <c r="B4" s="6"/>
      <c r="C4" s="6"/>
      <c r="D4" s="6"/>
      <c r="E4" s="6"/>
      <c r="F4" s="6"/>
    </row>
    <row r="5" spans="1:7" x14ac:dyDescent="0.25">
      <c r="A5" s="21" t="s">
        <v>7</v>
      </c>
      <c r="B5" s="19"/>
      <c r="C5" s="19"/>
      <c r="D5" s="19"/>
      <c r="E5" s="19"/>
      <c r="F5" s="20"/>
    </row>
    <row r="6" spans="1:7" x14ac:dyDescent="0.25">
      <c r="A6" s="7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9" t="s">
        <v>13</v>
      </c>
    </row>
    <row r="7" spans="1:7" x14ac:dyDescent="0.25">
      <c r="A7" s="7" t="s">
        <v>14</v>
      </c>
      <c r="B7" s="10"/>
      <c r="C7" s="11"/>
      <c r="D7" s="12">
        <f>$A$3+B7-C7</f>
        <v>1000</v>
      </c>
      <c r="E7" s="6">
        <v>0</v>
      </c>
      <c r="F7" s="13">
        <f>D7/A3-1</f>
        <v>0</v>
      </c>
    </row>
    <row r="8" spans="1:7" x14ac:dyDescent="0.25">
      <c r="A8" s="7" t="s">
        <v>15</v>
      </c>
      <c r="B8" s="10"/>
      <c r="C8" s="11"/>
      <c r="D8" s="12">
        <f t="shared" ref="D8:D11" si="0">D7+B8-C8</f>
        <v>1000</v>
      </c>
      <c r="E8" s="6">
        <v>0</v>
      </c>
      <c r="F8" s="13">
        <f t="shared" ref="F8:F11" si="1">D8/D7-1</f>
        <v>0</v>
      </c>
    </row>
    <row r="9" spans="1:7" x14ac:dyDescent="0.25">
      <c r="A9" s="7" t="s">
        <v>16</v>
      </c>
      <c r="B9" s="10"/>
      <c r="C9" s="11"/>
      <c r="D9" s="12">
        <f t="shared" si="0"/>
        <v>1000</v>
      </c>
      <c r="E9" s="6">
        <v>0</v>
      </c>
      <c r="F9" s="13">
        <f t="shared" si="1"/>
        <v>0</v>
      </c>
    </row>
    <row r="10" spans="1:7" x14ac:dyDescent="0.25">
      <c r="A10" s="7" t="s">
        <v>17</v>
      </c>
      <c r="B10" s="10"/>
      <c r="C10" s="11"/>
      <c r="D10" s="12">
        <f t="shared" si="0"/>
        <v>1000</v>
      </c>
      <c r="E10" s="6">
        <v>0</v>
      </c>
      <c r="F10" s="13">
        <f t="shared" si="1"/>
        <v>0</v>
      </c>
    </row>
    <row r="11" spans="1:7" x14ac:dyDescent="0.25">
      <c r="A11" s="7" t="s">
        <v>18</v>
      </c>
      <c r="B11" s="10"/>
      <c r="C11" s="11"/>
      <c r="D11" s="12">
        <f t="shared" si="0"/>
        <v>1000</v>
      </c>
      <c r="E11" s="6">
        <v>0</v>
      </c>
      <c r="F11" s="13">
        <f t="shared" si="1"/>
        <v>0</v>
      </c>
    </row>
    <row r="12" spans="1:7" x14ac:dyDescent="0.25">
      <c r="A12" s="14" t="s">
        <v>19</v>
      </c>
      <c r="B12" s="15">
        <f t="shared" ref="B12:C12" si="2">SUM(B7:B11)</f>
        <v>0</v>
      </c>
      <c r="C12" s="15">
        <f t="shared" si="2"/>
        <v>0</v>
      </c>
      <c r="D12" s="15">
        <f>D11</f>
        <v>1000</v>
      </c>
      <c r="E12" s="16">
        <f t="shared" ref="E12:F12" si="3">SUM(E7:E11)</f>
        <v>0</v>
      </c>
      <c r="F12" s="17">
        <f t="shared" si="3"/>
        <v>0</v>
      </c>
    </row>
    <row r="13" spans="1:7" x14ac:dyDescent="0.25">
      <c r="A13" s="6"/>
      <c r="B13" s="6"/>
      <c r="C13" s="6"/>
      <c r="D13" s="6"/>
      <c r="E13" s="6"/>
      <c r="F13" s="6"/>
    </row>
    <row r="14" spans="1:7" x14ac:dyDescent="0.25">
      <c r="A14" s="21" t="s">
        <v>20</v>
      </c>
      <c r="B14" s="19"/>
      <c r="C14" s="19"/>
      <c r="D14" s="19"/>
      <c r="E14" s="19"/>
      <c r="F14" s="20"/>
    </row>
    <row r="15" spans="1:7" x14ac:dyDescent="0.25">
      <c r="A15" s="7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9" t="s">
        <v>13</v>
      </c>
    </row>
    <row r="16" spans="1:7" x14ac:dyDescent="0.25">
      <c r="A16" s="7" t="s">
        <v>14</v>
      </c>
      <c r="B16" s="10"/>
      <c r="C16" s="11"/>
      <c r="D16" s="12">
        <f>D12+B16-C16</f>
        <v>1000</v>
      </c>
      <c r="E16" s="6">
        <v>0</v>
      </c>
      <c r="F16" s="18">
        <f>D16/D12-1</f>
        <v>0</v>
      </c>
      <c r="G16" s="1"/>
    </row>
    <row r="17" spans="1:6" x14ac:dyDescent="0.25">
      <c r="A17" s="7" t="s">
        <v>15</v>
      </c>
      <c r="B17" s="10"/>
      <c r="C17" s="11"/>
      <c r="D17" s="12">
        <f t="shared" ref="D17:D20" si="4">D16+B17-C17</f>
        <v>1000</v>
      </c>
      <c r="E17" s="6">
        <v>0</v>
      </c>
      <c r="F17" s="13">
        <f t="shared" ref="F17:F20" si="5">D17/D16-1</f>
        <v>0</v>
      </c>
    </row>
    <row r="18" spans="1:6" x14ac:dyDescent="0.25">
      <c r="A18" s="7" t="s">
        <v>16</v>
      </c>
      <c r="B18" s="10"/>
      <c r="C18" s="11"/>
      <c r="D18" s="12">
        <f t="shared" si="4"/>
        <v>1000</v>
      </c>
      <c r="E18" s="6">
        <v>0</v>
      </c>
      <c r="F18" s="13">
        <f t="shared" si="5"/>
        <v>0</v>
      </c>
    </row>
    <row r="19" spans="1:6" x14ac:dyDescent="0.25">
      <c r="A19" s="7" t="s">
        <v>17</v>
      </c>
      <c r="B19" s="10"/>
      <c r="C19" s="11"/>
      <c r="D19" s="12">
        <f t="shared" si="4"/>
        <v>1000</v>
      </c>
      <c r="E19" s="6">
        <v>0</v>
      </c>
      <c r="F19" s="13">
        <f t="shared" si="5"/>
        <v>0</v>
      </c>
    </row>
    <row r="20" spans="1:6" x14ac:dyDescent="0.25">
      <c r="A20" s="7" t="s">
        <v>18</v>
      </c>
      <c r="B20" s="10"/>
      <c r="C20" s="11"/>
      <c r="D20" s="12">
        <f t="shared" si="4"/>
        <v>1000</v>
      </c>
      <c r="E20" s="6">
        <v>0</v>
      </c>
      <c r="F20" s="13">
        <f t="shared" si="5"/>
        <v>0</v>
      </c>
    </row>
    <row r="21" spans="1:6" ht="15.75" customHeight="1" x14ac:dyDescent="0.25">
      <c r="A21" s="14" t="s">
        <v>19</v>
      </c>
      <c r="B21" s="15">
        <f t="shared" ref="B21:C21" si="6">SUM(B16:B20)</f>
        <v>0</v>
      </c>
      <c r="C21" s="15">
        <f t="shared" si="6"/>
        <v>0</v>
      </c>
      <c r="D21" s="15">
        <f>D20</f>
        <v>1000</v>
      </c>
      <c r="E21" s="16">
        <f t="shared" ref="E21:F21" si="7">SUM(E16:E20)</f>
        <v>0</v>
      </c>
      <c r="F21" s="17">
        <f t="shared" si="7"/>
        <v>0</v>
      </c>
    </row>
    <row r="22" spans="1:6" ht="15.75" customHeight="1" x14ac:dyDescent="0.25">
      <c r="A22" s="6"/>
      <c r="B22" s="6"/>
      <c r="C22" s="6"/>
      <c r="D22" s="6"/>
      <c r="E22" s="6"/>
      <c r="F22" s="6"/>
    </row>
    <row r="23" spans="1:6" ht="15.75" customHeight="1" x14ac:dyDescent="0.25">
      <c r="A23" s="21" t="s">
        <v>21</v>
      </c>
      <c r="B23" s="19"/>
      <c r="C23" s="19"/>
      <c r="D23" s="19"/>
      <c r="E23" s="19"/>
      <c r="F23" s="20"/>
    </row>
    <row r="24" spans="1:6" ht="15.75" customHeight="1" x14ac:dyDescent="0.25">
      <c r="A24" s="7" t="s">
        <v>8</v>
      </c>
      <c r="B24" s="8" t="s">
        <v>9</v>
      </c>
      <c r="C24" s="8" t="s">
        <v>10</v>
      </c>
      <c r="D24" s="8" t="s">
        <v>11</v>
      </c>
      <c r="E24" s="8" t="s">
        <v>12</v>
      </c>
      <c r="F24" s="9" t="s">
        <v>13</v>
      </c>
    </row>
    <row r="25" spans="1:6" ht="15.75" customHeight="1" x14ac:dyDescent="0.25">
      <c r="A25" s="7" t="s">
        <v>14</v>
      </c>
      <c r="B25" s="10"/>
      <c r="C25" s="11"/>
      <c r="D25" s="12">
        <f>D21+B25-C25</f>
        <v>1000</v>
      </c>
      <c r="E25" s="6">
        <v>0</v>
      </c>
      <c r="F25" s="18">
        <f>D25/D21-1</f>
        <v>0</v>
      </c>
    </row>
    <row r="26" spans="1:6" ht="15.75" customHeight="1" x14ac:dyDescent="0.25">
      <c r="A26" s="7" t="s">
        <v>15</v>
      </c>
      <c r="B26" s="10"/>
      <c r="C26" s="11"/>
      <c r="D26" s="12">
        <f t="shared" ref="D26:D29" si="8">D25+B26-C26</f>
        <v>1000</v>
      </c>
      <c r="E26" s="6">
        <v>0</v>
      </c>
      <c r="F26" s="13">
        <f t="shared" ref="F26:F29" si="9">D26/D25-1</f>
        <v>0</v>
      </c>
    </row>
    <row r="27" spans="1:6" ht="15.75" customHeight="1" x14ac:dyDescent="0.25">
      <c r="A27" s="7" t="s">
        <v>16</v>
      </c>
      <c r="B27" s="10"/>
      <c r="C27" s="11"/>
      <c r="D27" s="12">
        <f t="shared" si="8"/>
        <v>1000</v>
      </c>
      <c r="E27" s="6">
        <v>0</v>
      </c>
      <c r="F27" s="13">
        <f t="shared" si="9"/>
        <v>0</v>
      </c>
    </row>
    <row r="28" spans="1:6" ht="15.75" customHeight="1" x14ac:dyDescent="0.25">
      <c r="A28" s="7" t="s">
        <v>17</v>
      </c>
      <c r="B28" s="10"/>
      <c r="C28" s="11"/>
      <c r="D28" s="12">
        <f t="shared" si="8"/>
        <v>1000</v>
      </c>
      <c r="E28" s="6">
        <v>0</v>
      </c>
      <c r="F28" s="13">
        <f t="shared" si="9"/>
        <v>0</v>
      </c>
    </row>
    <row r="29" spans="1:6" ht="15.75" customHeight="1" x14ac:dyDescent="0.25">
      <c r="A29" s="7" t="s">
        <v>18</v>
      </c>
      <c r="B29" s="10"/>
      <c r="C29" s="11"/>
      <c r="D29" s="12">
        <f t="shared" si="8"/>
        <v>1000</v>
      </c>
      <c r="E29" s="6">
        <v>0</v>
      </c>
      <c r="F29" s="13">
        <f t="shared" si="9"/>
        <v>0</v>
      </c>
    </row>
    <row r="30" spans="1:6" ht="15.75" customHeight="1" x14ac:dyDescent="0.25">
      <c r="A30" s="14" t="s">
        <v>19</v>
      </c>
      <c r="B30" s="15">
        <f t="shared" ref="B30:C30" si="10">SUM(B25:B29)</f>
        <v>0</v>
      </c>
      <c r="C30" s="15">
        <f t="shared" si="10"/>
        <v>0</v>
      </c>
      <c r="D30" s="15">
        <f>D29</f>
        <v>1000</v>
      </c>
      <c r="E30" s="16">
        <f t="shared" ref="E30:F30" si="11">SUM(E25:E29)</f>
        <v>0</v>
      </c>
      <c r="F30" s="17">
        <f t="shared" si="11"/>
        <v>0</v>
      </c>
    </row>
    <row r="31" spans="1:6" ht="15.75" customHeight="1" x14ac:dyDescent="0.25">
      <c r="A31" s="6"/>
      <c r="B31" s="6"/>
      <c r="C31" s="6"/>
      <c r="D31" s="6"/>
      <c r="E31" s="6"/>
      <c r="F31" s="6"/>
    </row>
    <row r="32" spans="1:6" ht="15.75" customHeight="1" x14ac:dyDescent="0.25">
      <c r="A32" s="21" t="s">
        <v>22</v>
      </c>
      <c r="B32" s="19"/>
      <c r="C32" s="19"/>
      <c r="D32" s="19"/>
      <c r="E32" s="19"/>
      <c r="F32" s="20"/>
    </row>
    <row r="33" spans="1:6" ht="15.75" customHeight="1" x14ac:dyDescent="0.25">
      <c r="A33" s="7" t="s">
        <v>8</v>
      </c>
      <c r="B33" s="8" t="s">
        <v>9</v>
      </c>
      <c r="C33" s="8" t="s">
        <v>10</v>
      </c>
      <c r="D33" s="8" t="s">
        <v>11</v>
      </c>
      <c r="E33" s="8" t="s">
        <v>12</v>
      </c>
      <c r="F33" s="9" t="s">
        <v>13</v>
      </c>
    </row>
    <row r="34" spans="1:6" ht="15.75" customHeight="1" x14ac:dyDescent="0.25">
      <c r="A34" s="7" t="s">
        <v>14</v>
      </c>
      <c r="B34" s="10"/>
      <c r="C34" s="11"/>
      <c r="D34" s="12">
        <f>D30+B34-C34</f>
        <v>1000</v>
      </c>
      <c r="E34" s="6">
        <v>0</v>
      </c>
      <c r="F34" s="18">
        <f>D34/D30-1</f>
        <v>0</v>
      </c>
    </row>
    <row r="35" spans="1:6" ht="15.75" customHeight="1" x14ac:dyDescent="0.25">
      <c r="A35" s="7" t="s">
        <v>15</v>
      </c>
      <c r="B35" s="10"/>
      <c r="C35" s="11"/>
      <c r="D35" s="12">
        <f t="shared" ref="D35:D38" si="12">D34+B35-C35</f>
        <v>1000</v>
      </c>
      <c r="E35" s="6">
        <v>0</v>
      </c>
      <c r="F35" s="13">
        <f t="shared" ref="F35:F38" si="13">D35/D34-1</f>
        <v>0</v>
      </c>
    </row>
    <row r="36" spans="1:6" ht="15.75" customHeight="1" x14ac:dyDescent="0.25">
      <c r="A36" s="7" t="s">
        <v>16</v>
      </c>
      <c r="B36" s="10"/>
      <c r="C36" s="11"/>
      <c r="D36" s="12">
        <f t="shared" si="12"/>
        <v>1000</v>
      </c>
      <c r="E36" s="6">
        <v>0</v>
      </c>
      <c r="F36" s="13">
        <f t="shared" si="13"/>
        <v>0</v>
      </c>
    </row>
    <row r="37" spans="1:6" ht="15.75" customHeight="1" x14ac:dyDescent="0.25">
      <c r="A37" s="7" t="s">
        <v>17</v>
      </c>
      <c r="B37" s="10"/>
      <c r="C37" s="11"/>
      <c r="D37" s="12">
        <f t="shared" si="12"/>
        <v>1000</v>
      </c>
      <c r="E37" s="6">
        <v>0</v>
      </c>
      <c r="F37" s="13">
        <f t="shared" si="13"/>
        <v>0</v>
      </c>
    </row>
    <row r="38" spans="1:6" ht="15.75" customHeight="1" x14ac:dyDescent="0.25">
      <c r="A38" s="7" t="s">
        <v>18</v>
      </c>
      <c r="B38" s="10"/>
      <c r="C38" s="11"/>
      <c r="D38" s="12">
        <f t="shared" si="12"/>
        <v>1000</v>
      </c>
      <c r="E38" s="6">
        <v>0</v>
      </c>
      <c r="F38" s="13">
        <f t="shared" si="13"/>
        <v>0</v>
      </c>
    </row>
    <row r="39" spans="1:6" ht="15.75" customHeight="1" x14ac:dyDescent="0.25">
      <c r="A39" s="14" t="s">
        <v>19</v>
      </c>
      <c r="B39" s="15">
        <f t="shared" ref="B39:C39" si="14">SUM(B34:B38)</f>
        <v>0</v>
      </c>
      <c r="C39" s="15">
        <f t="shared" si="14"/>
        <v>0</v>
      </c>
      <c r="D39" s="15">
        <f>D38</f>
        <v>1000</v>
      </c>
      <c r="E39" s="16">
        <f t="shared" ref="E39:F39" si="15">SUM(E34:E38)</f>
        <v>0</v>
      </c>
      <c r="F39" s="17">
        <f t="shared" si="15"/>
        <v>0</v>
      </c>
    </row>
    <row r="40" spans="1:6" ht="15.75" customHeight="1" x14ac:dyDescent="0.25"/>
    <row r="41" spans="1:6" ht="15.75" customHeight="1" x14ac:dyDescent="0.25">
      <c r="A41" s="25" t="s">
        <v>23</v>
      </c>
      <c r="B41" s="8" t="s">
        <v>9</v>
      </c>
      <c r="C41" s="8" t="s">
        <v>10</v>
      </c>
    </row>
    <row r="42" spans="1:6" ht="15.75" customHeight="1" x14ac:dyDescent="0.25">
      <c r="A42" s="14" t="s">
        <v>19</v>
      </c>
      <c r="B42" s="26">
        <f>SUM(B12+B21+B30+B39)</f>
        <v>0</v>
      </c>
      <c r="C42" s="27">
        <f>SUM(C12+C21+C30+C39)</f>
        <v>0</v>
      </c>
    </row>
    <row r="43" spans="1:6" ht="15.75" customHeight="1" x14ac:dyDescent="0.25">
      <c r="A43" s="23"/>
      <c r="B43" s="24"/>
      <c r="C43" s="24"/>
    </row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1:F1"/>
    <mergeCell ref="A5:F5"/>
    <mergeCell ref="A14:F14"/>
    <mergeCell ref="A23:F23"/>
    <mergeCell ref="A32:F32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Maio</vt:lpstr>
      <vt:lpstr>Jun</vt:lpstr>
      <vt:lpstr>Jul</vt:lpstr>
      <vt:lpstr>Ago</vt:lpstr>
      <vt:lpstr>Set</vt:lpstr>
      <vt:lpstr>Out</vt:lpstr>
      <vt:lpstr>Nov</vt:lpstr>
      <vt:lpstr>Dez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Rodrigues</dc:creator>
  <cp:lastModifiedBy>Rafael</cp:lastModifiedBy>
  <dcterms:created xsi:type="dcterms:W3CDTF">2020-12-01T02:48:18Z</dcterms:created>
  <dcterms:modified xsi:type="dcterms:W3CDTF">2022-06-21T18:29:22Z</dcterms:modified>
</cp:coreProperties>
</file>