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Autor</author>
  </authors>
  <commentList>
    <comment ref="J12" authorId="0" shapeId="0">
      <text>
        <r>
          <rPr>
            <sz val="10"/>
            <color rgb="FF000000"/>
            <rFont val="Calibri"/>
            <scheme val="minor"/>
          </rPr>
          <t>@gefin.faturamento.sesi@sfiec.org.br
OC atualizada.
_Atribuído a GEFIN Faturamento SESI_
	-Sara da Costa Pereira</t>
        </r>
      </text>
    </comment>
  </commentList>
</comments>
</file>

<file path=xl/sharedStrings.xml><?xml version="1.0" encoding="utf-8"?>
<sst xmlns="http://schemas.openxmlformats.org/spreadsheetml/2006/main" count="58" uniqueCount="50">
  <si>
    <t>CNPJ</t>
  </si>
  <si>
    <t>Total Listagem</t>
  </si>
  <si>
    <t>Data de Envio LISTAGEM</t>
  </si>
  <si>
    <t>Nº OF</t>
  </si>
  <si>
    <t>% Desconto</t>
  </si>
  <si>
    <t>Valor da NF</t>
  </si>
  <si>
    <t>Número Pedido</t>
  </si>
  <si>
    <t>Nº OC (CLIENTE)</t>
  </si>
  <si>
    <t>RPS</t>
  </si>
  <si>
    <t>DATA ENVIO</t>
  </si>
  <si>
    <t>ESTORNO?</t>
  </si>
  <si>
    <t>MS TRANSPORTES DE CARGAS E DESCARGAS LTDA</t>
  </si>
  <si>
    <t>41843560000195</t>
  </si>
  <si>
    <t>019977</t>
  </si>
  <si>
    <t>NACIONAL PALLETS INDUSTRIA E COMERCIO DE PALLETS EIRELI</t>
  </si>
  <si>
    <t>14208533000178</t>
  </si>
  <si>
    <t>019978</t>
  </si>
  <si>
    <t>NET ONDA SERVICOS DE INTERNET EIRELI</t>
  </si>
  <si>
    <t>03125043000353</t>
  </si>
  <si>
    <t>019979</t>
  </si>
  <si>
    <t>NORTLAR ALUMINIO DO BRASIL EIRELI</t>
  </si>
  <si>
    <t>10858853000112</t>
  </si>
  <si>
    <t>020022</t>
  </si>
  <si>
    <t>NUTRIVIL INDUSTRIA E COMERCIO DE RACOES EIRELI</t>
  </si>
  <si>
    <t>09170262000179</t>
  </si>
  <si>
    <t>020023</t>
  </si>
  <si>
    <t>OSASUNA COMERCIAL IMPORTADORA LTDA</t>
  </si>
  <si>
    <t>12193881000193</t>
  </si>
  <si>
    <t>020024</t>
  </si>
  <si>
    <t>OSASUNA PARTICIPACOES LTDA.</t>
  </si>
  <si>
    <t>03941904000100</t>
  </si>
  <si>
    <t>020025</t>
  </si>
  <si>
    <t>PANIFICADORA R F VIEIRA LTDA</t>
  </si>
  <si>
    <t>06338053000101</t>
  </si>
  <si>
    <t>019987</t>
  </si>
  <si>
    <t>PB CONSTRUCOES LTDA</t>
  </si>
  <si>
    <t>06017891000175</t>
  </si>
  <si>
    <t>020026</t>
  </si>
  <si>
    <t>PEMALEX INDUSTRIA E COMERCIO LTDA</t>
  </si>
  <si>
    <t>07945652000148</t>
  </si>
  <si>
    <t>020027</t>
  </si>
  <si>
    <t>POLI-NUTRI ALIMENTOS S.A.</t>
  </si>
  <si>
    <t>60210515000229</t>
  </si>
  <si>
    <t>020028</t>
  </si>
  <si>
    <t>RAZÃO SOCIAL</t>
  </si>
  <si>
    <t>NOTA FISCAL</t>
  </si>
  <si>
    <t>E-MAILS</t>
  </si>
  <si>
    <t>newrafaelcosta2000@gmail.com</t>
  </si>
  <si>
    <t>rfcosta@sfiec.org.br</t>
  </si>
  <si>
    <t>rssales@sfiec.org.br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</si>
</sst>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"/>
    <numFmt numFmtId="165" formatCode="[$R$ -416]#,##0.00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1"/>
      <color rgb="FF000000"/>
      <name val="Times New Roman"/>
    </font>
    <font>
      <b/>
      <sz val="11"/>
      <color rgb="FF000000"/>
      <name val="Calibri"/>
    </font>
    <font>
      <b/>
      <sz val="10"/>
      <color rgb="FF000000"/>
      <name val="Times New Roman"/>
    </font>
    <font>
      <sz val="10"/>
      <color rgb="FF000000"/>
      <name val="Calibri"/>
      <scheme val="minor"/>
    </font>
    <font>
      <sz val="7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0" xfId="1" applyFill="1" applyAlignment="1">
      <alignment vertical="center"/>
    </xf>
  </cellXfs>
  <cellStyles count="2">
    <cellStyle name="Hi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fcosta@sfiec.org.br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rssales@sfiec.org.br" TargetMode="External"/><Relationship Id="rId7" Type="http://schemas.openxmlformats.org/officeDocument/2006/relationships/hyperlink" Target="mailto:newrafaelcosta2000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fcosta@sfiec.org.br" TargetMode="External"/><Relationship Id="rId1" Type="http://schemas.openxmlformats.org/officeDocument/2006/relationships/hyperlink" Target="mailto:newrafaelcosta2000@gmail.com" TargetMode="External"/><Relationship Id="rId6" Type="http://schemas.openxmlformats.org/officeDocument/2006/relationships/hyperlink" Target="mailto:rssales@sfiec.org.br" TargetMode="External"/><Relationship Id="rId11" Type="http://schemas.openxmlformats.org/officeDocument/2006/relationships/hyperlink" Target="mailto:rfcosta@sfiec.org.br" TargetMode="External"/><Relationship Id="rId5" Type="http://schemas.openxmlformats.org/officeDocument/2006/relationships/hyperlink" Target="mailto:rfcosta@sfiec.org.br" TargetMode="External"/><Relationship Id="rId10" Type="http://schemas.openxmlformats.org/officeDocument/2006/relationships/hyperlink" Target="mailto:newrafaelcosta2000@gmail.com" TargetMode="External"/><Relationship Id="rId4" Type="http://schemas.openxmlformats.org/officeDocument/2006/relationships/hyperlink" Target="mailto:newrafaelcosta2000@gmail.com" TargetMode="External"/><Relationship Id="rId9" Type="http://schemas.openxmlformats.org/officeDocument/2006/relationships/hyperlink" Target="mailto:rssales@sfiec.org.br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tabSelected="1" topLeftCell="B1" workbookViewId="0">
      <selection activeCell="O1" sqref="O1"/>
    </sheetView>
  </sheetViews>
  <sheetFormatPr defaultRowHeight="14.5" x14ac:dyDescent="0.35"/>
  <cols>
    <col min="2" max="2" width="12.6328125" bestFit="1" customWidth="1"/>
    <col min="3" max="3" width="6.36328125" bestFit="1" customWidth="1"/>
    <col min="4" max="4" width="7.6328125" bestFit="1" customWidth="1"/>
    <col min="5" max="5" width="26.36328125" bestFit="1" customWidth="1"/>
    <col min="6" max="6" width="6.7265625" bestFit="1" customWidth="1"/>
    <col min="7" max="7" width="12.08984375" bestFit="1" customWidth="1"/>
    <col min="8" max="8" width="12.453125" bestFit="1" customWidth="1"/>
    <col min="9" max="10" width="8.36328125" bestFit="1" customWidth="1"/>
    <col min="11" max="11" width="9.81640625" bestFit="1" customWidth="1"/>
    <col min="12" max="12" width="5.81640625" bestFit="1" customWidth="1"/>
    <col min="13" max="13" width="14.54296875" bestFit="1" customWidth="1"/>
    <col min="14" max="14" width="12.453125" bestFit="1" customWidth="1"/>
  </cols>
  <sheetData>
    <row r="1" spans="1:28" s="8" customFormat="1" ht="45" x14ac:dyDescent="0.35">
      <c r="A1" s="1"/>
      <c r="B1" s="2" t="s">
        <v>44</v>
      </c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6</v>
      </c>
      <c r="J1" s="3" t="s">
        <v>7</v>
      </c>
      <c r="K1" s="7" t="s">
        <v>8</v>
      </c>
      <c r="L1" s="4" t="s">
        <v>45</v>
      </c>
      <c r="M1" s="4" t="s">
        <v>9</v>
      </c>
      <c r="N1" s="4" t="s">
        <v>10</v>
      </c>
      <c r="O1" s="26" t="s">
        <v>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8" customFormat="1" x14ac:dyDescent="0.35">
      <c r="A2" s="9" t="b">
        <v>0</v>
      </c>
      <c r="B2" s="10" t="s">
        <v>11</v>
      </c>
      <c r="C2" s="11" t="s">
        <v>12</v>
      </c>
      <c r="D2" s="12">
        <v>76</v>
      </c>
      <c r="E2" s="13">
        <v>44988</v>
      </c>
      <c r="F2" s="14">
        <v>33309</v>
      </c>
      <c r="G2" s="15">
        <v>0</v>
      </c>
      <c r="H2" s="16">
        <f t="shared" ref="H2:H12" si="0">D2-(D2*G2)</f>
        <v>76</v>
      </c>
      <c r="I2" s="17" t="s">
        <v>13</v>
      </c>
      <c r="J2" s="18"/>
      <c r="K2" s="19">
        <v>16848</v>
      </c>
      <c r="L2" s="18">
        <v>17305</v>
      </c>
      <c r="M2" s="20">
        <v>44998</v>
      </c>
      <c r="N2" s="18"/>
      <c r="O2" s="27" t="s">
        <v>47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s="8" customFormat="1" x14ac:dyDescent="0.35">
      <c r="A3" s="9" t="b">
        <v>0</v>
      </c>
      <c r="B3" s="10" t="s">
        <v>14</v>
      </c>
      <c r="C3" s="11" t="s">
        <v>15</v>
      </c>
      <c r="D3" s="12">
        <v>88</v>
      </c>
      <c r="E3" s="13">
        <v>44988</v>
      </c>
      <c r="F3" s="14">
        <v>33310</v>
      </c>
      <c r="G3" s="15">
        <v>0</v>
      </c>
      <c r="H3" s="16">
        <f t="shared" si="0"/>
        <v>88</v>
      </c>
      <c r="I3" s="17" t="s">
        <v>16</v>
      </c>
      <c r="J3" s="18"/>
      <c r="K3" s="19">
        <v>16849</v>
      </c>
      <c r="L3" s="18">
        <v>17306</v>
      </c>
      <c r="M3" s="20">
        <v>44998</v>
      </c>
      <c r="N3" s="18"/>
      <c r="O3" s="27" t="s">
        <v>48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8" customFormat="1" x14ac:dyDescent="0.35">
      <c r="A4" s="9" t="b">
        <v>0</v>
      </c>
      <c r="B4" s="10" t="s">
        <v>17</v>
      </c>
      <c r="C4" s="11" t="s">
        <v>18</v>
      </c>
      <c r="D4" s="12">
        <v>88</v>
      </c>
      <c r="E4" s="13">
        <v>44988</v>
      </c>
      <c r="F4" s="14">
        <v>33311</v>
      </c>
      <c r="G4" s="15">
        <v>0</v>
      </c>
      <c r="H4" s="16">
        <f t="shared" si="0"/>
        <v>88</v>
      </c>
      <c r="I4" s="17" t="s">
        <v>19</v>
      </c>
      <c r="J4" s="18"/>
      <c r="K4" s="19">
        <v>16850</v>
      </c>
      <c r="L4" s="18">
        <v>17307</v>
      </c>
      <c r="M4" s="20">
        <v>44998</v>
      </c>
      <c r="N4" s="18"/>
      <c r="O4" s="27" t="s">
        <v>49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s="8" customFormat="1" x14ac:dyDescent="0.35">
      <c r="A5" s="9" t="b">
        <v>0</v>
      </c>
      <c r="B5" s="10" t="s">
        <v>20</v>
      </c>
      <c r="C5" s="11" t="s">
        <v>21</v>
      </c>
      <c r="D5" s="12">
        <v>371</v>
      </c>
      <c r="E5" s="13">
        <v>44988</v>
      </c>
      <c r="F5" s="14">
        <v>33363</v>
      </c>
      <c r="G5" s="15">
        <v>0.1</v>
      </c>
      <c r="H5" s="16">
        <f t="shared" si="0"/>
        <v>333.9</v>
      </c>
      <c r="I5" s="17" t="s">
        <v>22</v>
      </c>
      <c r="J5" s="18"/>
      <c r="K5" s="19">
        <v>16851</v>
      </c>
      <c r="L5" s="18">
        <v>17308</v>
      </c>
      <c r="M5" s="20">
        <v>44998</v>
      </c>
      <c r="N5" s="18"/>
      <c r="O5" s="27" t="s">
        <v>47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s="8" customFormat="1" x14ac:dyDescent="0.35">
      <c r="A6" s="9" t="b">
        <v>0</v>
      </c>
      <c r="B6" s="10" t="s">
        <v>23</v>
      </c>
      <c r="C6" s="11" t="s">
        <v>24</v>
      </c>
      <c r="D6" s="12">
        <v>399</v>
      </c>
      <c r="E6" s="13">
        <v>44988</v>
      </c>
      <c r="F6" s="14">
        <v>33364</v>
      </c>
      <c r="G6" s="15">
        <v>0.2</v>
      </c>
      <c r="H6" s="16">
        <f t="shared" si="0"/>
        <v>319.2</v>
      </c>
      <c r="I6" s="17" t="s">
        <v>25</v>
      </c>
      <c r="J6" s="18"/>
      <c r="K6" s="19">
        <v>16852</v>
      </c>
      <c r="L6" s="18">
        <v>17309</v>
      </c>
      <c r="M6" s="20">
        <v>44998</v>
      </c>
      <c r="N6" s="18"/>
      <c r="O6" s="27" t="s">
        <v>48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s="8" customFormat="1" x14ac:dyDescent="0.35">
      <c r="A7" s="9" t="b">
        <v>0</v>
      </c>
      <c r="B7" s="10" t="s">
        <v>26</v>
      </c>
      <c r="C7" s="11" t="s">
        <v>27</v>
      </c>
      <c r="D7" s="12">
        <v>45</v>
      </c>
      <c r="E7" s="13">
        <v>44988</v>
      </c>
      <c r="F7" s="14">
        <v>33365</v>
      </c>
      <c r="G7" s="15">
        <v>0</v>
      </c>
      <c r="H7" s="16">
        <f t="shared" si="0"/>
        <v>45</v>
      </c>
      <c r="I7" s="17" t="s">
        <v>28</v>
      </c>
      <c r="J7" s="18"/>
      <c r="K7" s="19">
        <v>16853</v>
      </c>
      <c r="L7" s="18">
        <v>17310</v>
      </c>
      <c r="M7" s="20">
        <v>44998</v>
      </c>
      <c r="N7" s="18"/>
      <c r="O7" s="27" t="s">
        <v>49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s="8" customFormat="1" x14ac:dyDescent="0.35">
      <c r="A8" s="9" t="b">
        <v>0</v>
      </c>
      <c r="B8" s="10" t="s">
        <v>29</v>
      </c>
      <c r="C8" s="11" t="s">
        <v>30</v>
      </c>
      <c r="D8" s="12">
        <v>135</v>
      </c>
      <c r="E8" s="13">
        <v>44988</v>
      </c>
      <c r="F8" s="14">
        <v>33366</v>
      </c>
      <c r="G8" s="15">
        <v>0.2</v>
      </c>
      <c r="H8" s="16">
        <f t="shared" si="0"/>
        <v>108</v>
      </c>
      <c r="I8" s="17" t="s">
        <v>31</v>
      </c>
      <c r="J8" s="22"/>
      <c r="K8" s="19">
        <v>16854</v>
      </c>
      <c r="L8" s="18">
        <v>17311</v>
      </c>
      <c r="M8" s="20">
        <v>44998</v>
      </c>
      <c r="N8" s="18"/>
      <c r="O8" s="27" t="s">
        <v>47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s="8" customFormat="1" x14ac:dyDescent="0.35">
      <c r="A9" s="9" t="b">
        <v>0</v>
      </c>
      <c r="B9" s="10" t="s">
        <v>32</v>
      </c>
      <c r="C9" s="11" t="s">
        <v>33</v>
      </c>
      <c r="D9" s="12">
        <v>67</v>
      </c>
      <c r="E9" s="13">
        <v>44988</v>
      </c>
      <c r="F9" s="14">
        <v>33319</v>
      </c>
      <c r="G9" s="15">
        <v>0.1</v>
      </c>
      <c r="H9" s="16">
        <f t="shared" si="0"/>
        <v>60.3</v>
      </c>
      <c r="I9" s="17" t="s">
        <v>34</v>
      </c>
      <c r="J9" s="18"/>
      <c r="K9" s="19">
        <v>16855</v>
      </c>
      <c r="L9" s="18">
        <v>17312</v>
      </c>
      <c r="M9" s="20">
        <v>44998</v>
      </c>
      <c r="N9" s="18"/>
      <c r="O9" s="27" t="s">
        <v>48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s="8" customFormat="1" x14ac:dyDescent="0.35">
      <c r="A10" s="9" t="b">
        <v>0</v>
      </c>
      <c r="B10" s="10" t="s">
        <v>35</v>
      </c>
      <c r="C10" s="11" t="s">
        <v>36</v>
      </c>
      <c r="D10" s="12">
        <v>404</v>
      </c>
      <c r="E10" s="13">
        <v>44988</v>
      </c>
      <c r="F10" s="14">
        <v>33367</v>
      </c>
      <c r="G10" s="15">
        <v>0.2</v>
      </c>
      <c r="H10" s="16">
        <f t="shared" si="0"/>
        <v>323.2</v>
      </c>
      <c r="I10" s="17" t="s">
        <v>37</v>
      </c>
      <c r="J10" s="18"/>
      <c r="K10" s="19">
        <v>16856</v>
      </c>
      <c r="L10" s="18">
        <v>17313</v>
      </c>
      <c r="M10" s="20">
        <v>44998</v>
      </c>
      <c r="N10" s="20"/>
      <c r="O10" s="27" t="s">
        <v>49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s="8" customFormat="1" x14ac:dyDescent="0.35">
      <c r="A11" s="9" t="b">
        <v>0</v>
      </c>
      <c r="B11" s="10" t="s">
        <v>38</v>
      </c>
      <c r="C11" s="11" t="s">
        <v>39</v>
      </c>
      <c r="D11" s="12">
        <v>371</v>
      </c>
      <c r="E11" s="13">
        <v>44988</v>
      </c>
      <c r="F11" s="14">
        <v>33369</v>
      </c>
      <c r="G11" s="15">
        <v>0.2</v>
      </c>
      <c r="H11" s="16">
        <f t="shared" si="0"/>
        <v>296.8</v>
      </c>
      <c r="I11" s="17" t="s">
        <v>40</v>
      </c>
      <c r="J11" s="23"/>
      <c r="K11" s="24">
        <v>16857</v>
      </c>
      <c r="L11" s="18">
        <v>17314</v>
      </c>
      <c r="M11" s="20">
        <v>44998</v>
      </c>
      <c r="N11" s="20"/>
      <c r="O11" s="27" t="s">
        <v>47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s="8" customFormat="1" x14ac:dyDescent="0.35">
      <c r="A12" s="9" t="b">
        <v>0</v>
      </c>
      <c r="B12" s="10" t="s">
        <v>41</v>
      </c>
      <c r="C12" s="11" t="s">
        <v>42</v>
      </c>
      <c r="D12" s="12">
        <v>94</v>
      </c>
      <c r="E12" s="13">
        <v>44988</v>
      </c>
      <c r="F12" s="14">
        <v>33370</v>
      </c>
      <c r="G12" s="15">
        <v>0.2</v>
      </c>
      <c r="H12" s="16">
        <f t="shared" si="0"/>
        <v>75.2</v>
      </c>
      <c r="I12" s="17" t="s">
        <v>43</v>
      </c>
      <c r="J12" s="25">
        <v>40340</v>
      </c>
      <c r="K12" s="19">
        <v>16858</v>
      </c>
      <c r="L12" s="18">
        <v>17315</v>
      </c>
      <c r="M12" s="20">
        <v>44998</v>
      </c>
      <c r="N12" s="18"/>
      <c r="O12" s="27" t="s">
        <v>48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35">
      <c r="O13" s="27"/>
    </row>
  </sheetData>
  <conditionalFormatting sqref="D2:D12">
    <cfRule type="expression" dxfId="8" priority="1">
      <formula>A2</formula>
    </cfRule>
  </conditionalFormatting>
  <conditionalFormatting sqref="E2:F12">
    <cfRule type="expression" dxfId="7" priority="2">
      <formula>#REF!</formula>
    </cfRule>
  </conditionalFormatting>
  <conditionalFormatting sqref="G2:G12">
    <cfRule type="expression" dxfId="6" priority="3">
      <formula>A2</formula>
    </cfRule>
  </conditionalFormatting>
  <conditionalFormatting sqref="H2:H12">
    <cfRule type="expression" dxfId="5" priority="4">
      <formula>A2</formula>
    </cfRule>
  </conditionalFormatting>
  <conditionalFormatting sqref="I2:I12">
    <cfRule type="expression" dxfId="4" priority="5">
      <formula>A2</formula>
    </cfRule>
  </conditionalFormatting>
  <conditionalFormatting sqref="C2:C12">
    <cfRule type="expression" dxfId="3" priority="6">
      <formula>A2</formula>
    </cfRule>
  </conditionalFormatting>
  <conditionalFormatting sqref="B2:B12">
    <cfRule type="expression" dxfId="2" priority="7">
      <formula>A2</formula>
    </cfRule>
  </conditionalFormatting>
  <conditionalFormatting sqref="E2:E12">
    <cfRule type="expression" dxfId="1" priority="8">
      <formula>A2</formula>
    </cfRule>
  </conditionalFormatting>
  <conditionalFormatting sqref="F2:F12">
    <cfRule type="expression" dxfId="0" priority="9">
      <formula>A2</formula>
    </cfRule>
  </conditionalFormatting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</hyperlinks>
  <pageMargins left="0.7" right="0.7" top="0.75" bottom="0.75" header="0.3" footer="0.3"/>
  <pageSetup paperSize="9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2023-04-25T16:47:03Z</dcterms:modified>
</cp:coreProperties>
</file>