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\Users\rnavarro\Desktop\"/>
    </mc:Choice>
  </mc:AlternateContent>
  <xr:revisionPtr revIDLastSave="0" documentId="13_ncr:1_{011BAAEB-C7FD-4F86-9525-9A4CE4A71EC5}" xr6:coauthVersionLast="45" xr6:coauthVersionMax="45" xr10:uidLastSave="{00000000-0000-0000-0000-000000000000}"/>
  <bookViews>
    <workbookView xWindow="-120" yWindow="-120" windowWidth="20730" windowHeight="11160" tabRatio="757" activeTab="7" xr2:uid="{B1519BDA-B881-440C-9942-3FD408826938}"/>
  </bookViews>
  <sheets>
    <sheet name="Raw" sheetId="1" r:id="rId1"/>
    <sheet name="#Keypoints" sheetId="6" r:id="rId2"/>
    <sheet name="Textraction" sheetId="8" r:id="rId3"/>
    <sheet name="Tcompute" sheetId="5" r:id="rId4"/>
    <sheet name="#Matchings" sheetId="7" r:id="rId5"/>
    <sheet name="Matching" sheetId="3" r:id="rId6"/>
    <sheet name="Extractor" sheetId="2" r:id="rId7"/>
    <sheet name="Time" sheetId="4" r:id="rId8"/>
  </sheets>
  <definedNames>
    <definedName name="_xlnm._FilterDatabase" localSheetId="5" hidden="1">Matching!$A$1:$J$1</definedName>
    <definedName name="_xlnm._FilterDatabase" localSheetId="0" hidden="1">Raw!$A$1:$N$126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L10" i="2"/>
  <c r="K16" i="2"/>
  <c r="J16" i="2"/>
  <c r="I16" i="2"/>
  <c r="H16" i="2"/>
  <c r="G16" i="2"/>
  <c r="F16" i="2"/>
  <c r="E16" i="2"/>
  <c r="D16" i="2"/>
  <c r="C16" i="2"/>
  <c r="K15" i="2"/>
  <c r="J15" i="2"/>
  <c r="I15" i="2"/>
  <c r="H15" i="2"/>
  <c r="G15" i="2"/>
  <c r="F15" i="2"/>
  <c r="E15" i="2"/>
  <c r="D15" i="2"/>
  <c r="C15" i="2"/>
  <c r="B15" i="2"/>
  <c r="K14" i="2"/>
  <c r="J14" i="2"/>
  <c r="I14" i="2"/>
  <c r="H14" i="2"/>
  <c r="G14" i="2"/>
  <c r="F14" i="2"/>
  <c r="E14" i="2"/>
  <c r="D14" i="2"/>
  <c r="C14" i="2"/>
  <c r="B14" i="2"/>
  <c r="K13" i="2"/>
  <c r="J13" i="2"/>
  <c r="I13" i="2"/>
  <c r="H13" i="2"/>
  <c r="G13" i="2"/>
  <c r="F13" i="2"/>
  <c r="E13" i="2"/>
  <c r="D13" i="2"/>
  <c r="C13" i="2"/>
  <c r="B13" i="2"/>
  <c r="K12" i="2"/>
  <c r="J12" i="2"/>
  <c r="I12" i="2"/>
  <c r="H12" i="2"/>
  <c r="G12" i="2"/>
  <c r="F12" i="2"/>
  <c r="E12" i="2"/>
  <c r="D12" i="2"/>
  <c r="C12" i="2"/>
  <c r="B12" i="2"/>
  <c r="K11" i="2"/>
  <c r="J11" i="2"/>
  <c r="I11" i="2"/>
  <c r="H11" i="2"/>
  <c r="G11" i="2"/>
  <c r="F11" i="2"/>
  <c r="E11" i="2"/>
  <c r="D11" i="2"/>
  <c r="C11" i="2"/>
  <c r="B11" i="2"/>
  <c r="K10" i="2"/>
  <c r="J10" i="2"/>
  <c r="I10" i="2"/>
  <c r="H10" i="2"/>
  <c r="G10" i="2"/>
  <c r="F10" i="2"/>
  <c r="E10" i="2"/>
  <c r="D10" i="2"/>
  <c r="C10" i="2"/>
  <c r="B10" i="2"/>
  <c r="B16" i="2"/>
  <c r="L33" i="4" a="1"/>
  <c r="H33" i="4" a="1"/>
  <c r="D33" i="4" a="1"/>
  <c r="K32" i="4" a="1"/>
  <c r="G32" i="4" a="1"/>
  <c r="C32" i="4" a="1"/>
  <c r="J31" i="4" a="1"/>
  <c r="F31" i="4" a="1"/>
  <c r="I30" i="4" a="1"/>
  <c r="E30" i="4" a="1"/>
  <c r="L29" i="4" a="1"/>
  <c r="H29" i="4" a="1"/>
  <c r="D29" i="4" a="1"/>
  <c r="K28" i="4" a="1"/>
  <c r="G28" i="4" a="1"/>
  <c r="C28" i="4" a="1"/>
  <c r="J27" i="4" a="1"/>
  <c r="F27" i="4" a="1"/>
  <c r="I26" i="4" a="1"/>
  <c r="E26" i="4" a="1"/>
  <c r="L25" i="4" a="1"/>
  <c r="B32" i="4"/>
  <c r="B28" i="4"/>
  <c r="B24" i="4"/>
  <c r="B20" i="4"/>
  <c r="B16" i="4"/>
  <c r="B12" i="4"/>
  <c r="B8" i="4"/>
  <c r="B4" i="4"/>
  <c r="K33" i="4" a="1"/>
  <c r="G33" i="4" a="1"/>
  <c r="C33" i="4" a="1"/>
  <c r="J32" i="4" a="1"/>
  <c r="F32" i="4" a="1"/>
  <c r="I31" i="4" a="1"/>
  <c r="E31" i="4" a="1"/>
  <c r="L30" i="4" a="1"/>
  <c r="H30" i="4" a="1"/>
  <c r="D30" i="4" a="1"/>
  <c r="K29" i="4" a="1"/>
  <c r="G29" i="4" a="1"/>
  <c r="C29" i="4" a="1"/>
  <c r="J28" i="4" a="1"/>
  <c r="F28" i="4" a="1"/>
  <c r="I27" i="4" a="1"/>
  <c r="E27" i="4" a="1"/>
  <c r="L26" i="4" a="1"/>
  <c r="H26" i="4" a="1"/>
  <c r="D26" i="4" a="1"/>
  <c r="K25" i="4" a="1"/>
  <c r="G25" i="4" a="1"/>
  <c r="B33" i="4"/>
  <c r="B29" i="4"/>
  <c r="B25" i="4"/>
  <c r="B21" i="4"/>
  <c r="B17" i="4"/>
  <c r="B13" i="4"/>
  <c r="J33" i="4" a="1"/>
  <c r="F33" i="4" a="1"/>
  <c r="I32" i="4" a="1"/>
  <c r="E32" i="4" a="1"/>
  <c r="L31" i="4" a="1"/>
  <c r="H31" i="4" a="1"/>
  <c r="D31" i="4" a="1"/>
  <c r="B30" i="4"/>
  <c r="B26" i="4"/>
  <c r="B22" i="4"/>
  <c r="B18" i="4"/>
  <c r="B14" i="4"/>
  <c r="B10" i="4"/>
  <c r="B6" i="4"/>
  <c r="E33" i="4" a="1"/>
  <c r="K31" i="4" a="1"/>
  <c r="I29" i="4" a="1"/>
  <c r="I28" i="4" a="1"/>
  <c r="J26" i="4" a="1"/>
  <c r="J25" i="4" a="1"/>
  <c r="C25" i="4" a="1"/>
  <c r="L23" i="4" a="1"/>
  <c r="F23" i="4" a="1"/>
  <c r="J22" i="4" a="1"/>
  <c r="D22" i="4" a="1"/>
  <c r="G20" i="4" a="1"/>
  <c r="K19" i="4" a="1"/>
  <c r="E19" i="4" a="1"/>
  <c r="C18" i="4" a="1"/>
  <c r="H17" i="4" a="1"/>
  <c r="L16" i="4" a="1"/>
  <c r="F16" i="4" a="1"/>
  <c r="D15" i="4" a="1"/>
  <c r="I14" i="4" a="1"/>
  <c r="G13" i="4" a="1"/>
  <c r="E12" i="4" a="1"/>
  <c r="J11" i="4" a="1"/>
  <c r="C11" i="4" a="1"/>
  <c r="H10" i="4" a="1"/>
  <c r="C10" i="4" a="1"/>
  <c r="C9" i="4" a="1"/>
  <c r="I8" i="4" a="1"/>
  <c r="I7" i="4" a="1"/>
  <c r="D7" i="4" a="1"/>
  <c r="D6" i="4" a="1"/>
  <c r="J5" i="4" a="1"/>
  <c r="J4" i="4" a="1"/>
  <c r="E4" i="4" a="1"/>
  <c r="E3" i="4" a="1"/>
  <c r="I33" i="4" a="1"/>
  <c r="H20" i="4" a="1"/>
  <c r="D14" i="4" a="1"/>
  <c r="K11" i="4" a="1"/>
  <c r="J8" i="4" a="1"/>
  <c r="F5" i="4" a="1"/>
  <c r="J30" i="4" a="1"/>
  <c r="H24" i="4" a="1"/>
  <c r="I21" i="4" a="1"/>
  <c r="L19" i="4" a="1"/>
  <c r="G16" i="4" a="1"/>
  <c r="C14" i="4" a="1"/>
  <c r="D11" i="4" a="1"/>
  <c r="I9" i="4" a="1"/>
  <c r="J7" i="4" a="1"/>
  <c r="E5" i="4" a="1"/>
  <c r="G30" i="4" a="1"/>
  <c r="H28" i="4" a="1"/>
  <c r="H27" i="4" a="1"/>
  <c r="I25" i="4" a="1"/>
  <c r="G24" i="4" a="1"/>
  <c r="K23" i="4" a="1"/>
  <c r="E23" i="4" a="1"/>
  <c r="C22" i="4" a="1"/>
  <c r="H21" i="4" a="1"/>
  <c r="L20" i="4" a="1"/>
  <c r="F20" i="4" a="1"/>
  <c r="D19" i="4" a="1"/>
  <c r="I18" i="4" a="1"/>
  <c r="G17" i="4" a="1"/>
  <c r="E16" i="4" a="1"/>
  <c r="J15" i="4" a="1"/>
  <c r="C15" i="4" a="1"/>
  <c r="H14" i="4" a="1"/>
  <c r="F13" i="4" a="1"/>
  <c r="K12" i="4" a="1"/>
  <c r="D12" i="4" a="1"/>
  <c r="I11" i="4" a="1"/>
  <c r="B11" i="4"/>
  <c r="H9" i="4" a="1"/>
  <c r="B9" i="4"/>
  <c r="H8" i="4" a="1"/>
  <c r="C8" i="4" a="1"/>
  <c r="C7" i="4" a="1"/>
  <c r="I6" i="4" a="1"/>
  <c r="I5" i="4" a="1"/>
  <c r="D5" i="4" a="1"/>
  <c r="D4" i="4" a="1"/>
  <c r="J3" i="4" a="1"/>
  <c r="B7" i="4"/>
  <c r="C5" i="4" a="1"/>
  <c r="I3" i="4" a="1"/>
  <c r="H4" i="4" a="1"/>
  <c r="C26" i="4" a="1"/>
  <c r="F22" i="4" a="1"/>
  <c r="I20" i="4" a="1"/>
  <c r="D17" i="4" a="1"/>
  <c r="E14" i="4" a="1"/>
  <c r="L11" i="4" a="1"/>
  <c r="E9" i="4" a="1"/>
  <c r="F6" i="4" a="1"/>
  <c r="G4" i="4" a="1"/>
  <c r="L27" i="4" a="1"/>
  <c r="I24" i="4" a="1"/>
  <c r="L32" i="4" a="1"/>
  <c r="G31" i="4" a="1"/>
  <c r="F30" i="4" a="1"/>
  <c r="F29" i="4" a="1"/>
  <c r="G27" i="4" a="1"/>
  <c r="G26" i="4" a="1"/>
  <c r="L24" i="4" a="1"/>
  <c r="F24" i="4" a="1"/>
  <c r="D23" i="4" a="1"/>
  <c r="I22" i="4" a="1"/>
  <c r="G21" i="4" a="1"/>
  <c r="E20" i="4" a="1"/>
  <c r="J19" i="4" a="1"/>
  <c r="C19" i="4" a="1"/>
  <c r="H18" i="4" a="1"/>
  <c r="F17" i="4" a="1"/>
  <c r="K16" i="4" a="1"/>
  <c r="D16" i="4" a="1"/>
  <c r="I15" i="4" a="1"/>
  <c r="B15" i="4"/>
  <c r="G14" i="4" a="1"/>
  <c r="L13" i="4" a="1"/>
  <c r="E13" i="4" a="1"/>
  <c r="J12" i="4" a="1"/>
  <c r="H11" i="4" a="1"/>
  <c r="G10" i="4" a="1"/>
  <c r="G9" i="4" a="1"/>
  <c r="H7" i="4" a="1"/>
  <c r="H6" i="4" a="1"/>
  <c r="C6" i="4" a="1"/>
  <c r="I4" i="4" a="1"/>
  <c r="D3" i="4" a="1"/>
  <c r="C4" i="4" a="1"/>
  <c r="E25" i="4" a="1"/>
  <c r="L18" i="4" a="1"/>
  <c r="I13" i="4" a="1"/>
  <c r="J10" i="4" a="1"/>
  <c r="K7" i="4" a="1"/>
  <c r="L4" i="4" a="1"/>
  <c r="L28" i="4" a="1"/>
  <c r="L22" i="4" a="1"/>
  <c r="I17" i="4" a="1"/>
  <c r="L15" i="4" a="1"/>
  <c r="D10" i="4" a="1"/>
  <c r="E7" i="4" a="1"/>
  <c r="K26" i="4" a="1"/>
  <c r="J18" i="4" a="1"/>
  <c r="K15" i="4" a="1"/>
  <c r="H13" i="4" a="1"/>
  <c r="D8" i="4" a="1"/>
  <c r="J6" i="4" a="1"/>
  <c r="E29" i="4" a="1"/>
  <c r="E28" i="4" a="1"/>
  <c r="F26" i="4" a="1"/>
  <c r="H25" i="4" a="1"/>
  <c r="E24" i="4" a="1"/>
  <c r="J23" i="4" a="1"/>
  <c r="C23" i="4" a="1"/>
  <c r="H22" i="4" a="1"/>
  <c r="F21" i="4" a="1"/>
  <c r="K20" i="4" a="1"/>
  <c r="D20" i="4" a="1"/>
  <c r="I19" i="4" a="1"/>
  <c r="B19" i="4"/>
  <c r="G18" i="4" a="1"/>
  <c r="L17" i="4" a="1"/>
  <c r="E17" i="4" a="1"/>
  <c r="J16" i="4" a="1"/>
  <c r="H15" i="4" a="1"/>
  <c r="F14" i="4" a="1"/>
  <c r="K13" i="4" a="1"/>
  <c r="I12" i="4" a="1"/>
  <c r="C12" i="4" a="1"/>
  <c r="G11" i="4" a="1"/>
  <c r="L10" i="4" a="1"/>
  <c r="F10" i="4" a="1"/>
  <c r="L9" i="4" a="1"/>
  <c r="L8" i="4" a="1"/>
  <c r="G8" i="4" a="1"/>
  <c r="G7" i="4" a="1"/>
  <c r="H5" i="4" a="1"/>
  <c r="B5" i="4"/>
  <c r="C3" i="4" a="1"/>
  <c r="J24" i="4" a="1"/>
  <c r="G19" i="4" a="1"/>
  <c r="K14" i="4" a="1"/>
  <c r="E10" i="4" a="1"/>
  <c r="F7" i="4" a="1"/>
  <c r="D32" i="4" a="1"/>
  <c r="C24" i="4" a="1"/>
  <c r="D21" i="4" a="1"/>
  <c r="E18" i="4" a="1"/>
  <c r="C17" i="4" a="1"/>
  <c r="F15" i="4" a="1"/>
  <c r="G12" i="4" a="1"/>
  <c r="E11" i="4" a="1"/>
  <c r="J9" i="4" a="1"/>
  <c r="E8" i="4" a="1"/>
  <c r="K5" i="4" a="1"/>
  <c r="F4" i="4" a="1"/>
  <c r="K27" i="4" a="1"/>
  <c r="D25" i="4" a="1"/>
  <c r="E22" i="4" a="1"/>
  <c r="C21" i="4" a="1"/>
  <c r="F19" i="4" a="1"/>
  <c r="E15" i="4" a="1"/>
  <c r="L12" i="4" a="1"/>
  <c r="I10" i="4" a="1"/>
  <c r="E6" i="4" a="1"/>
  <c r="K4" i="4" a="1"/>
  <c r="F3" i="4" a="1"/>
  <c r="H32" i="4" a="1"/>
  <c r="C31" i="4" a="1"/>
  <c r="C30" i="4" a="1"/>
  <c r="D28" i="4" a="1"/>
  <c r="D27" i="4" a="1"/>
  <c r="F25" i="4" a="1"/>
  <c r="K24" i="4" a="1"/>
  <c r="D24" i="4" a="1"/>
  <c r="I23" i="4" a="1"/>
  <c r="B23" i="4"/>
  <c r="G22" i="4" a="1"/>
  <c r="L21" i="4" a="1"/>
  <c r="E21" i="4" a="1"/>
  <c r="J20" i="4" a="1"/>
  <c r="H19" i="4" a="1"/>
  <c r="F18" i="4" a="1"/>
  <c r="K17" i="4" a="1"/>
  <c r="I16" i="4" a="1"/>
  <c r="C16" i="4" a="1"/>
  <c r="G15" i="4" a="1"/>
  <c r="L14" i="4" a="1"/>
  <c r="J13" i="4" a="1"/>
  <c r="D13" i="4" a="1"/>
  <c r="H12" i="4" a="1"/>
  <c r="K10" i="4" a="1"/>
  <c r="K9" i="4" a="1"/>
  <c r="F9" i="4" a="1"/>
  <c r="F8" i="4" a="1"/>
  <c r="L7" i="4" a="1"/>
  <c r="L6" i="4" a="1"/>
  <c r="G6" i="4" a="1"/>
  <c r="G5" i="4" a="1"/>
  <c r="H3" i="4" a="1"/>
  <c r="B3" i="4"/>
  <c r="B31" i="4"/>
  <c r="C27" i="4" a="1"/>
  <c r="H23" i="4" a="1"/>
  <c r="K21" i="4" a="1"/>
  <c r="C20" i="4" a="1"/>
  <c r="J17" i="4" a="1"/>
  <c r="H16" i="4" a="1"/>
  <c r="C13" i="4" a="1"/>
  <c r="F11" i="4" a="1"/>
  <c r="K8" i="4" a="1"/>
  <c r="L5" i="4" a="1"/>
  <c r="G3" i="4" a="1"/>
  <c r="K30" i="4" a="1"/>
  <c r="B27" i="4"/>
  <c r="G23" i="4" a="1"/>
  <c r="J21" i="4" a="1"/>
  <c r="K18" i="4" a="1"/>
  <c r="J14" i="4" a="1"/>
  <c r="K6" i="4" a="1"/>
  <c r="L3" i="4" a="1"/>
  <c r="J29" i="4" a="1"/>
  <c r="K22" i="4" a="1"/>
  <c r="D18" i="4" a="1"/>
  <c r="F12" i="4" a="1"/>
  <c r="D9" i="4" a="1"/>
  <c r="K3" i="4" a="1"/>
  <c r="D2" i="4" a="1"/>
  <c r="H2" i="4" a="1"/>
  <c r="L2" i="4" a="1"/>
  <c r="K2" i="4" a="1"/>
  <c r="I2" i="4" a="1"/>
  <c r="E2" i="4" a="1"/>
  <c r="J2" i="4" a="1"/>
  <c r="F2" i="4" a="1"/>
  <c r="G2" i="4" a="1"/>
  <c r="B2" i="4"/>
  <c r="C2" i="4" a="1"/>
  <c r="K3" i="4" l="1"/>
  <c r="D9" i="4"/>
  <c r="F12" i="4"/>
  <c r="D18" i="4"/>
  <c r="K22" i="4"/>
  <c r="J29" i="4"/>
  <c r="L3" i="4"/>
  <c r="K6" i="4"/>
  <c r="J14" i="4"/>
  <c r="K18" i="4"/>
  <c r="J21" i="4"/>
  <c r="G23" i="4"/>
  <c r="K30" i="4"/>
  <c r="G3" i="4"/>
  <c r="L5" i="4"/>
  <c r="K8" i="4"/>
  <c r="F11" i="4"/>
  <c r="C13" i="4"/>
  <c r="H16" i="4"/>
  <c r="J17" i="4"/>
  <c r="C20" i="4"/>
  <c r="K21" i="4"/>
  <c r="H23" i="4"/>
  <c r="C27" i="4"/>
  <c r="H3" i="4"/>
  <c r="G5" i="4"/>
  <c r="G6" i="4"/>
  <c r="L6" i="4"/>
  <c r="L7" i="4"/>
  <c r="F8" i="4"/>
  <c r="F9" i="4"/>
  <c r="K9" i="4"/>
  <c r="K10" i="4"/>
  <c r="H12" i="4"/>
  <c r="D13" i="4"/>
  <c r="J13" i="4"/>
  <c r="L14" i="4"/>
  <c r="G15" i="4"/>
  <c r="C16" i="4"/>
  <c r="I16" i="4"/>
  <c r="K17" i="4"/>
  <c r="F18" i="4"/>
  <c r="H19" i="4"/>
  <c r="J20" i="4"/>
  <c r="E21" i="4"/>
  <c r="L21" i="4"/>
  <c r="G22" i="4"/>
  <c r="I23" i="4"/>
  <c r="D24" i="4"/>
  <c r="K24" i="4"/>
  <c r="F25" i="4"/>
  <c r="D27" i="4"/>
  <c r="D28" i="4"/>
  <c r="C30" i="4"/>
  <c r="C31" i="4"/>
  <c r="H32" i="4"/>
  <c r="F3" i="4"/>
  <c r="K4" i="4"/>
  <c r="E6" i="4"/>
  <c r="I10" i="4"/>
  <c r="L12" i="4"/>
  <c r="E15" i="4"/>
  <c r="F19" i="4"/>
  <c r="C21" i="4"/>
  <c r="E22" i="4"/>
  <c r="D25" i="4"/>
  <c r="K27" i="4"/>
  <c r="F4" i="4"/>
  <c r="K5" i="4"/>
  <c r="E8" i="4"/>
  <c r="J9" i="4"/>
  <c r="E11" i="4"/>
  <c r="G12" i="4"/>
  <c r="F15" i="4"/>
  <c r="C17" i="4"/>
  <c r="E18" i="4"/>
  <c r="D21" i="4"/>
  <c r="C24" i="4"/>
  <c r="D32" i="4"/>
  <c r="F7" i="4"/>
  <c r="E10" i="4"/>
  <c r="K14" i="4"/>
  <c r="G19" i="4"/>
  <c r="J24" i="4"/>
  <c r="C3" i="4"/>
  <c r="H5" i="4"/>
  <c r="G7" i="4"/>
  <c r="G8" i="4"/>
  <c r="L8" i="4"/>
  <c r="L9" i="4"/>
  <c r="F10" i="4"/>
  <c r="L10" i="4"/>
  <c r="G11" i="4"/>
  <c r="C12" i="4"/>
  <c r="I12" i="4"/>
  <c r="K13" i="4"/>
  <c r="F14" i="4"/>
  <c r="H15" i="4"/>
  <c r="J16" i="4"/>
  <c r="E17" i="4"/>
  <c r="L17" i="4"/>
  <c r="G18" i="4"/>
  <c r="I19" i="4"/>
  <c r="D20" i="4"/>
  <c r="K20" i="4"/>
  <c r="F21" i="4"/>
  <c r="H22" i="4"/>
  <c r="C23" i="4"/>
  <c r="J23" i="4"/>
  <c r="E24" i="4"/>
  <c r="H25" i="4"/>
  <c r="F26" i="4"/>
  <c r="E28" i="4"/>
  <c r="E29" i="4"/>
  <c r="J6" i="4"/>
  <c r="D8" i="4"/>
  <c r="H13" i="4"/>
  <c r="K15" i="4"/>
  <c r="J18" i="4"/>
  <c r="K26" i="4"/>
  <c r="E7" i="4"/>
  <c r="D10" i="4"/>
  <c r="L15" i="4"/>
  <c r="I17" i="4"/>
  <c r="L22" i="4"/>
  <c r="L28" i="4"/>
  <c r="L4" i="4"/>
  <c r="K7" i="4"/>
  <c r="J10" i="4"/>
  <c r="I13" i="4"/>
  <c r="L18" i="4"/>
  <c r="E25" i="4"/>
  <c r="C4" i="4"/>
  <c r="D3" i="4"/>
  <c r="I4" i="4"/>
  <c r="C6" i="4"/>
  <c r="H6" i="4"/>
  <c r="H7" i="4"/>
  <c r="G9" i="4"/>
  <c r="G10" i="4"/>
  <c r="H11" i="4"/>
  <c r="J12" i="4"/>
  <c r="E13" i="4"/>
  <c r="L13" i="4"/>
  <c r="G14" i="4"/>
  <c r="I15" i="4"/>
  <c r="D16" i="4"/>
  <c r="K16" i="4"/>
  <c r="F17" i="4"/>
  <c r="H18" i="4"/>
  <c r="C19" i="4"/>
  <c r="J19" i="4"/>
  <c r="E20" i="4"/>
  <c r="G21" i="4"/>
  <c r="I22" i="4"/>
  <c r="D23" i="4"/>
  <c r="F24" i="4"/>
  <c r="L24" i="4"/>
  <c r="G26" i="4"/>
  <c r="G27" i="4"/>
  <c r="F29" i="4"/>
  <c r="F30" i="4"/>
  <c r="G31" i="4"/>
  <c r="L32" i="4"/>
  <c r="I24" i="4"/>
  <c r="L27" i="4"/>
  <c r="G4" i="4"/>
  <c r="F6" i="4"/>
  <c r="E9" i="4"/>
  <c r="L11" i="4"/>
  <c r="E14" i="4"/>
  <c r="D17" i="4"/>
  <c r="I20" i="4"/>
  <c r="F22" i="4"/>
  <c r="C26" i="4"/>
  <c r="H4" i="4"/>
  <c r="I3" i="4"/>
  <c r="C5" i="4"/>
  <c r="J3" i="4"/>
  <c r="D4" i="4"/>
  <c r="D5" i="4"/>
  <c r="I5" i="4"/>
  <c r="I6" i="4"/>
  <c r="C7" i="4"/>
  <c r="C8" i="4"/>
  <c r="H8" i="4"/>
  <c r="H9" i="4"/>
  <c r="I11" i="4"/>
  <c r="D12" i="4"/>
  <c r="K12" i="4"/>
  <c r="F13" i="4"/>
  <c r="H14" i="4"/>
  <c r="C15" i="4"/>
  <c r="J15" i="4"/>
  <c r="E16" i="4"/>
  <c r="G17" i="4"/>
  <c r="I18" i="4"/>
  <c r="D19" i="4"/>
  <c r="F20" i="4"/>
  <c r="L20" i="4"/>
  <c r="H21" i="4"/>
  <c r="C22" i="4"/>
  <c r="E23" i="4"/>
  <c r="K23" i="4"/>
  <c r="G24" i="4"/>
  <c r="I25" i="4"/>
  <c r="H27" i="4"/>
  <c r="H28" i="4"/>
  <c r="G30" i="4"/>
  <c r="E5" i="4"/>
  <c r="J7" i="4"/>
  <c r="I9" i="4"/>
  <c r="D11" i="4"/>
  <c r="C14" i="4"/>
  <c r="G16" i="4"/>
  <c r="L19" i="4"/>
  <c r="I21" i="4"/>
  <c r="H24" i="4"/>
  <c r="J30" i="4"/>
  <c r="F5" i="4"/>
  <c r="J8" i="4"/>
  <c r="K11" i="4"/>
  <c r="D14" i="4"/>
  <c r="H20" i="4"/>
  <c r="I33" i="4"/>
  <c r="E3" i="4"/>
  <c r="E4" i="4"/>
  <c r="J4" i="4"/>
  <c r="J5" i="4"/>
  <c r="D6" i="4"/>
  <c r="D7" i="4"/>
  <c r="I7" i="4"/>
  <c r="I8" i="4"/>
  <c r="C9" i="4"/>
  <c r="C10" i="4"/>
  <c r="H10" i="4"/>
  <c r="C11" i="4"/>
  <c r="J11" i="4"/>
  <c r="E12" i="4"/>
  <c r="G13" i="4"/>
  <c r="I14" i="4"/>
  <c r="D15" i="4"/>
  <c r="F16" i="4"/>
  <c r="L16" i="4"/>
  <c r="H17" i="4"/>
  <c r="C18" i="4"/>
  <c r="E19" i="4"/>
  <c r="K19" i="4"/>
  <c r="G20" i="4"/>
  <c r="D22" i="4"/>
  <c r="J22" i="4"/>
  <c r="F23" i="4"/>
  <c r="L23" i="4"/>
  <c r="C25" i="4"/>
  <c r="J25" i="4"/>
  <c r="J26" i="4"/>
  <c r="I28" i="4"/>
  <c r="I29" i="4"/>
  <c r="K31" i="4"/>
  <c r="E33" i="4"/>
  <c r="D31" i="4"/>
  <c r="H31" i="4"/>
  <c r="L31" i="4"/>
  <c r="E32" i="4"/>
  <c r="I32" i="4"/>
  <c r="F33" i="4"/>
  <c r="J33" i="4"/>
  <c r="G25" i="4"/>
  <c r="K25" i="4"/>
  <c r="D26" i="4"/>
  <c r="H26" i="4"/>
  <c r="L26" i="4"/>
  <c r="E27" i="4"/>
  <c r="I27" i="4"/>
  <c r="F28" i="4"/>
  <c r="J28" i="4"/>
  <c r="C29" i="4"/>
  <c r="G29" i="4"/>
  <c r="K29" i="4"/>
  <c r="D30" i="4"/>
  <c r="H30" i="4"/>
  <c r="L30" i="4"/>
  <c r="E31" i="4"/>
  <c r="I31" i="4"/>
  <c r="F32" i="4"/>
  <c r="J32" i="4"/>
  <c r="C33" i="4"/>
  <c r="G33" i="4"/>
  <c r="K33" i="4"/>
  <c r="L25" i="4"/>
  <c r="E26" i="4"/>
  <c r="I26" i="4"/>
  <c r="F27" i="4"/>
  <c r="J27" i="4"/>
  <c r="C28" i="4"/>
  <c r="G28" i="4"/>
  <c r="K28" i="4"/>
  <c r="D29" i="4"/>
  <c r="H29" i="4"/>
  <c r="L29" i="4"/>
  <c r="E30" i="4"/>
  <c r="I30" i="4"/>
  <c r="F31" i="4"/>
  <c r="J31" i="4"/>
  <c r="C32" i="4"/>
  <c r="G32" i="4"/>
  <c r="K32" i="4"/>
  <c r="D33" i="4"/>
  <c r="H33" i="4"/>
  <c r="L33" i="4"/>
  <c r="G2" i="4"/>
  <c r="F2" i="4"/>
  <c r="J2" i="4"/>
  <c r="E2" i="4"/>
  <c r="I2" i="4"/>
  <c r="K2" i="4"/>
  <c r="L2" i="4"/>
  <c r="H2" i="4"/>
  <c r="D2" i="4"/>
  <c r="C2" i="4"/>
  <c r="M11" i="4" l="1"/>
  <c r="M9" i="4"/>
  <c r="M26" i="4"/>
  <c r="M6" i="4"/>
  <c r="M21" i="4"/>
  <c r="M27" i="4"/>
  <c r="M28" i="4"/>
  <c r="M25" i="4"/>
  <c r="M18" i="4"/>
  <c r="M14" i="4"/>
  <c r="M19" i="4"/>
  <c r="M31" i="4"/>
  <c r="M16" i="4"/>
  <c r="M24" i="4"/>
  <c r="M4" i="4"/>
  <c r="M20" i="4"/>
  <c r="M12" i="4"/>
  <c r="M30" i="4"/>
  <c r="M3" i="4"/>
  <c r="M33" i="4"/>
  <c r="M10" i="4"/>
  <c r="M23" i="4"/>
  <c r="M22" i="4"/>
  <c r="M5" i="4"/>
  <c r="M29" i="4"/>
  <c r="M8" i="4"/>
  <c r="M13" i="4"/>
  <c r="M17" i="4"/>
  <c r="M15" i="4"/>
  <c r="M32" i="4"/>
  <c r="M7" i="4"/>
  <c r="M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<sst xmlns="http://schemas.openxmlformats.org/spreadsheetml/2006/main" count="525" uniqueCount="95">
  <si>
    <t>SHITOMASI</t>
  </si>
  <si>
    <t>HARRIS</t>
  </si>
  <si>
    <t>FAST</t>
  </si>
  <si>
    <t>BRISK</t>
  </si>
  <si>
    <t>ORB</t>
  </si>
  <si>
    <t>AKAZE</t>
  </si>
  <si>
    <t>SIFT</t>
  </si>
  <si>
    <t>SHITOMASI/BRISK</t>
  </si>
  <si>
    <t>Time</t>
  </si>
  <si>
    <t>Extractor</t>
  </si>
  <si>
    <t>Descriptor</t>
  </si>
  <si>
    <t>SHITOMASI/BRIEF</t>
  </si>
  <si>
    <t>BRIEF</t>
  </si>
  <si>
    <t>SHITOMASI/ORB</t>
  </si>
  <si>
    <t>SHITOMASI/FREAK</t>
  </si>
  <si>
    <t>FREAK</t>
  </si>
  <si>
    <t>SHITOMASI/AKAZE</t>
  </si>
  <si>
    <t>FALLA</t>
  </si>
  <si>
    <t>SHITOMASI/SIFT</t>
  </si>
  <si>
    <t>//Pocos</t>
  </si>
  <si>
    <t>puntos</t>
  </si>
  <si>
    <t>de</t>
  </si>
  <si>
    <t>Muchos</t>
  </si>
  <si>
    <t>fuera</t>
  </si>
  <si>
    <t>del</t>
  </si>
  <si>
    <t>coche</t>
  </si>
  <si>
    <t>HARRIS/BRISK</t>
  </si>
  <si>
    <t>HARRIS/BRIEF</t>
  </si>
  <si>
    <t>HARRIS/ORB</t>
  </si>
  <si>
    <t>HARRIS/FREAK</t>
  </si>
  <si>
    <t>FAST/BRISK</t>
  </si>
  <si>
    <t>FAST/BRIEF</t>
  </si>
  <si>
    <t>FAST/ORB</t>
  </si>
  <si>
    <t>FAST/FREAK</t>
  </si>
  <si>
    <t>BRISK/BRISK</t>
  </si>
  <si>
    <t>BRISK/BRIEF</t>
  </si>
  <si>
    <t>BRISK/ORB</t>
  </si>
  <si>
    <t>BRISK/FREAK</t>
  </si>
  <si>
    <t>BRISK/AKAZE</t>
  </si>
  <si>
    <t>FAllo</t>
  </si>
  <si>
    <t>BRISK/SIFT_HOG</t>
  </si>
  <si>
    <t>ORB/BRISK</t>
  </si>
  <si>
    <t>ORB/BRIEF</t>
  </si>
  <si>
    <t>ORB/ORB</t>
  </si>
  <si>
    <t>ORB/FREAK</t>
  </si>
  <si>
    <t>ORB/AKAZE</t>
  </si>
  <si>
    <t>FALL</t>
  </si>
  <si>
    <t>ORB/SIFT_HOG</t>
  </si>
  <si>
    <t>//DEtecta</t>
  </si>
  <si>
    <t>solo</t>
  </si>
  <si>
    <t>perimetro</t>
  </si>
  <si>
    <t>AKAZE/BRISK</t>
  </si>
  <si>
    <t>AKAZE/BRIEF</t>
  </si>
  <si>
    <t>AKAZE/ORB</t>
  </si>
  <si>
    <t>AKAZE/FREAK</t>
  </si>
  <si>
    <t>AKAZE/AKAZE</t>
  </si>
  <si>
    <t>AKAZE/SIFT_HOG</t>
  </si>
  <si>
    <t>SIFT/BRISK</t>
  </si>
  <si>
    <t>SIFT/BRIEF</t>
  </si>
  <si>
    <t>SIFT/ORB</t>
  </si>
  <si>
    <t>Memory</t>
  </si>
  <si>
    <t>problem</t>
  </si>
  <si>
    <t>SIFT/FREAK</t>
  </si>
  <si>
    <t>SIFT/AKAZE</t>
  </si>
  <si>
    <t>SIFT/SIFT_HOG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</si>
  <si>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</si>
  <si>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</si>
  <si>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</si>
  <si>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</si>
  <si>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</si>
  <si>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</si>
  <si>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</si>
  <si>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</si>
  <si>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</si>
  <si>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</si>
  <si>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</si>
  <si>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</si>
  <si>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</si>
  <si>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</t>
  </si>
  <si>
    <t>matching,</t>
  </si>
  <si>
    <t>Avg</t>
  </si>
  <si>
    <t>Matches</t>
  </si>
  <si>
    <t>HARRIS/AKAZE</t>
  </si>
  <si>
    <t>HARRIS/SIFT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</si>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</sst>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Keypoints per</a:t>
            </a:r>
            <a:r>
              <a:rPr lang="es-ES" baseline="0"/>
              <a:t> frame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Extractor!$B$1:$B$7</c:f>
              <c:numCache>
                <c:formatCode>General</c:formatCode>
                <c:ptCount val="7"/>
                <c:pt idx="0">
                  <c:v>1370</c:v>
                </c:pt>
                <c:pt idx="1">
                  <c:v>305</c:v>
                </c:pt>
                <c:pt idx="2">
                  <c:v>5063</c:v>
                </c:pt>
                <c:pt idx="3">
                  <c:v>2757</c:v>
                </c:pt>
                <c:pt idx="4">
                  <c:v>500</c:v>
                </c:pt>
                <c:pt idx="5">
                  <c:v>1351</c:v>
                </c:pt>
                <c:pt idx="6">
                  <c:v>1438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3-4B37-AF53-BC1200AEA89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Extractor!$C$1:$C$7</c:f>
              <c:numCache>
                <c:formatCode>General</c:formatCode>
                <c:ptCount val="7"/>
                <c:pt idx="0">
                  <c:v>1301</c:v>
                </c:pt>
                <c:pt idx="1">
                  <c:v>348</c:v>
                </c:pt>
                <c:pt idx="2">
                  <c:v>4952</c:v>
                </c:pt>
                <c:pt idx="3">
                  <c:v>2777</c:v>
                </c:pt>
                <c:pt idx="4">
                  <c:v>500</c:v>
                </c:pt>
                <c:pt idx="5">
                  <c:v>1327</c:v>
                </c:pt>
                <c:pt idx="6">
                  <c:v>1371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3-4B37-AF53-BC1200AEA89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Extractor!$D$1:$D$7</c:f>
              <c:numCache>
                <c:formatCode>General</c:formatCode>
                <c:ptCount val="7"/>
                <c:pt idx="0">
                  <c:v>1361</c:v>
                </c:pt>
                <c:pt idx="1">
                  <c:v>387</c:v>
                </c:pt>
                <c:pt idx="2">
                  <c:v>4863</c:v>
                </c:pt>
                <c:pt idx="3">
                  <c:v>2741</c:v>
                </c:pt>
                <c:pt idx="4">
                  <c:v>500</c:v>
                </c:pt>
                <c:pt idx="5">
                  <c:v>1311</c:v>
                </c:pt>
                <c:pt idx="6">
                  <c:v>1380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43-4B37-AF53-BC1200AEA89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Extractor!$E$1:$E$7</c:f>
              <c:numCache>
                <c:formatCode>General</c:formatCode>
                <c:ptCount val="7"/>
                <c:pt idx="0">
                  <c:v>1358</c:v>
                </c:pt>
                <c:pt idx="1">
                  <c:v>460</c:v>
                </c:pt>
                <c:pt idx="2">
                  <c:v>4840</c:v>
                </c:pt>
                <c:pt idx="3">
                  <c:v>2735</c:v>
                </c:pt>
                <c:pt idx="4">
                  <c:v>500</c:v>
                </c:pt>
                <c:pt idx="5">
                  <c:v>1351</c:v>
                </c:pt>
                <c:pt idx="6">
                  <c:v>1335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43-4B37-AF53-BC1200AEA89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Extractor!$F$1:$F$7</c:f>
              <c:numCache>
                <c:formatCode>General</c:formatCode>
                <c:ptCount val="7"/>
                <c:pt idx="0">
                  <c:v>1333</c:v>
                </c:pt>
                <c:pt idx="1">
                  <c:v>540</c:v>
                </c:pt>
                <c:pt idx="2">
                  <c:v>4856</c:v>
                </c:pt>
                <c:pt idx="3">
                  <c:v>2757</c:v>
                </c:pt>
                <c:pt idx="4">
                  <c:v>500</c:v>
                </c:pt>
                <c:pt idx="5">
                  <c:v>1360</c:v>
                </c:pt>
                <c:pt idx="6">
                  <c:v>1305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43-4B37-AF53-BC1200AEA89C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Extractor!$G$1:$G$7</c:f>
              <c:numCache>
                <c:formatCode>General</c:formatCode>
                <c:ptCount val="7"/>
                <c:pt idx="0">
                  <c:v>1284</c:v>
                </c:pt>
                <c:pt idx="1">
                  <c:v>412</c:v>
                </c:pt>
                <c:pt idx="2">
                  <c:v>4899</c:v>
                </c:pt>
                <c:pt idx="3">
                  <c:v>2695</c:v>
                </c:pt>
                <c:pt idx="4">
                  <c:v>500</c:v>
                </c:pt>
                <c:pt idx="5">
                  <c:v>1347</c:v>
                </c:pt>
                <c:pt idx="6">
                  <c:v>1370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43-4B37-AF53-BC1200AEA89C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Extractor!$H$1:$H$7</c:f>
              <c:numCache>
                <c:formatCode>General</c:formatCode>
                <c:ptCount val="7"/>
                <c:pt idx="0">
                  <c:v>1322</c:v>
                </c:pt>
                <c:pt idx="1">
                  <c:v>363</c:v>
                </c:pt>
                <c:pt idx="2">
                  <c:v>4870</c:v>
                </c:pt>
                <c:pt idx="3">
                  <c:v>2715</c:v>
                </c:pt>
                <c:pt idx="4">
                  <c:v>500</c:v>
                </c:pt>
                <c:pt idx="5">
                  <c:v>1363</c:v>
                </c:pt>
                <c:pt idx="6">
                  <c:v>1396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43-4B37-AF53-BC1200AEA89C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Extractor!$I$1:$I$7</c:f>
              <c:numCache>
                <c:formatCode>General</c:formatCode>
                <c:ptCount val="7"/>
                <c:pt idx="0">
                  <c:v>1366</c:v>
                </c:pt>
                <c:pt idx="1">
                  <c:v>757</c:v>
                </c:pt>
                <c:pt idx="2">
                  <c:v>4868</c:v>
                </c:pt>
                <c:pt idx="3">
                  <c:v>2628</c:v>
                </c:pt>
                <c:pt idx="4">
                  <c:v>500</c:v>
                </c:pt>
                <c:pt idx="5">
                  <c:v>1331</c:v>
                </c:pt>
                <c:pt idx="6">
                  <c:v>1382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43-4B37-AF53-BC1200AEA89C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Extractor!$J$1:$J$7</c:f>
              <c:numCache>
                <c:formatCode>General</c:formatCode>
                <c:ptCount val="7"/>
                <c:pt idx="0">
                  <c:v>1389</c:v>
                </c:pt>
                <c:pt idx="1">
                  <c:v>468</c:v>
                </c:pt>
                <c:pt idx="2">
                  <c:v>4996</c:v>
                </c:pt>
                <c:pt idx="3">
                  <c:v>2639</c:v>
                </c:pt>
                <c:pt idx="4">
                  <c:v>500</c:v>
                </c:pt>
                <c:pt idx="5">
                  <c:v>1357</c:v>
                </c:pt>
                <c:pt idx="6">
                  <c:v>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43-4B37-AF53-BC1200AEA89C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Extractor!$A$1:$A$7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Extractor!$K$1:$K$7</c:f>
              <c:numCache>
                <c:formatCode>General</c:formatCode>
                <c:ptCount val="7"/>
                <c:pt idx="0">
                  <c:v>1339</c:v>
                </c:pt>
                <c:pt idx="1">
                  <c:v>387</c:v>
                </c:pt>
                <c:pt idx="2">
                  <c:v>4997</c:v>
                </c:pt>
                <c:pt idx="3">
                  <c:v>2672</c:v>
                </c:pt>
                <c:pt idx="4">
                  <c:v>500</c:v>
                </c:pt>
                <c:pt idx="5">
                  <c:v>1331</c:v>
                </c:pt>
                <c:pt idx="6">
                  <c:v>1422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43-4B37-AF53-BC1200AEA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3779104"/>
        <c:axId val="613773856"/>
      </c:barChart>
      <c:catAx>
        <c:axId val="6137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773856"/>
        <c:crosses val="autoZero"/>
        <c:auto val="1"/>
        <c:lblAlgn val="ctr"/>
        <c:lblOffset val="100"/>
        <c:noMultiLvlLbl val="0"/>
      </c:catAx>
      <c:valAx>
        <c:axId val="6137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377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Computing Time Extraction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Extractor!$B$10:$B$16</c:f>
              <c:numCache>
                <c:formatCode>General</c:formatCode>
                <c:ptCount val="7"/>
                <c:pt idx="0">
                  <c:v>20.591950000000001</c:v>
                </c:pt>
                <c:pt idx="1">
                  <c:v>23.773250000000001</c:v>
                </c:pt>
                <c:pt idx="2">
                  <c:v>3.2158175000000004</c:v>
                </c:pt>
                <c:pt idx="3">
                  <c:v>43.775816666666664</c:v>
                </c:pt>
                <c:pt idx="4">
                  <c:v>12.650012</c:v>
                </c:pt>
                <c:pt idx="5">
                  <c:v>98.198650000000001</c:v>
                </c:pt>
                <c:pt idx="6">
                  <c:v>141.02125000000001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C-4B09-A305-19BA2E222FE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Extractor!$C$10:$C$16</c:f>
              <c:numCache>
                <c:formatCode>General</c:formatCode>
                <c:ptCount val="7"/>
                <c:pt idx="0">
                  <c:v>20.276200000000003</c:v>
                </c:pt>
                <c:pt idx="1">
                  <c:v>18.988399999999999</c:v>
                </c:pt>
                <c:pt idx="2">
                  <c:v>2.3888350000000003</c:v>
                </c:pt>
                <c:pt idx="3">
                  <c:v>38.795449999999995</c:v>
                </c:pt>
                <c:pt idx="4">
                  <c:v>9.7352939999999997</c:v>
                </c:pt>
                <c:pt idx="5">
                  <c:v>86.511450000000011</c:v>
                </c:pt>
                <c:pt idx="6">
                  <c:v>125.6635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6C-4B09-A305-19BA2E222FE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Extractor!$D$10:$D$16</c:f>
              <c:numCache>
                <c:formatCode>General</c:formatCode>
                <c:ptCount val="7"/>
                <c:pt idx="0">
                  <c:v>18.530950000000001</c:v>
                </c:pt>
                <c:pt idx="1">
                  <c:v>18.540824999999998</c:v>
                </c:pt>
                <c:pt idx="2">
                  <c:v>2.3784025</c:v>
                </c:pt>
                <c:pt idx="3">
                  <c:v>38.709516666666666</c:v>
                </c:pt>
                <c:pt idx="4">
                  <c:v>8.9675620000000009</c:v>
                </c:pt>
                <c:pt idx="5">
                  <c:v>89.66961666666667</c:v>
                </c:pt>
                <c:pt idx="6">
                  <c:v>120.00560000000002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6C-4B09-A305-19BA2E222FE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Extractor!$E$10:$E$16</c:f>
              <c:numCache>
                <c:formatCode>General</c:formatCode>
                <c:ptCount val="7"/>
                <c:pt idx="0">
                  <c:v>17.476700000000001</c:v>
                </c:pt>
                <c:pt idx="1">
                  <c:v>18.579899999999999</c:v>
                </c:pt>
                <c:pt idx="2">
                  <c:v>2.406485</c:v>
                </c:pt>
                <c:pt idx="3">
                  <c:v>37.178883333333339</c:v>
                </c:pt>
                <c:pt idx="4">
                  <c:v>9.9412339999999997</c:v>
                </c:pt>
                <c:pt idx="5">
                  <c:v>86.697549999999993</c:v>
                </c:pt>
                <c:pt idx="6">
                  <c:v>117.73594999999999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6C-4B09-A305-19BA2E222FEA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Extractor!$F$10:$F$16</c:f>
              <c:numCache>
                <c:formatCode>General</c:formatCode>
                <c:ptCount val="7"/>
                <c:pt idx="0">
                  <c:v>14.877800000000001</c:v>
                </c:pt>
                <c:pt idx="1">
                  <c:v>17.110524999999999</c:v>
                </c:pt>
                <c:pt idx="2">
                  <c:v>2.1311425000000002</c:v>
                </c:pt>
                <c:pt idx="3">
                  <c:v>37.616233333333334</c:v>
                </c:pt>
                <c:pt idx="4">
                  <c:v>9.6156639999999989</c:v>
                </c:pt>
                <c:pt idx="5">
                  <c:v>83.491299999999981</c:v>
                </c:pt>
                <c:pt idx="6">
                  <c:v>117.65675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6C-4B09-A305-19BA2E222FEA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Extractor!$G$10:$G$16</c:f>
              <c:numCache>
                <c:formatCode>General</c:formatCode>
                <c:ptCount val="7"/>
                <c:pt idx="0">
                  <c:v>16.9801</c:v>
                </c:pt>
                <c:pt idx="1">
                  <c:v>18.434100000000001</c:v>
                </c:pt>
                <c:pt idx="2">
                  <c:v>2.2472099999999999</c:v>
                </c:pt>
                <c:pt idx="3">
                  <c:v>37.813966666666666</c:v>
                </c:pt>
                <c:pt idx="4">
                  <c:v>8.537037999999999</c:v>
                </c:pt>
                <c:pt idx="5">
                  <c:v>84.219866666666661</c:v>
                </c:pt>
                <c:pt idx="6">
                  <c:v>119.27225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6C-4B09-A305-19BA2E222FEA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Extractor!$H$10:$H$16</c:f>
              <c:numCache>
                <c:formatCode>General</c:formatCode>
                <c:ptCount val="7"/>
                <c:pt idx="0">
                  <c:v>18.8887</c:v>
                </c:pt>
                <c:pt idx="1">
                  <c:v>19.021500000000003</c:v>
                </c:pt>
                <c:pt idx="2">
                  <c:v>2.3427375000000001</c:v>
                </c:pt>
                <c:pt idx="3">
                  <c:v>37.996016666666669</c:v>
                </c:pt>
                <c:pt idx="4">
                  <c:v>8.6682820000000014</c:v>
                </c:pt>
                <c:pt idx="5">
                  <c:v>83.007350000000002</c:v>
                </c:pt>
                <c:pt idx="6">
                  <c:v>115.35260000000001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6C-4B09-A305-19BA2E222FEA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Extractor!$I$10:$I$16</c:f>
              <c:numCache>
                <c:formatCode>General</c:formatCode>
                <c:ptCount val="7"/>
                <c:pt idx="0">
                  <c:v>16.894399999999997</c:v>
                </c:pt>
                <c:pt idx="1">
                  <c:v>17.9741</c:v>
                </c:pt>
                <c:pt idx="2">
                  <c:v>2.2893824999999999</c:v>
                </c:pt>
                <c:pt idx="3">
                  <c:v>36.995899999999999</c:v>
                </c:pt>
                <c:pt idx="4">
                  <c:v>8.6160579999999989</c:v>
                </c:pt>
                <c:pt idx="5">
                  <c:v>84.447316666666666</c:v>
                </c:pt>
                <c:pt idx="6">
                  <c:v>119.10825000000001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6C-4B09-A305-19BA2E222FEA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Extractor!$J$10:$J$16</c:f>
              <c:numCache>
                <c:formatCode>General</c:formatCode>
                <c:ptCount val="7"/>
                <c:pt idx="0">
                  <c:v>15.143149999999999</c:v>
                </c:pt>
                <c:pt idx="1">
                  <c:v>17.506575000000002</c:v>
                </c:pt>
                <c:pt idx="2">
                  <c:v>2.4025799999999999</c:v>
                </c:pt>
                <c:pt idx="3">
                  <c:v>36.854616666666665</c:v>
                </c:pt>
                <c:pt idx="4">
                  <c:v>8.3795699999999993</c:v>
                </c:pt>
                <c:pt idx="5">
                  <c:v>88.440883333333332</c:v>
                </c:pt>
                <c:pt idx="6">
                  <c:v>117.38849999999999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6C-4B09-A305-19BA2E222FEA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Extractor!$A$10:$A$16</c:f>
              <c:strCache>
                <c:ptCount val="7"/>
                <c:pt idx="0">
                  <c:v>SHITOMASI</c:v>
                </c:pt>
                <c:pt idx="1">
                  <c:v>HARRIS</c:v>
                </c:pt>
                <c:pt idx="2">
                  <c:v>FAST</c:v>
                </c:pt>
                <c:pt idx="3">
                  <c:v>BRISK</c:v>
                </c:pt>
                <c:pt idx="4">
                  <c:v>ORB</c:v>
                </c:pt>
                <c:pt idx="5">
                  <c:v>AKAZE</c:v>
                </c:pt>
                <c:pt idx="6">
                  <c:v>SIFT</c:v>
                </c:pt>
              </c:strCache>
            </c:strRef>
          </c:cat>
          <c:val>
            <c:numRef>
              <c:f>Extractor!$K$10:$K$16</c:f>
              <c:numCache>
                <c:formatCode>General</c:formatCode>
                <c:ptCount val="7"/>
                <c:pt idx="0">
                  <c:v>16.7256</c:v>
                </c:pt>
                <c:pt idx="1">
                  <c:v>18.677575000000001</c:v>
                </c:pt>
                <c:pt idx="2">
                  <c:v>2.2401899999999997</c:v>
                </c:pt>
                <c:pt idx="3">
                  <c:v>38.077933333333334</c:v>
                </c:pt>
                <c:pt idx="4">
                  <c:v>10.14283</c:v>
                </c:pt>
                <c:pt idx="5">
                  <c:v>84.22829999999999</c:v>
                </c:pt>
                <c:pt idx="6">
                  <c:v>124.02850000000001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36C-4B09-A305-19BA2E222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4185576"/>
        <c:axId val="614184920"/>
      </c:barChart>
      <c:catAx>
        <c:axId val="61418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4184920"/>
        <c:crosses val="autoZero"/>
        <c:auto val="1"/>
        <c:lblAlgn val="ctr"/>
        <c:lblOffset val="100"/>
        <c:noMultiLvlLbl val="0"/>
      </c:catAx>
      <c:valAx>
        <c:axId val="61418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4185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Computin</a:t>
            </a:r>
            <a:r>
              <a:rPr lang="es-ES" baseline="0"/>
              <a:t>g time Extraction/Description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Time!$C$2:$C$33</c:f>
              <c:numCache>
                <c:formatCode>#,##0</c:formatCode>
                <c:ptCount val="32"/>
                <c:pt idx="0">
                  <c:v>108.00689</c:v>
                </c:pt>
                <c:pt idx="1">
                  <c:v>97.457210000000003</c:v>
                </c:pt>
                <c:pt idx="2">
                  <c:v>99.716130000000007</c:v>
                </c:pt>
                <c:pt idx="3">
                  <c:v>147.86279999999999</c:v>
                </c:pt>
                <c:pt idx="4">
                  <c:v>98.507550000000009</c:v>
                </c:pt>
                <c:pt idx="5">
                  <c:v>97.742350000000002</c:v>
                </c:pt>
                <c:pt idx="6">
                  <c:v>25.541195000000002</c:v>
                </c:pt>
                <c:pt idx="7">
                  <c:v>85.2988</c:v>
                </c:pt>
                <c:pt idx="8">
                  <c:v>56.197000000000003</c:v>
                </c:pt>
                <c:pt idx="9">
                  <c:v>47.006459999999997</c:v>
                </c:pt>
                <c:pt idx="10">
                  <c:v>61.354399999999998</c:v>
                </c:pt>
                <c:pt idx="11">
                  <c:v>93.247299999999996</c:v>
                </c:pt>
                <c:pt idx="12">
                  <c:v>47.837409999999998</c:v>
                </c:pt>
                <c:pt idx="13">
                  <c:v>7.7899799999999999</c:v>
                </c:pt>
                <c:pt idx="14">
                  <c:v>8.8996999999999993</c:v>
                </c:pt>
                <c:pt idx="15">
                  <c:v>59.783180000000002</c:v>
                </c:pt>
                <c:pt idx="16">
                  <c:v>63.343029999999999</c:v>
                </c:pt>
                <c:pt idx="17">
                  <c:v>29.569980000000001</c:v>
                </c:pt>
                <c:pt idx="18">
                  <c:v>24.140719999999998</c:v>
                </c:pt>
                <c:pt idx="19">
                  <c:v>31.95778</c:v>
                </c:pt>
                <c:pt idx="20">
                  <c:v>63.773899999999998</c:v>
                </c:pt>
                <c:pt idx="21">
                  <c:v>70.560999999999993</c:v>
                </c:pt>
                <c:pt idx="22">
                  <c:v>16.013459999999998</c:v>
                </c:pt>
                <c:pt idx="23">
                  <c:v>10.727715999999999</c:v>
                </c:pt>
                <c:pt idx="24">
                  <c:v>15.661669999999999</c:v>
                </c:pt>
                <c:pt idx="25">
                  <c:v>55.917099999999998</c:v>
                </c:pt>
                <c:pt idx="26">
                  <c:v>92.799300000000002</c:v>
                </c:pt>
                <c:pt idx="27">
                  <c:v>45.954000000000001</c:v>
                </c:pt>
                <c:pt idx="28">
                  <c:v>142.64759999999998</c:v>
                </c:pt>
                <c:pt idx="29">
                  <c:v>145.29577999999998</c:v>
                </c:pt>
                <c:pt idx="30">
                  <c:v>177.54829999999998</c:v>
                </c:pt>
                <c:pt idx="31">
                  <c:v>258.66700000000003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5-411C-9818-9D5D8634BBE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Time!$D$2:$D$33</c:f>
              <c:numCache>
                <c:formatCode>#,##0</c:formatCode>
                <c:ptCount val="32"/>
                <c:pt idx="0">
                  <c:v>98.736890000000002</c:v>
                </c:pt>
                <c:pt idx="1">
                  <c:v>82.31129</c:v>
                </c:pt>
                <c:pt idx="2">
                  <c:v>94.825890000000001</c:v>
                </c:pt>
                <c:pt idx="3">
                  <c:v>128.69999999999999</c:v>
                </c:pt>
                <c:pt idx="4">
                  <c:v>82.562615000000008</c:v>
                </c:pt>
                <c:pt idx="5">
                  <c:v>83.669106999999997</c:v>
                </c:pt>
                <c:pt idx="6">
                  <c:v>22.41075</c:v>
                </c:pt>
                <c:pt idx="7">
                  <c:v>61.743299999999998</c:v>
                </c:pt>
                <c:pt idx="8">
                  <c:v>50.789770000000004</c:v>
                </c:pt>
                <c:pt idx="9">
                  <c:v>44.441249999999997</c:v>
                </c:pt>
                <c:pt idx="10">
                  <c:v>45.860669999999999</c:v>
                </c:pt>
                <c:pt idx="11">
                  <c:v>90.161300000000011</c:v>
                </c:pt>
                <c:pt idx="12">
                  <c:v>44.890739999999994</c:v>
                </c:pt>
                <c:pt idx="13">
                  <c:v>3.4850500000000002</c:v>
                </c:pt>
                <c:pt idx="14">
                  <c:v>7.1947799999999997</c:v>
                </c:pt>
                <c:pt idx="15">
                  <c:v>51.28783</c:v>
                </c:pt>
                <c:pt idx="16">
                  <c:v>51.154420000000002</c:v>
                </c:pt>
                <c:pt idx="17">
                  <c:v>19.775930000000002</c:v>
                </c:pt>
                <c:pt idx="18">
                  <c:v>20.435586000000001</c:v>
                </c:pt>
                <c:pt idx="19">
                  <c:v>27.310739999999999</c:v>
                </c:pt>
                <c:pt idx="20">
                  <c:v>62.316699999999997</c:v>
                </c:pt>
                <c:pt idx="21">
                  <c:v>61.694699999999997</c:v>
                </c:pt>
                <c:pt idx="22">
                  <c:v>11.601699999999999</c:v>
                </c:pt>
                <c:pt idx="23">
                  <c:v>10.626911</c:v>
                </c:pt>
                <c:pt idx="24">
                  <c:v>12.519020000000001</c:v>
                </c:pt>
                <c:pt idx="25">
                  <c:v>54.68083</c:v>
                </c:pt>
                <c:pt idx="26">
                  <c:v>89.452700000000007</c:v>
                </c:pt>
                <c:pt idx="27">
                  <c:v>45.388900000000007</c:v>
                </c:pt>
                <c:pt idx="28">
                  <c:v>133.11339000000001</c:v>
                </c:pt>
                <c:pt idx="29">
                  <c:v>138.15073799999999</c:v>
                </c:pt>
                <c:pt idx="30">
                  <c:v>175.2002</c:v>
                </c:pt>
                <c:pt idx="31">
                  <c:v>179.73220000000001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D5-411C-9818-9D5D8634BBE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Time!$E$2:$E$33</c:f>
              <c:numCache>
                <c:formatCode>#,##0</c:formatCode>
                <c:ptCount val="32"/>
                <c:pt idx="0">
                  <c:v>94.860349999999997</c:v>
                </c:pt>
                <c:pt idx="1">
                  <c:v>88.388500000000008</c:v>
                </c:pt>
                <c:pt idx="2">
                  <c:v>90.081690000000009</c:v>
                </c:pt>
                <c:pt idx="3">
                  <c:v>134.13839999999999</c:v>
                </c:pt>
                <c:pt idx="4">
                  <c:v>85.809010000000001</c:v>
                </c:pt>
                <c:pt idx="5">
                  <c:v>93.068570000000008</c:v>
                </c:pt>
                <c:pt idx="6">
                  <c:v>20.844049999999999</c:v>
                </c:pt>
                <c:pt idx="7">
                  <c:v>62.615399999999994</c:v>
                </c:pt>
                <c:pt idx="8">
                  <c:v>47.617780000000003</c:v>
                </c:pt>
                <c:pt idx="9">
                  <c:v>47.041740000000004</c:v>
                </c:pt>
                <c:pt idx="10">
                  <c:v>43.177639999999997</c:v>
                </c:pt>
                <c:pt idx="11">
                  <c:v>92.964500000000001</c:v>
                </c:pt>
                <c:pt idx="12">
                  <c:v>43.876449999999998</c:v>
                </c:pt>
                <c:pt idx="13">
                  <c:v>4.7046399999999995</c:v>
                </c:pt>
                <c:pt idx="14">
                  <c:v>7.3723599999999996</c:v>
                </c:pt>
                <c:pt idx="15">
                  <c:v>54.927350000000004</c:v>
                </c:pt>
                <c:pt idx="16">
                  <c:v>52.609310000000001</c:v>
                </c:pt>
                <c:pt idx="17">
                  <c:v>18.45101</c:v>
                </c:pt>
                <c:pt idx="18">
                  <c:v>20.96902</c:v>
                </c:pt>
                <c:pt idx="19">
                  <c:v>25.02364</c:v>
                </c:pt>
                <c:pt idx="20">
                  <c:v>61.664699999999996</c:v>
                </c:pt>
                <c:pt idx="21">
                  <c:v>61.886469999999996</c:v>
                </c:pt>
                <c:pt idx="22">
                  <c:v>11.592000000000001</c:v>
                </c:pt>
                <c:pt idx="23">
                  <c:v>10.537274999999999</c:v>
                </c:pt>
                <c:pt idx="24">
                  <c:v>11.51896</c:v>
                </c:pt>
                <c:pt idx="25">
                  <c:v>59.637720000000002</c:v>
                </c:pt>
                <c:pt idx="26">
                  <c:v>95.760500000000008</c:v>
                </c:pt>
                <c:pt idx="27">
                  <c:v>53.778700000000001</c:v>
                </c:pt>
                <c:pt idx="28">
                  <c:v>107.221</c:v>
                </c:pt>
                <c:pt idx="29">
                  <c:v>138.69583</c:v>
                </c:pt>
                <c:pt idx="30">
                  <c:v>186.58730000000003</c:v>
                </c:pt>
                <c:pt idx="31">
                  <c:v>176.13240000000002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D5-411C-9818-9D5D8634BBE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Time!$F$2:$F$33</c:f>
              <c:numCache>
                <c:formatCode>#,##0</c:formatCode>
                <c:ptCount val="32"/>
                <c:pt idx="0">
                  <c:v>94.405169999999998</c:v>
                </c:pt>
                <c:pt idx="1">
                  <c:v>94.635760000000005</c:v>
                </c:pt>
                <c:pt idx="2">
                  <c:v>92.463422999999992</c:v>
                </c:pt>
                <c:pt idx="3">
                  <c:v>117.61199999999999</c:v>
                </c:pt>
                <c:pt idx="4">
                  <c:v>78.738160000000008</c:v>
                </c:pt>
                <c:pt idx="5">
                  <c:v>92.842249999999993</c:v>
                </c:pt>
                <c:pt idx="6">
                  <c:v>23.70083</c:v>
                </c:pt>
                <c:pt idx="7">
                  <c:v>60.023899999999998</c:v>
                </c:pt>
                <c:pt idx="8">
                  <c:v>47.918409999999994</c:v>
                </c:pt>
                <c:pt idx="9">
                  <c:v>42.111170000000001</c:v>
                </c:pt>
                <c:pt idx="10">
                  <c:v>42.31982</c:v>
                </c:pt>
                <c:pt idx="11">
                  <c:v>91.565400000000011</c:v>
                </c:pt>
                <c:pt idx="12">
                  <c:v>44.2727</c:v>
                </c:pt>
                <c:pt idx="13">
                  <c:v>3.7934399999999999</c:v>
                </c:pt>
                <c:pt idx="14">
                  <c:v>7.0150899999999998</c:v>
                </c:pt>
                <c:pt idx="15">
                  <c:v>47.699480000000001</c:v>
                </c:pt>
                <c:pt idx="16">
                  <c:v>54.354869999999998</c:v>
                </c:pt>
                <c:pt idx="17">
                  <c:v>21.914639999999999</c:v>
                </c:pt>
                <c:pt idx="18">
                  <c:v>20.13505</c:v>
                </c:pt>
                <c:pt idx="19">
                  <c:v>27.730449999999998</c:v>
                </c:pt>
                <c:pt idx="20">
                  <c:v>55.075600000000001</c:v>
                </c:pt>
                <c:pt idx="21">
                  <c:v>62.064599999999999</c:v>
                </c:pt>
                <c:pt idx="22">
                  <c:v>10.44595</c:v>
                </c:pt>
                <c:pt idx="23">
                  <c:v>11.42226</c:v>
                </c:pt>
                <c:pt idx="24">
                  <c:v>13.882540000000001</c:v>
                </c:pt>
                <c:pt idx="25">
                  <c:v>61.4392</c:v>
                </c:pt>
                <c:pt idx="26">
                  <c:v>95.835700000000003</c:v>
                </c:pt>
                <c:pt idx="27">
                  <c:v>44.751099999999994</c:v>
                </c:pt>
                <c:pt idx="28">
                  <c:v>101.57850000000001</c:v>
                </c:pt>
                <c:pt idx="29">
                  <c:v>137.26497799999999</c:v>
                </c:pt>
                <c:pt idx="30">
                  <c:v>173.1232</c:v>
                </c:pt>
                <c:pt idx="31">
                  <c:v>183.7653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D5-411C-9818-9D5D8634BBEB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Time!$G$2:$G$33</c:f>
              <c:numCache>
                <c:formatCode>#,##0</c:formatCode>
                <c:ptCount val="32"/>
                <c:pt idx="0">
                  <c:v>86.40737</c:v>
                </c:pt>
                <c:pt idx="1">
                  <c:v>82.597200000000001</c:v>
                </c:pt>
                <c:pt idx="2">
                  <c:v>91.640869999999993</c:v>
                </c:pt>
                <c:pt idx="3">
                  <c:v>113.7397</c:v>
                </c:pt>
                <c:pt idx="4">
                  <c:v>89.289509999999993</c:v>
                </c:pt>
                <c:pt idx="5">
                  <c:v>85.296559999999999</c:v>
                </c:pt>
                <c:pt idx="6">
                  <c:v>18.353729999999999</c:v>
                </c:pt>
                <c:pt idx="7">
                  <c:v>62.177</c:v>
                </c:pt>
                <c:pt idx="8">
                  <c:v>47.409660000000002</c:v>
                </c:pt>
                <c:pt idx="9">
                  <c:v>42.075769999999999</c:v>
                </c:pt>
                <c:pt idx="10">
                  <c:v>43.195969999999996</c:v>
                </c:pt>
                <c:pt idx="11">
                  <c:v>88.727900000000005</c:v>
                </c:pt>
                <c:pt idx="12">
                  <c:v>43.420020000000001</c:v>
                </c:pt>
                <c:pt idx="13">
                  <c:v>4.4629500000000002</c:v>
                </c:pt>
                <c:pt idx="14">
                  <c:v>7.1220800000000004</c:v>
                </c:pt>
                <c:pt idx="15">
                  <c:v>47.601880000000001</c:v>
                </c:pt>
                <c:pt idx="16">
                  <c:v>53.52966</c:v>
                </c:pt>
                <c:pt idx="17">
                  <c:v>23.318429999999999</c:v>
                </c:pt>
                <c:pt idx="18">
                  <c:v>17.277467999999999</c:v>
                </c:pt>
                <c:pt idx="19">
                  <c:v>23.6221</c:v>
                </c:pt>
                <c:pt idx="20">
                  <c:v>54.756599999999999</c:v>
                </c:pt>
                <c:pt idx="21">
                  <c:v>58.84843</c:v>
                </c:pt>
                <c:pt idx="22">
                  <c:v>12.52323</c:v>
                </c:pt>
                <c:pt idx="23">
                  <c:v>11.696642000000001</c:v>
                </c:pt>
                <c:pt idx="24">
                  <c:v>13.987440000000001</c:v>
                </c:pt>
                <c:pt idx="25">
                  <c:v>49.895989999999998</c:v>
                </c:pt>
                <c:pt idx="26">
                  <c:v>96.596699999999998</c:v>
                </c:pt>
                <c:pt idx="27">
                  <c:v>44.384999999999998</c:v>
                </c:pt>
                <c:pt idx="28">
                  <c:v>102.37601000000001</c:v>
                </c:pt>
                <c:pt idx="29">
                  <c:v>132.126338</c:v>
                </c:pt>
                <c:pt idx="30">
                  <c:v>178.51679999999999</c:v>
                </c:pt>
                <c:pt idx="31">
                  <c:v>180.3082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D5-411C-9818-9D5D8634BBEB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Time!$H$2:$H$33</c:f>
              <c:numCache>
                <c:formatCode>#,##0</c:formatCode>
                <c:ptCount val="32"/>
                <c:pt idx="0">
                  <c:v>89.105250000000012</c:v>
                </c:pt>
                <c:pt idx="1">
                  <c:v>90.832179999999994</c:v>
                </c:pt>
                <c:pt idx="2">
                  <c:v>87.475982999999999</c:v>
                </c:pt>
                <c:pt idx="3">
                  <c:v>111.72460000000001</c:v>
                </c:pt>
                <c:pt idx="4">
                  <c:v>85.278239999999997</c:v>
                </c:pt>
                <c:pt idx="5">
                  <c:v>90.172179999999997</c:v>
                </c:pt>
                <c:pt idx="6">
                  <c:v>21.170034999999999</c:v>
                </c:pt>
                <c:pt idx="7">
                  <c:v>62.133799999999994</c:v>
                </c:pt>
                <c:pt idx="8">
                  <c:v>47.818580000000004</c:v>
                </c:pt>
                <c:pt idx="9">
                  <c:v>42.968179999999997</c:v>
                </c:pt>
                <c:pt idx="10">
                  <c:v>42.752130000000001</c:v>
                </c:pt>
                <c:pt idx="11">
                  <c:v>86.316900000000004</c:v>
                </c:pt>
                <c:pt idx="12">
                  <c:v>45.730159999999998</c:v>
                </c:pt>
                <c:pt idx="13">
                  <c:v>4.4995500000000002</c:v>
                </c:pt>
                <c:pt idx="14">
                  <c:v>7.4524899999999992</c:v>
                </c:pt>
                <c:pt idx="15">
                  <c:v>47.192950000000003</c:v>
                </c:pt>
                <c:pt idx="16">
                  <c:v>52.618130000000001</c:v>
                </c:pt>
                <c:pt idx="17">
                  <c:v>19.802909999999997</c:v>
                </c:pt>
                <c:pt idx="18">
                  <c:v>21.89686</c:v>
                </c:pt>
                <c:pt idx="19">
                  <c:v>24.234070000000003</c:v>
                </c:pt>
                <c:pt idx="20">
                  <c:v>60.5456</c:v>
                </c:pt>
                <c:pt idx="21">
                  <c:v>61.357639999999996</c:v>
                </c:pt>
                <c:pt idx="22">
                  <c:v>12.994250000000001</c:v>
                </c:pt>
                <c:pt idx="23">
                  <c:v>9.01797</c:v>
                </c:pt>
                <c:pt idx="24">
                  <c:v>12.84581</c:v>
                </c:pt>
                <c:pt idx="25">
                  <c:v>49.576459999999997</c:v>
                </c:pt>
                <c:pt idx="26">
                  <c:v>90.512200000000007</c:v>
                </c:pt>
                <c:pt idx="27">
                  <c:v>45.585599999999999</c:v>
                </c:pt>
                <c:pt idx="28">
                  <c:v>109.63204999999999</c:v>
                </c:pt>
                <c:pt idx="29">
                  <c:v>130.145791</c:v>
                </c:pt>
                <c:pt idx="30">
                  <c:v>177.3724</c:v>
                </c:pt>
                <c:pt idx="31">
                  <c:v>187.65379999999999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ED5-411C-9818-9D5D8634BBEB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Time!$I$2:$I$33</c:f>
              <c:numCache>
                <c:formatCode>#,##0</c:formatCode>
                <c:ptCount val="32"/>
                <c:pt idx="0">
                  <c:v>85.877960000000002</c:v>
                </c:pt>
                <c:pt idx="1">
                  <c:v>78.885979999999989</c:v>
                </c:pt>
                <c:pt idx="2">
                  <c:v>91.935999999999993</c:v>
                </c:pt>
                <c:pt idx="3">
                  <c:v>113.22490000000001</c:v>
                </c:pt>
                <c:pt idx="4">
                  <c:v>87.489400000000003</c:v>
                </c:pt>
                <c:pt idx="5">
                  <c:v>89.705860000000001</c:v>
                </c:pt>
                <c:pt idx="6">
                  <c:v>21.823830000000001</c:v>
                </c:pt>
                <c:pt idx="7">
                  <c:v>62.392300000000006</c:v>
                </c:pt>
                <c:pt idx="8">
                  <c:v>48.107979999999998</c:v>
                </c:pt>
                <c:pt idx="9">
                  <c:v>43.844639999999998</c:v>
                </c:pt>
                <c:pt idx="10">
                  <c:v>43.928840000000001</c:v>
                </c:pt>
                <c:pt idx="11">
                  <c:v>89.839300000000009</c:v>
                </c:pt>
                <c:pt idx="12">
                  <c:v>44.53087</c:v>
                </c:pt>
                <c:pt idx="13">
                  <c:v>3.5649299999999999</c:v>
                </c:pt>
                <c:pt idx="14">
                  <c:v>7.2788599999999999</c:v>
                </c:pt>
                <c:pt idx="15">
                  <c:v>49.698929999999997</c:v>
                </c:pt>
                <c:pt idx="16">
                  <c:v>52.889760000000003</c:v>
                </c:pt>
                <c:pt idx="17">
                  <c:v>20.915900000000001</c:v>
                </c:pt>
                <c:pt idx="18">
                  <c:v>19.339148999999999</c:v>
                </c:pt>
                <c:pt idx="19">
                  <c:v>27.900269999999999</c:v>
                </c:pt>
                <c:pt idx="20">
                  <c:v>55.8733</c:v>
                </c:pt>
                <c:pt idx="21">
                  <c:v>62.355989999999998</c:v>
                </c:pt>
                <c:pt idx="22">
                  <c:v>13.085380000000001</c:v>
                </c:pt>
                <c:pt idx="23">
                  <c:v>9.1815529999999992</c:v>
                </c:pt>
                <c:pt idx="24">
                  <c:v>11.956390000000001</c:v>
                </c:pt>
                <c:pt idx="25">
                  <c:v>49.475990000000003</c:v>
                </c:pt>
                <c:pt idx="26">
                  <c:v>102.6123</c:v>
                </c:pt>
                <c:pt idx="27">
                  <c:v>45.842799999999997</c:v>
                </c:pt>
                <c:pt idx="28">
                  <c:v>104.63096999999999</c:v>
                </c:pt>
                <c:pt idx="29">
                  <c:v>134.137372</c:v>
                </c:pt>
                <c:pt idx="30">
                  <c:v>172.93520000000001</c:v>
                </c:pt>
                <c:pt idx="31">
                  <c:v>178.2295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ED5-411C-9818-9D5D8634BBEB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Time!$J$2:$J$33</c:f>
              <c:numCache>
                <c:formatCode>#,##0</c:formatCode>
                <c:ptCount val="32"/>
                <c:pt idx="0">
                  <c:v>92.686840000000004</c:v>
                </c:pt>
                <c:pt idx="1">
                  <c:v>86.012820000000005</c:v>
                </c:pt>
                <c:pt idx="2">
                  <c:v>86.641311999999999</c:v>
                </c:pt>
                <c:pt idx="3">
                  <c:v>115.3689</c:v>
                </c:pt>
                <c:pt idx="4">
                  <c:v>88.694829999999996</c:v>
                </c:pt>
                <c:pt idx="5">
                  <c:v>89.148629999999997</c:v>
                </c:pt>
                <c:pt idx="6">
                  <c:v>23.453510000000001</c:v>
                </c:pt>
                <c:pt idx="7">
                  <c:v>59.808199999999999</c:v>
                </c:pt>
                <c:pt idx="8">
                  <c:v>45.625979999999998</c:v>
                </c:pt>
                <c:pt idx="9">
                  <c:v>41.848700000000001</c:v>
                </c:pt>
                <c:pt idx="10">
                  <c:v>41.848770000000002</c:v>
                </c:pt>
                <c:pt idx="11">
                  <c:v>86.268199999999993</c:v>
                </c:pt>
                <c:pt idx="12">
                  <c:v>44.583979999999997</c:v>
                </c:pt>
                <c:pt idx="13">
                  <c:v>3.3643599999999996</c:v>
                </c:pt>
                <c:pt idx="14">
                  <c:v>7.4836</c:v>
                </c:pt>
                <c:pt idx="15">
                  <c:v>46.734079999999999</c:v>
                </c:pt>
                <c:pt idx="16">
                  <c:v>59.039009999999998</c:v>
                </c:pt>
                <c:pt idx="17">
                  <c:v>21.300379999999997</c:v>
                </c:pt>
                <c:pt idx="18">
                  <c:v>22.326239999999999</c:v>
                </c:pt>
                <c:pt idx="19">
                  <c:v>23.825130000000001</c:v>
                </c:pt>
                <c:pt idx="20">
                  <c:v>56.441099999999999</c:v>
                </c:pt>
                <c:pt idx="21">
                  <c:v>66.2303</c:v>
                </c:pt>
                <c:pt idx="22">
                  <c:v>10.59515</c:v>
                </c:pt>
                <c:pt idx="23">
                  <c:v>8.6496399999999998</c:v>
                </c:pt>
                <c:pt idx="24">
                  <c:v>11.645049999999999</c:v>
                </c:pt>
                <c:pt idx="25">
                  <c:v>49.248739999999998</c:v>
                </c:pt>
                <c:pt idx="26">
                  <c:v>99.882099999999994</c:v>
                </c:pt>
                <c:pt idx="27">
                  <c:v>38.650300000000001</c:v>
                </c:pt>
                <c:pt idx="28">
                  <c:v>108.31614</c:v>
                </c:pt>
                <c:pt idx="29">
                  <c:v>139.35717700000001</c:v>
                </c:pt>
                <c:pt idx="30">
                  <c:v>175.04040000000001</c:v>
                </c:pt>
                <c:pt idx="31">
                  <c:v>183.29829999999998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ED5-411C-9818-9D5D8634BBEB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Time!$K$2:$K$33</c:f>
              <c:numCache>
                <c:formatCode>#,##0</c:formatCode>
                <c:ptCount val="32"/>
                <c:pt idx="0">
                  <c:v>96.18038</c:v>
                </c:pt>
                <c:pt idx="1">
                  <c:v>88.509280000000004</c:v>
                </c:pt>
                <c:pt idx="2">
                  <c:v>95.841225000000009</c:v>
                </c:pt>
                <c:pt idx="3">
                  <c:v>121.297</c:v>
                </c:pt>
                <c:pt idx="4">
                  <c:v>86.802540000000008</c:v>
                </c:pt>
                <c:pt idx="5">
                  <c:v>90.053100000000001</c:v>
                </c:pt>
                <c:pt idx="6">
                  <c:v>21.054139999999997</c:v>
                </c:pt>
                <c:pt idx="7">
                  <c:v>54.761099999999999</c:v>
                </c:pt>
                <c:pt idx="8">
                  <c:v>46.907109999999996</c:v>
                </c:pt>
                <c:pt idx="9">
                  <c:v>41.883040000000001</c:v>
                </c:pt>
                <c:pt idx="10">
                  <c:v>43.717089999999999</c:v>
                </c:pt>
                <c:pt idx="11">
                  <c:v>88.496499999999997</c:v>
                </c:pt>
                <c:pt idx="12">
                  <c:v>43.106650000000002</c:v>
                </c:pt>
                <c:pt idx="13">
                  <c:v>3.7476500000000001</c:v>
                </c:pt>
                <c:pt idx="14">
                  <c:v>7.1848499999999991</c:v>
                </c:pt>
                <c:pt idx="15">
                  <c:v>44.998719999999999</c:v>
                </c:pt>
                <c:pt idx="16">
                  <c:v>54.881120000000003</c:v>
                </c:pt>
                <c:pt idx="17">
                  <c:v>18.702680000000001</c:v>
                </c:pt>
                <c:pt idx="18">
                  <c:v>20.280840000000001</c:v>
                </c:pt>
                <c:pt idx="19">
                  <c:v>28.616480000000003</c:v>
                </c:pt>
                <c:pt idx="20">
                  <c:v>50.407200000000003</c:v>
                </c:pt>
                <c:pt idx="21">
                  <c:v>67.142449999999997</c:v>
                </c:pt>
                <c:pt idx="22">
                  <c:v>10.035869999999999</c:v>
                </c:pt>
                <c:pt idx="23">
                  <c:v>9.4993099999999995</c:v>
                </c:pt>
                <c:pt idx="24">
                  <c:v>11.802820000000001</c:v>
                </c:pt>
                <c:pt idx="25">
                  <c:v>51.794229999999999</c:v>
                </c:pt>
                <c:pt idx="26">
                  <c:v>93.860700000000008</c:v>
                </c:pt>
                <c:pt idx="27">
                  <c:v>40.651699999999998</c:v>
                </c:pt>
                <c:pt idx="28">
                  <c:v>107.46484000000001</c:v>
                </c:pt>
                <c:pt idx="29">
                  <c:v>132.66580500000001</c:v>
                </c:pt>
                <c:pt idx="30">
                  <c:v>171.82499999999999</c:v>
                </c:pt>
                <c:pt idx="31">
                  <c:v>180.57920000000001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D5-411C-9818-9D5D8634BBEB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Time!$B$2:$B$33</c:f>
              <c:strCache>
                <c:ptCount val="32"/>
                <c:pt idx="0">
                  <c:v>AKAZE/BRISK</c:v>
                </c:pt>
                <c:pt idx="1">
                  <c:v>AKAZE/BRIEF</c:v>
                </c:pt>
                <c:pt idx="2">
                  <c:v>AKAZE/ORB</c:v>
                </c:pt>
                <c:pt idx="3">
                  <c:v>AKAZE/FREAK</c:v>
                </c:pt>
                <c:pt idx="4">
                  <c:v>AKAZE/BRISK</c:v>
                </c:pt>
                <c:pt idx="5">
                  <c:v>AKAZE/BRIEF</c:v>
                </c:pt>
                <c:pt idx="6">
                  <c:v>BRIEF/ORB</c:v>
                </c:pt>
                <c:pt idx="7">
                  <c:v>BRISK/FREAK</c:v>
                </c:pt>
                <c:pt idx="8">
                  <c:v>BRISK/BRISK</c:v>
                </c:pt>
                <c:pt idx="9">
                  <c:v>BRISK/BRIEF</c:v>
                </c:pt>
                <c:pt idx="10">
                  <c:v>BRISK/ORB</c:v>
                </c:pt>
                <c:pt idx="11">
                  <c:v>BRISK/FREAK</c:v>
                </c:pt>
                <c:pt idx="12">
                  <c:v>BRISK/BRISK</c:v>
                </c:pt>
                <c:pt idx="13">
                  <c:v>FAST/BRIEF</c:v>
                </c:pt>
                <c:pt idx="14">
                  <c:v>FAST/ORB</c:v>
                </c:pt>
                <c:pt idx="15">
                  <c:v>FAST/FREAK</c:v>
                </c:pt>
                <c:pt idx="16">
                  <c:v>FAST/SIFT</c:v>
                </c:pt>
                <c:pt idx="17">
                  <c:v>HARRIS/BRISK</c:v>
                </c:pt>
                <c:pt idx="18">
                  <c:v>HARRIS/BRIEF</c:v>
                </c:pt>
                <c:pt idx="19">
                  <c:v>HARRIS/ORB</c:v>
                </c:pt>
                <c:pt idx="20">
                  <c:v>HARRIS/FREAK</c:v>
                </c:pt>
                <c:pt idx="21">
                  <c:v>ORB/SIFT</c:v>
                </c:pt>
                <c:pt idx="22">
                  <c:v>ORB/BRISK</c:v>
                </c:pt>
                <c:pt idx="23">
                  <c:v>ORB/BRIEF</c:v>
                </c:pt>
                <c:pt idx="24">
                  <c:v>ORB/ORB</c:v>
                </c:pt>
                <c:pt idx="25">
                  <c:v>ORB/FREAK</c:v>
                </c:pt>
                <c:pt idx="26">
                  <c:v>SHITOMASI/AKAZE</c:v>
                </c:pt>
                <c:pt idx="27">
                  <c:v>SHITOMASI/SIFT</c:v>
                </c:pt>
                <c:pt idx="28">
                  <c:v>SIFT/BRISK</c:v>
                </c:pt>
                <c:pt idx="29">
                  <c:v>SIFT/BRIEF</c:v>
                </c:pt>
                <c:pt idx="30">
                  <c:v>SIFT/FREAK</c:v>
                </c:pt>
                <c:pt idx="31">
                  <c:v>SIFT/SIFT</c:v>
                </c:pt>
              </c:strCache>
            </c:strRef>
          </c:cat>
          <c:val>
            <c:numRef>
              <c:f>Time!$L$2:$L$33</c:f>
              <c:numCache>
                <c:formatCode>#,##0</c:formatCode>
                <c:ptCount val="32"/>
                <c:pt idx="0">
                  <c:v>86.677059999999997</c:v>
                </c:pt>
                <c:pt idx="1">
                  <c:v>86.414190000000005</c:v>
                </c:pt>
                <c:pt idx="2">
                  <c:v>94.125469999999993</c:v>
                </c:pt>
                <c:pt idx="3">
                  <c:v>120.351</c:v>
                </c:pt>
                <c:pt idx="4">
                  <c:v>87.763220000000004</c:v>
                </c:pt>
                <c:pt idx="5">
                  <c:v>81.612160000000003</c:v>
                </c:pt>
                <c:pt idx="6">
                  <c:v>20.331050000000001</c:v>
                </c:pt>
                <c:pt idx="7">
                  <c:v>60.504000000000005</c:v>
                </c:pt>
                <c:pt idx="8">
                  <c:v>46.295430000000003</c:v>
                </c:pt>
                <c:pt idx="9">
                  <c:v>44.81767</c:v>
                </c:pt>
                <c:pt idx="10">
                  <c:v>42.773499999999999</c:v>
                </c:pt>
                <c:pt idx="11">
                  <c:v>90.1785</c:v>
                </c:pt>
                <c:pt idx="12">
                  <c:v>43.361109999999996</c:v>
                </c:pt>
                <c:pt idx="13">
                  <c:v>4.3039500000000004</c:v>
                </c:pt>
                <c:pt idx="14">
                  <c:v>8.4239700000000006</c:v>
                </c:pt>
                <c:pt idx="15">
                  <c:v>52.199510000000004</c:v>
                </c:pt>
                <c:pt idx="16">
                  <c:v>52.695399999999999</c:v>
                </c:pt>
                <c:pt idx="17">
                  <c:v>21.244050000000001</c:v>
                </c:pt>
                <c:pt idx="18">
                  <c:v>20.013930000000002</c:v>
                </c:pt>
                <c:pt idx="19">
                  <c:v>25.80894</c:v>
                </c:pt>
                <c:pt idx="20">
                  <c:v>60.352899999999998</c:v>
                </c:pt>
                <c:pt idx="21">
                  <c:v>66.676299999999998</c:v>
                </c:pt>
                <c:pt idx="22">
                  <c:v>13.42934</c:v>
                </c:pt>
                <c:pt idx="23">
                  <c:v>12.09342</c:v>
                </c:pt>
                <c:pt idx="24">
                  <c:v>12.40588</c:v>
                </c:pt>
                <c:pt idx="25">
                  <c:v>50.43873</c:v>
                </c:pt>
                <c:pt idx="26">
                  <c:v>95.794699999999992</c:v>
                </c:pt>
                <c:pt idx="27">
                  <c:v>40.2102</c:v>
                </c:pt>
                <c:pt idx="28">
                  <c:v>123.99827000000001</c:v>
                </c:pt>
                <c:pt idx="29">
                  <c:v>137.253062</c:v>
                </c:pt>
                <c:pt idx="30">
                  <c:v>178.47289999999998</c:v>
                </c:pt>
                <c:pt idx="31">
                  <c:v>182.32249999999999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ED5-411C-9818-9D5D8634B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0822048"/>
        <c:axId val="1160825000"/>
      </c:barChart>
      <c:catAx>
        <c:axId val="11608220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0825000"/>
        <c:crosses val="autoZero"/>
        <c:auto val="1"/>
        <c:lblAlgn val="ctr"/>
        <c:lblOffset val="100"/>
        <c:tickLblSkip val="1"/>
        <c:noMultiLvlLbl val="0"/>
      </c:catAx>
      <c:valAx>
        <c:axId val="116082500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6082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Matchings</a:t>
            </a:r>
            <a:r>
              <a:rPr lang="es-ES" baseline="0"/>
              <a:t> per frame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Matching!$A$2:$A$41</c:f>
              <c:strCache>
                <c:ptCount val="40"/>
                <c:pt idx="0">
                  <c:v>AKAZE/AKAZE</c:v>
                </c:pt>
                <c:pt idx="1">
                  <c:v>AKAZE/BRIEF</c:v>
                </c:pt>
                <c:pt idx="2">
                  <c:v>AKAZE/BRISK</c:v>
                </c:pt>
                <c:pt idx="3">
                  <c:v>AKAZE/FREAK</c:v>
                </c:pt>
                <c:pt idx="4">
                  <c:v>AKAZE/ORB</c:v>
                </c:pt>
                <c:pt idx="5">
                  <c:v>AKAZE/SIFT_HOG</c:v>
                </c:pt>
                <c:pt idx="6">
                  <c:v>BRISK/AKAZE</c:v>
                </c:pt>
                <c:pt idx="7">
                  <c:v>BRISK/BRIEF</c:v>
                </c:pt>
                <c:pt idx="8">
                  <c:v>BRISK/BRISK</c:v>
                </c:pt>
                <c:pt idx="9">
                  <c:v>BRISK/FREAK</c:v>
                </c:pt>
                <c:pt idx="10">
                  <c:v>BRISK/ORB</c:v>
                </c:pt>
                <c:pt idx="11">
                  <c:v>BRISK/SIFT_HOG</c:v>
                </c:pt>
                <c:pt idx="12">
                  <c:v>FAST/BRIEF</c:v>
                </c:pt>
                <c:pt idx="13">
                  <c:v>FAST/BRISK</c:v>
                </c:pt>
                <c:pt idx="14">
                  <c:v>FAST/FREAK</c:v>
                </c:pt>
                <c:pt idx="15">
                  <c:v>FAST/ORB</c:v>
                </c:pt>
                <c:pt idx="16">
                  <c:v>HARRIS/AKAZE</c:v>
                </c:pt>
                <c:pt idx="17">
                  <c:v>HARRIS/BRIEF</c:v>
                </c:pt>
                <c:pt idx="18">
                  <c:v>HARRIS/BRISK</c:v>
                </c:pt>
                <c:pt idx="19">
                  <c:v>HARRIS/FREAK</c:v>
                </c:pt>
                <c:pt idx="20">
                  <c:v>HARRIS/ORB</c:v>
                </c:pt>
                <c:pt idx="21">
                  <c:v>HARRIS/SIFT</c:v>
                </c:pt>
                <c:pt idx="22">
                  <c:v>ORB/AKAZE</c:v>
                </c:pt>
                <c:pt idx="23">
                  <c:v>ORB/BRIEF</c:v>
                </c:pt>
                <c:pt idx="24">
                  <c:v>ORB/BRISK</c:v>
                </c:pt>
                <c:pt idx="25">
                  <c:v>ORB/FREAK</c:v>
                </c:pt>
                <c:pt idx="26">
                  <c:v>ORB/ORB</c:v>
                </c:pt>
                <c:pt idx="27">
                  <c:v>ORB/SIFT_HOG</c:v>
                </c:pt>
                <c:pt idx="28">
                  <c:v>SHITOMASI/AKAZE</c:v>
                </c:pt>
                <c:pt idx="29">
                  <c:v>SHITOMASI/BRIEF</c:v>
                </c:pt>
                <c:pt idx="30">
                  <c:v>SHITOMASI/BRISK</c:v>
                </c:pt>
                <c:pt idx="31">
                  <c:v>SHITOMASI/FREAK</c:v>
                </c:pt>
                <c:pt idx="32">
                  <c:v>SHITOMASI/ORB</c:v>
                </c:pt>
                <c:pt idx="33">
                  <c:v>SHITOMASI/SIFT</c:v>
                </c:pt>
                <c:pt idx="34">
                  <c:v>SIFT/AKAZE</c:v>
                </c:pt>
                <c:pt idx="35">
                  <c:v>SIFT/BRIEF</c:v>
                </c:pt>
                <c:pt idx="36">
                  <c:v>SIFT/BRISK</c:v>
                </c:pt>
                <c:pt idx="37">
                  <c:v>SIFT/FREAK</c:v>
                </c:pt>
                <c:pt idx="38">
                  <c:v>SIFT/ORB</c:v>
                </c:pt>
                <c:pt idx="39">
                  <c:v>SIFT/SIFT_HOG</c:v>
                </c:pt>
              </c:strCache>
            </c:strRef>
          </c:cat>
          <c:val>
            <c:numRef>
              <c:f>Matching!$B$2:$B$41</c:f>
              <c:numCache>
                <c:formatCode>General</c:formatCode>
                <c:ptCount val="40"/>
                <c:pt idx="0">
                  <c:v>138</c:v>
                </c:pt>
                <c:pt idx="1">
                  <c:v>141</c:v>
                </c:pt>
                <c:pt idx="2">
                  <c:v>137</c:v>
                </c:pt>
                <c:pt idx="3">
                  <c:v>126</c:v>
                </c:pt>
                <c:pt idx="4">
                  <c:v>131</c:v>
                </c:pt>
                <c:pt idx="5">
                  <c:v>134</c:v>
                </c:pt>
                <c:pt idx="6">
                  <c:v>0</c:v>
                </c:pt>
                <c:pt idx="7">
                  <c:v>178</c:v>
                </c:pt>
                <c:pt idx="8">
                  <c:v>171</c:v>
                </c:pt>
                <c:pt idx="9">
                  <c:v>160</c:v>
                </c:pt>
                <c:pt idx="10">
                  <c:v>162</c:v>
                </c:pt>
                <c:pt idx="11">
                  <c:v>182</c:v>
                </c:pt>
                <c:pt idx="12">
                  <c:v>320</c:v>
                </c:pt>
                <c:pt idx="13">
                  <c:v>256</c:v>
                </c:pt>
                <c:pt idx="14">
                  <c:v>251</c:v>
                </c:pt>
                <c:pt idx="15">
                  <c:v>307</c:v>
                </c:pt>
                <c:pt idx="16">
                  <c:v>0</c:v>
                </c:pt>
                <c:pt idx="17">
                  <c:v>29</c:v>
                </c:pt>
                <c:pt idx="18">
                  <c:v>31</c:v>
                </c:pt>
                <c:pt idx="19">
                  <c:v>30</c:v>
                </c:pt>
                <c:pt idx="20">
                  <c:v>26</c:v>
                </c:pt>
                <c:pt idx="21">
                  <c:v>0</c:v>
                </c:pt>
                <c:pt idx="22">
                  <c:v>0</c:v>
                </c:pt>
                <c:pt idx="23">
                  <c:v>49</c:v>
                </c:pt>
                <c:pt idx="24">
                  <c:v>73</c:v>
                </c:pt>
                <c:pt idx="25">
                  <c:v>42</c:v>
                </c:pt>
                <c:pt idx="26">
                  <c:v>67</c:v>
                </c:pt>
                <c:pt idx="27">
                  <c:v>67</c:v>
                </c:pt>
                <c:pt idx="28">
                  <c:v>0</c:v>
                </c:pt>
                <c:pt idx="29">
                  <c:v>115</c:v>
                </c:pt>
                <c:pt idx="30">
                  <c:v>95</c:v>
                </c:pt>
                <c:pt idx="31">
                  <c:v>86</c:v>
                </c:pt>
                <c:pt idx="32">
                  <c:v>106</c:v>
                </c:pt>
                <c:pt idx="33">
                  <c:v>0</c:v>
                </c:pt>
                <c:pt idx="34">
                  <c:v>0</c:v>
                </c:pt>
                <c:pt idx="35">
                  <c:v>86</c:v>
                </c:pt>
                <c:pt idx="36">
                  <c:v>64</c:v>
                </c:pt>
                <c:pt idx="37">
                  <c:v>65</c:v>
                </c:pt>
                <c:pt idx="38">
                  <c:v>0</c:v>
                </c:pt>
                <c:pt idx="39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B-4138-97A5-964F955EF00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Matching!$A$2:$A$41</c:f>
              <c:strCache>
                <c:ptCount val="40"/>
                <c:pt idx="0">
                  <c:v>AKAZE/AKAZE</c:v>
                </c:pt>
                <c:pt idx="1">
                  <c:v>AKAZE/BRIEF</c:v>
                </c:pt>
                <c:pt idx="2">
                  <c:v>AKAZE/BRISK</c:v>
                </c:pt>
                <c:pt idx="3">
                  <c:v>AKAZE/FREAK</c:v>
                </c:pt>
                <c:pt idx="4">
                  <c:v>AKAZE/ORB</c:v>
                </c:pt>
                <c:pt idx="5">
                  <c:v>AKAZE/SIFT_HOG</c:v>
                </c:pt>
                <c:pt idx="6">
                  <c:v>BRISK/AKAZE</c:v>
                </c:pt>
                <c:pt idx="7">
                  <c:v>BRISK/BRIEF</c:v>
                </c:pt>
                <c:pt idx="8">
                  <c:v>BRISK/BRISK</c:v>
                </c:pt>
                <c:pt idx="9">
                  <c:v>BRISK/FREAK</c:v>
                </c:pt>
                <c:pt idx="10">
                  <c:v>BRISK/ORB</c:v>
                </c:pt>
                <c:pt idx="11">
                  <c:v>BRISK/SIFT_HOG</c:v>
                </c:pt>
                <c:pt idx="12">
                  <c:v>FAST/BRIEF</c:v>
                </c:pt>
                <c:pt idx="13">
                  <c:v>FAST/BRISK</c:v>
                </c:pt>
                <c:pt idx="14">
                  <c:v>FAST/FREAK</c:v>
                </c:pt>
                <c:pt idx="15">
                  <c:v>FAST/ORB</c:v>
                </c:pt>
                <c:pt idx="16">
                  <c:v>HARRIS/AKAZE</c:v>
                </c:pt>
                <c:pt idx="17">
                  <c:v>HARRIS/BRIEF</c:v>
                </c:pt>
                <c:pt idx="18">
                  <c:v>HARRIS/BRISK</c:v>
                </c:pt>
                <c:pt idx="19">
                  <c:v>HARRIS/FREAK</c:v>
                </c:pt>
                <c:pt idx="20">
                  <c:v>HARRIS/ORB</c:v>
                </c:pt>
                <c:pt idx="21">
                  <c:v>HARRIS/SIFT</c:v>
                </c:pt>
                <c:pt idx="22">
                  <c:v>ORB/AKAZE</c:v>
                </c:pt>
                <c:pt idx="23">
                  <c:v>ORB/BRIEF</c:v>
                </c:pt>
                <c:pt idx="24">
                  <c:v>ORB/BRISK</c:v>
                </c:pt>
                <c:pt idx="25">
                  <c:v>ORB/FREAK</c:v>
                </c:pt>
                <c:pt idx="26">
                  <c:v>ORB/ORB</c:v>
                </c:pt>
                <c:pt idx="27">
                  <c:v>ORB/SIFT_HOG</c:v>
                </c:pt>
                <c:pt idx="28">
                  <c:v>SHITOMASI/AKAZE</c:v>
                </c:pt>
                <c:pt idx="29">
                  <c:v>SHITOMASI/BRIEF</c:v>
                </c:pt>
                <c:pt idx="30">
                  <c:v>SHITOMASI/BRISK</c:v>
                </c:pt>
                <c:pt idx="31">
                  <c:v>SHITOMASI/FREAK</c:v>
                </c:pt>
                <c:pt idx="32">
                  <c:v>SHITOMASI/ORB</c:v>
                </c:pt>
                <c:pt idx="33">
                  <c:v>SHITOMASI/SIFT</c:v>
                </c:pt>
                <c:pt idx="34">
                  <c:v>SIFT/AKAZE</c:v>
                </c:pt>
                <c:pt idx="35">
                  <c:v>SIFT/BRIEF</c:v>
                </c:pt>
                <c:pt idx="36">
                  <c:v>SIFT/BRISK</c:v>
                </c:pt>
                <c:pt idx="37">
                  <c:v>SIFT/FREAK</c:v>
                </c:pt>
                <c:pt idx="38">
                  <c:v>SIFT/ORB</c:v>
                </c:pt>
                <c:pt idx="39">
                  <c:v>SIFT/SIFT_HOG</c:v>
                </c:pt>
              </c:strCache>
            </c:strRef>
          </c:cat>
          <c:val>
            <c:numRef>
              <c:f>Matching!$C$2:$C$41</c:f>
              <c:numCache>
                <c:formatCode>General</c:formatCode>
                <c:ptCount val="40"/>
                <c:pt idx="0">
                  <c:v>138</c:v>
                </c:pt>
                <c:pt idx="1">
                  <c:v>134</c:v>
                </c:pt>
                <c:pt idx="2">
                  <c:v>125</c:v>
                </c:pt>
                <c:pt idx="3">
                  <c:v>129</c:v>
                </c:pt>
                <c:pt idx="4">
                  <c:v>129</c:v>
                </c:pt>
                <c:pt idx="5">
                  <c:v>134</c:v>
                </c:pt>
                <c:pt idx="7">
                  <c:v>205</c:v>
                </c:pt>
                <c:pt idx="8">
                  <c:v>176</c:v>
                </c:pt>
                <c:pt idx="9">
                  <c:v>177</c:v>
                </c:pt>
                <c:pt idx="10">
                  <c:v>175</c:v>
                </c:pt>
                <c:pt idx="11">
                  <c:v>193</c:v>
                </c:pt>
                <c:pt idx="12">
                  <c:v>332</c:v>
                </c:pt>
                <c:pt idx="13">
                  <c:v>243</c:v>
                </c:pt>
                <c:pt idx="14">
                  <c:v>247</c:v>
                </c:pt>
                <c:pt idx="15">
                  <c:v>308</c:v>
                </c:pt>
                <c:pt idx="17">
                  <c:v>34</c:v>
                </c:pt>
                <c:pt idx="18">
                  <c:v>32</c:v>
                </c:pt>
                <c:pt idx="19">
                  <c:v>42</c:v>
                </c:pt>
                <c:pt idx="20">
                  <c:v>38</c:v>
                </c:pt>
                <c:pt idx="23">
                  <c:v>43</c:v>
                </c:pt>
                <c:pt idx="24">
                  <c:v>74</c:v>
                </c:pt>
                <c:pt idx="25">
                  <c:v>36</c:v>
                </c:pt>
                <c:pt idx="26">
                  <c:v>70</c:v>
                </c:pt>
                <c:pt idx="27">
                  <c:v>79</c:v>
                </c:pt>
                <c:pt idx="29">
                  <c:v>111</c:v>
                </c:pt>
                <c:pt idx="30">
                  <c:v>88</c:v>
                </c:pt>
                <c:pt idx="31">
                  <c:v>90</c:v>
                </c:pt>
                <c:pt idx="32">
                  <c:v>102</c:v>
                </c:pt>
                <c:pt idx="35">
                  <c:v>78</c:v>
                </c:pt>
                <c:pt idx="36">
                  <c:v>66</c:v>
                </c:pt>
                <c:pt idx="37">
                  <c:v>72</c:v>
                </c:pt>
                <c:pt idx="38">
                  <c:v>0</c:v>
                </c:pt>
                <c:pt idx="3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B-4138-97A5-964F955EF00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Matching!$A$2:$A$41</c:f>
              <c:strCache>
                <c:ptCount val="40"/>
                <c:pt idx="0">
                  <c:v>AKAZE/AKAZE</c:v>
                </c:pt>
                <c:pt idx="1">
                  <c:v>AKAZE/BRIEF</c:v>
                </c:pt>
                <c:pt idx="2">
                  <c:v>AKAZE/BRISK</c:v>
                </c:pt>
                <c:pt idx="3">
                  <c:v>AKAZE/FREAK</c:v>
                </c:pt>
                <c:pt idx="4">
                  <c:v>AKAZE/ORB</c:v>
                </c:pt>
                <c:pt idx="5">
                  <c:v>AKAZE/SIFT_HOG</c:v>
                </c:pt>
                <c:pt idx="6">
                  <c:v>BRISK/AKAZE</c:v>
                </c:pt>
                <c:pt idx="7">
                  <c:v>BRISK/BRIEF</c:v>
                </c:pt>
                <c:pt idx="8">
                  <c:v>BRISK/BRISK</c:v>
                </c:pt>
                <c:pt idx="9">
                  <c:v>BRISK/FREAK</c:v>
                </c:pt>
                <c:pt idx="10">
                  <c:v>BRISK/ORB</c:v>
                </c:pt>
                <c:pt idx="11">
                  <c:v>BRISK/SIFT_HOG</c:v>
                </c:pt>
                <c:pt idx="12">
                  <c:v>FAST/BRIEF</c:v>
                </c:pt>
                <c:pt idx="13">
                  <c:v>FAST/BRISK</c:v>
                </c:pt>
                <c:pt idx="14">
                  <c:v>FAST/FREAK</c:v>
                </c:pt>
                <c:pt idx="15">
                  <c:v>FAST/ORB</c:v>
                </c:pt>
                <c:pt idx="16">
                  <c:v>HARRIS/AKAZE</c:v>
                </c:pt>
                <c:pt idx="17">
                  <c:v>HARRIS/BRIEF</c:v>
                </c:pt>
                <c:pt idx="18">
                  <c:v>HARRIS/BRISK</c:v>
                </c:pt>
                <c:pt idx="19">
                  <c:v>HARRIS/FREAK</c:v>
                </c:pt>
                <c:pt idx="20">
                  <c:v>HARRIS/ORB</c:v>
                </c:pt>
                <c:pt idx="21">
                  <c:v>HARRIS/SIFT</c:v>
                </c:pt>
                <c:pt idx="22">
                  <c:v>ORB/AKAZE</c:v>
                </c:pt>
                <c:pt idx="23">
                  <c:v>ORB/BRIEF</c:v>
                </c:pt>
                <c:pt idx="24">
                  <c:v>ORB/BRISK</c:v>
                </c:pt>
                <c:pt idx="25">
                  <c:v>ORB/FREAK</c:v>
                </c:pt>
                <c:pt idx="26">
                  <c:v>ORB/ORB</c:v>
                </c:pt>
                <c:pt idx="27">
                  <c:v>ORB/SIFT_HOG</c:v>
                </c:pt>
                <c:pt idx="28">
                  <c:v>SHITOMASI/AKAZE</c:v>
                </c:pt>
                <c:pt idx="29">
                  <c:v>SHITOMASI/BRIEF</c:v>
                </c:pt>
                <c:pt idx="30">
                  <c:v>SHITOMASI/BRISK</c:v>
                </c:pt>
                <c:pt idx="31">
                  <c:v>SHITOMASI/FREAK</c:v>
                </c:pt>
                <c:pt idx="32">
                  <c:v>SHITOMASI/ORB</c:v>
                </c:pt>
                <c:pt idx="33">
                  <c:v>SHITOMASI/SIFT</c:v>
                </c:pt>
                <c:pt idx="34">
                  <c:v>SIFT/AKAZE</c:v>
                </c:pt>
                <c:pt idx="35">
                  <c:v>SIFT/BRIEF</c:v>
                </c:pt>
                <c:pt idx="36">
                  <c:v>SIFT/BRISK</c:v>
                </c:pt>
                <c:pt idx="37">
                  <c:v>SIFT/FREAK</c:v>
                </c:pt>
                <c:pt idx="38">
                  <c:v>SIFT/ORB</c:v>
                </c:pt>
                <c:pt idx="39">
                  <c:v>SIFT/SIFT_HOG</c:v>
                </c:pt>
              </c:strCache>
            </c:strRef>
          </c:cat>
          <c:val>
            <c:numRef>
              <c:f>Matching!$D$2:$D$41</c:f>
              <c:numCache>
                <c:formatCode>General</c:formatCode>
                <c:ptCount val="40"/>
                <c:pt idx="0" formatCode="#,##0">
                  <c:v>133</c:v>
                </c:pt>
                <c:pt idx="1">
                  <c:v>131</c:v>
                </c:pt>
                <c:pt idx="2">
                  <c:v>129</c:v>
                </c:pt>
                <c:pt idx="3" formatCode="#,##0">
                  <c:v>127</c:v>
                </c:pt>
                <c:pt idx="4">
                  <c:v>127</c:v>
                </c:pt>
                <c:pt idx="5" formatCode="#,##0">
                  <c:v>130</c:v>
                </c:pt>
                <c:pt idx="7" formatCode="#,##0">
                  <c:v>185</c:v>
                </c:pt>
                <c:pt idx="8" formatCode="#,##0">
                  <c:v>157</c:v>
                </c:pt>
                <c:pt idx="9">
                  <c:v>155</c:v>
                </c:pt>
                <c:pt idx="10" formatCode="#,##0">
                  <c:v>158</c:v>
                </c:pt>
                <c:pt idx="11">
                  <c:v>169</c:v>
                </c:pt>
                <c:pt idx="12">
                  <c:v>299</c:v>
                </c:pt>
                <c:pt idx="13">
                  <c:v>241</c:v>
                </c:pt>
                <c:pt idx="14">
                  <c:v>233</c:v>
                </c:pt>
                <c:pt idx="15">
                  <c:v>298</c:v>
                </c:pt>
                <c:pt idx="17" formatCode="#,##0">
                  <c:v>45</c:v>
                </c:pt>
                <c:pt idx="18" formatCode="#,##0">
                  <c:v>43</c:v>
                </c:pt>
                <c:pt idx="19" formatCode="#,##0">
                  <c:v>43</c:v>
                </c:pt>
                <c:pt idx="20">
                  <c:v>46</c:v>
                </c:pt>
                <c:pt idx="23" formatCode="#,##0">
                  <c:v>45</c:v>
                </c:pt>
                <c:pt idx="24" formatCode="#,##0">
                  <c:v>79</c:v>
                </c:pt>
                <c:pt idx="25" formatCode="#,##0">
                  <c:v>44</c:v>
                </c:pt>
                <c:pt idx="26" formatCode="#,##0">
                  <c:v>72</c:v>
                </c:pt>
                <c:pt idx="27">
                  <c:v>78</c:v>
                </c:pt>
                <c:pt idx="29" formatCode="#,##0">
                  <c:v>104</c:v>
                </c:pt>
                <c:pt idx="30" formatCode="#,##0">
                  <c:v>80</c:v>
                </c:pt>
                <c:pt idx="31" formatCode="#,##0">
                  <c:v>86</c:v>
                </c:pt>
                <c:pt idx="32" formatCode="#,##0">
                  <c:v>99</c:v>
                </c:pt>
                <c:pt idx="35" formatCode="#,##0">
                  <c:v>76</c:v>
                </c:pt>
                <c:pt idx="36" formatCode="#,##0">
                  <c:v>62</c:v>
                </c:pt>
                <c:pt idx="37" formatCode="#,##0">
                  <c:v>64</c:v>
                </c:pt>
                <c:pt idx="39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CB-4138-97A5-964F955EF00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Matching!$A$2:$A$41</c:f>
              <c:strCache>
                <c:ptCount val="40"/>
                <c:pt idx="0">
                  <c:v>AKAZE/AKAZE</c:v>
                </c:pt>
                <c:pt idx="1">
                  <c:v>AKAZE/BRIEF</c:v>
                </c:pt>
                <c:pt idx="2">
                  <c:v>AKAZE/BRISK</c:v>
                </c:pt>
                <c:pt idx="3">
                  <c:v>AKAZE/FREAK</c:v>
                </c:pt>
                <c:pt idx="4">
                  <c:v>AKAZE/ORB</c:v>
                </c:pt>
                <c:pt idx="5">
                  <c:v>AKAZE/SIFT_HOG</c:v>
                </c:pt>
                <c:pt idx="6">
                  <c:v>BRISK/AKAZE</c:v>
                </c:pt>
                <c:pt idx="7">
                  <c:v>BRISK/BRIEF</c:v>
                </c:pt>
                <c:pt idx="8">
                  <c:v>BRISK/BRISK</c:v>
                </c:pt>
                <c:pt idx="9">
                  <c:v>BRISK/FREAK</c:v>
                </c:pt>
                <c:pt idx="10">
                  <c:v>BRISK/ORB</c:v>
                </c:pt>
                <c:pt idx="11">
                  <c:v>BRISK/SIFT_HOG</c:v>
                </c:pt>
                <c:pt idx="12">
                  <c:v>FAST/BRIEF</c:v>
                </c:pt>
                <c:pt idx="13">
                  <c:v>FAST/BRISK</c:v>
                </c:pt>
                <c:pt idx="14">
                  <c:v>FAST/FREAK</c:v>
                </c:pt>
                <c:pt idx="15">
                  <c:v>FAST/ORB</c:v>
                </c:pt>
                <c:pt idx="16">
                  <c:v>HARRIS/AKAZE</c:v>
                </c:pt>
                <c:pt idx="17">
                  <c:v>HARRIS/BRIEF</c:v>
                </c:pt>
                <c:pt idx="18">
                  <c:v>HARRIS/BRISK</c:v>
                </c:pt>
                <c:pt idx="19">
                  <c:v>HARRIS/FREAK</c:v>
                </c:pt>
                <c:pt idx="20">
                  <c:v>HARRIS/ORB</c:v>
                </c:pt>
                <c:pt idx="21">
                  <c:v>HARRIS/SIFT</c:v>
                </c:pt>
                <c:pt idx="22">
                  <c:v>ORB/AKAZE</c:v>
                </c:pt>
                <c:pt idx="23">
                  <c:v>ORB/BRIEF</c:v>
                </c:pt>
                <c:pt idx="24">
                  <c:v>ORB/BRISK</c:v>
                </c:pt>
                <c:pt idx="25">
                  <c:v>ORB/FREAK</c:v>
                </c:pt>
                <c:pt idx="26">
                  <c:v>ORB/ORB</c:v>
                </c:pt>
                <c:pt idx="27">
                  <c:v>ORB/SIFT_HOG</c:v>
                </c:pt>
                <c:pt idx="28">
                  <c:v>SHITOMASI/AKAZE</c:v>
                </c:pt>
                <c:pt idx="29">
                  <c:v>SHITOMASI/BRIEF</c:v>
                </c:pt>
                <c:pt idx="30">
                  <c:v>SHITOMASI/BRISK</c:v>
                </c:pt>
                <c:pt idx="31">
                  <c:v>SHITOMASI/FREAK</c:v>
                </c:pt>
                <c:pt idx="32">
                  <c:v>SHITOMASI/ORB</c:v>
                </c:pt>
                <c:pt idx="33">
                  <c:v>SHITOMASI/SIFT</c:v>
                </c:pt>
                <c:pt idx="34">
                  <c:v>SIFT/AKAZE</c:v>
                </c:pt>
                <c:pt idx="35">
                  <c:v>SIFT/BRIEF</c:v>
                </c:pt>
                <c:pt idx="36">
                  <c:v>SIFT/BRISK</c:v>
                </c:pt>
                <c:pt idx="37">
                  <c:v>SIFT/FREAK</c:v>
                </c:pt>
                <c:pt idx="38">
                  <c:v>SIFT/ORB</c:v>
                </c:pt>
                <c:pt idx="39">
                  <c:v>SIFT/SIFT_HOG</c:v>
                </c:pt>
              </c:strCache>
            </c:strRef>
          </c:cat>
          <c:val>
            <c:numRef>
              <c:f>Matching!$E$2:$E$41</c:f>
              <c:numCache>
                <c:formatCode>General</c:formatCode>
                <c:ptCount val="40"/>
                <c:pt idx="0" formatCode="#,##0">
                  <c:v>127</c:v>
                </c:pt>
                <c:pt idx="1">
                  <c:v>130</c:v>
                </c:pt>
                <c:pt idx="2">
                  <c:v>129</c:v>
                </c:pt>
                <c:pt idx="3" formatCode="#,##0">
                  <c:v>121</c:v>
                </c:pt>
                <c:pt idx="4">
                  <c:v>117</c:v>
                </c:pt>
                <c:pt idx="5" formatCode="#,##0">
                  <c:v>136</c:v>
                </c:pt>
                <c:pt idx="7" formatCode="#,##0">
                  <c:v>179</c:v>
                </c:pt>
                <c:pt idx="8" formatCode="#,##0">
                  <c:v>176</c:v>
                </c:pt>
                <c:pt idx="9">
                  <c:v>173</c:v>
                </c:pt>
                <c:pt idx="10" formatCode="#,##0">
                  <c:v>167</c:v>
                </c:pt>
                <c:pt idx="11">
                  <c:v>183</c:v>
                </c:pt>
                <c:pt idx="12">
                  <c:v>331</c:v>
                </c:pt>
                <c:pt idx="13">
                  <c:v>239</c:v>
                </c:pt>
                <c:pt idx="14">
                  <c:v>255</c:v>
                </c:pt>
                <c:pt idx="15">
                  <c:v>321</c:v>
                </c:pt>
                <c:pt idx="17">
                  <c:v>46</c:v>
                </c:pt>
                <c:pt idx="18">
                  <c:v>56</c:v>
                </c:pt>
                <c:pt idx="19" formatCode="#,##0">
                  <c:v>47</c:v>
                </c:pt>
                <c:pt idx="20" formatCode="#,##0">
                  <c:v>41</c:v>
                </c:pt>
                <c:pt idx="23" formatCode="#,##0">
                  <c:v>59</c:v>
                </c:pt>
                <c:pt idx="24">
                  <c:v>85</c:v>
                </c:pt>
                <c:pt idx="25" formatCode="#,##0">
                  <c:v>47</c:v>
                </c:pt>
                <c:pt idx="26" formatCode="#,##0">
                  <c:v>84</c:v>
                </c:pt>
                <c:pt idx="27">
                  <c:v>79</c:v>
                </c:pt>
                <c:pt idx="29" formatCode="#,##0">
                  <c:v>101</c:v>
                </c:pt>
                <c:pt idx="30" formatCode="#,##0">
                  <c:v>90</c:v>
                </c:pt>
                <c:pt idx="31" formatCode="#,##0">
                  <c:v>88</c:v>
                </c:pt>
                <c:pt idx="32" formatCode="#,##0">
                  <c:v>102</c:v>
                </c:pt>
                <c:pt idx="35" formatCode="#,##0">
                  <c:v>85</c:v>
                </c:pt>
                <c:pt idx="36">
                  <c:v>66</c:v>
                </c:pt>
                <c:pt idx="37" formatCode="#,##0">
                  <c:v>66</c:v>
                </c:pt>
                <c:pt idx="39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CB-4138-97A5-964F955EF00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Matching!$A$2:$A$41</c:f>
              <c:strCache>
                <c:ptCount val="40"/>
                <c:pt idx="0">
                  <c:v>AKAZE/AKAZE</c:v>
                </c:pt>
                <c:pt idx="1">
                  <c:v>AKAZE/BRIEF</c:v>
                </c:pt>
                <c:pt idx="2">
                  <c:v>AKAZE/BRISK</c:v>
                </c:pt>
                <c:pt idx="3">
                  <c:v>AKAZE/FREAK</c:v>
                </c:pt>
                <c:pt idx="4">
                  <c:v>AKAZE/ORB</c:v>
                </c:pt>
                <c:pt idx="5">
                  <c:v>AKAZE/SIFT_HOG</c:v>
                </c:pt>
                <c:pt idx="6">
                  <c:v>BRISK/AKAZE</c:v>
                </c:pt>
                <c:pt idx="7">
                  <c:v>BRISK/BRIEF</c:v>
                </c:pt>
                <c:pt idx="8">
                  <c:v>BRISK/BRISK</c:v>
                </c:pt>
                <c:pt idx="9">
                  <c:v>BRISK/FREAK</c:v>
                </c:pt>
                <c:pt idx="10">
                  <c:v>BRISK/ORB</c:v>
                </c:pt>
                <c:pt idx="11">
                  <c:v>BRISK/SIFT_HOG</c:v>
                </c:pt>
                <c:pt idx="12">
                  <c:v>FAST/BRIEF</c:v>
                </c:pt>
                <c:pt idx="13">
                  <c:v>FAST/BRISK</c:v>
                </c:pt>
                <c:pt idx="14">
                  <c:v>FAST/FREAK</c:v>
                </c:pt>
                <c:pt idx="15">
                  <c:v>FAST/ORB</c:v>
                </c:pt>
                <c:pt idx="16">
                  <c:v>HARRIS/AKAZE</c:v>
                </c:pt>
                <c:pt idx="17">
                  <c:v>HARRIS/BRIEF</c:v>
                </c:pt>
                <c:pt idx="18">
                  <c:v>HARRIS/BRISK</c:v>
                </c:pt>
                <c:pt idx="19">
                  <c:v>HARRIS/FREAK</c:v>
                </c:pt>
                <c:pt idx="20">
                  <c:v>HARRIS/ORB</c:v>
                </c:pt>
                <c:pt idx="21">
                  <c:v>HARRIS/SIFT</c:v>
                </c:pt>
                <c:pt idx="22">
                  <c:v>ORB/AKAZE</c:v>
                </c:pt>
                <c:pt idx="23">
                  <c:v>ORB/BRIEF</c:v>
                </c:pt>
                <c:pt idx="24">
                  <c:v>ORB/BRISK</c:v>
                </c:pt>
                <c:pt idx="25">
                  <c:v>ORB/FREAK</c:v>
                </c:pt>
                <c:pt idx="26">
                  <c:v>ORB/ORB</c:v>
                </c:pt>
                <c:pt idx="27">
                  <c:v>ORB/SIFT_HOG</c:v>
                </c:pt>
                <c:pt idx="28">
                  <c:v>SHITOMASI/AKAZE</c:v>
                </c:pt>
                <c:pt idx="29">
                  <c:v>SHITOMASI/BRIEF</c:v>
                </c:pt>
                <c:pt idx="30">
                  <c:v>SHITOMASI/BRISK</c:v>
                </c:pt>
                <c:pt idx="31">
                  <c:v>SHITOMASI/FREAK</c:v>
                </c:pt>
                <c:pt idx="32">
                  <c:v>SHITOMASI/ORB</c:v>
                </c:pt>
                <c:pt idx="33">
                  <c:v>SHITOMASI/SIFT</c:v>
                </c:pt>
                <c:pt idx="34">
                  <c:v>SIFT/AKAZE</c:v>
                </c:pt>
                <c:pt idx="35">
                  <c:v>SIFT/BRIEF</c:v>
                </c:pt>
                <c:pt idx="36">
                  <c:v>SIFT/BRISK</c:v>
                </c:pt>
                <c:pt idx="37">
                  <c:v>SIFT/FREAK</c:v>
                </c:pt>
                <c:pt idx="38">
                  <c:v>SIFT/ORB</c:v>
                </c:pt>
                <c:pt idx="39">
                  <c:v>SIFT/SIFT_HOG</c:v>
                </c:pt>
              </c:strCache>
            </c:strRef>
          </c:cat>
          <c:val>
            <c:numRef>
              <c:f>Matching!$F$2:$F$41</c:f>
              <c:numCache>
                <c:formatCode>General</c:formatCode>
                <c:ptCount val="40"/>
                <c:pt idx="0" formatCode="#,##0">
                  <c:v>129</c:v>
                </c:pt>
                <c:pt idx="1">
                  <c:v>134</c:v>
                </c:pt>
                <c:pt idx="2">
                  <c:v>131</c:v>
                </c:pt>
                <c:pt idx="3" formatCode="#,##0">
                  <c:v>122</c:v>
                </c:pt>
                <c:pt idx="4">
                  <c:v>130</c:v>
                </c:pt>
                <c:pt idx="5" formatCode="#,##0">
                  <c:v>137</c:v>
                </c:pt>
                <c:pt idx="7" formatCode="#,##0">
                  <c:v>183</c:v>
                </c:pt>
                <c:pt idx="8" formatCode="#,##0">
                  <c:v>174</c:v>
                </c:pt>
                <c:pt idx="9">
                  <c:v>161</c:v>
                </c:pt>
                <c:pt idx="10" formatCode="#,##0">
                  <c:v>160</c:v>
                </c:pt>
                <c:pt idx="11">
                  <c:v>171</c:v>
                </c:pt>
                <c:pt idx="12">
                  <c:v>276</c:v>
                </c:pt>
                <c:pt idx="13">
                  <c:v>215</c:v>
                </c:pt>
                <c:pt idx="14">
                  <c:v>231</c:v>
                </c:pt>
                <c:pt idx="15">
                  <c:v>283</c:v>
                </c:pt>
                <c:pt idx="17" formatCode="#,##0">
                  <c:v>55</c:v>
                </c:pt>
                <c:pt idx="18" formatCode="#,##0">
                  <c:v>60</c:v>
                </c:pt>
                <c:pt idx="19" formatCode="#,##0">
                  <c:v>66</c:v>
                </c:pt>
                <c:pt idx="20" formatCode="#,##0">
                  <c:v>56</c:v>
                </c:pt>
                <c:pt idx="23" formatCode="#,##0">
                  <c:v>53</c:v>
                </c:pt>
                <c:pt idx="24">
                  <c:v>79</c:v>
                </c:pt>
                <c:pt idx="25" formatCode="#,##0">
                  <c:v>44</c:v>
                </c:pt>
                <c:pt idx="26" formatCode="#,##0">
                  <c:v>91</c:v>
                </c:pt>
                <c:pt idx="27">
                  <c:v>82</c:v>
                </c:pt>
                <c:pt idx="29" formatCode="#,##0">
                  <c:v>102</c:v>
                </c:pt>
                <c:pt idx="30" formatCode="#,##0">
                  <c:v>82</c:v>
                </c:pt>
                <c:pt idx="31" formatCode="#,##0">
                  <c:v>86</c:v>
                </c:pt>
                <c:pt idx="32" formatCode="#,##0">
                  <c:v>103</c:v>
                </c:pt>
                <c:pt idx="35" formatCode="#,##0">
                  <c:v>69</c:v>
                </c:pt>
                <c:pt idx="36">
                  <c:v>59</c:v>
                </c:pt>
                <c:pt idx="37" formatCode="#,##0">
                  <c:v>59</c:v>
                </c:pt>
                <c:pt idx="3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CB-4138-97A5-964F955EF00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Matching!$A$2:$A$41</c:f>
              <c:strCache>
                <c:ptCount val="40"/>
                <c:pt idx="0">
                  <c:v>AKAZE/AKAZE</c:v>
                </c:pt>
                <c:pt idx="1">
                  <c:v>AKAZE/BRIEF</c:v>
                </c:pt>
                <c:pt idx="2">
                  <c:v>AKAZE/BRISK</c:v>
                </c:pt>
                <c:pt idx="3">
                  <c:v>AKAZE/FREAK</c:v>
                </c:pt>
                <c:pt idx="4">
                  <c:v>AKAZE/ORB</c:v>
                </c:pt>
                <c:pt idx="5">
                  <c:v>AKAZE/SIFT_HOG</c:v>
                </c:pt>
                <c:pt idx="6">
                  <c:v>BRISK/AKAZE</c:v>
                </c:pt>
                <c:pt idx="7">
                  <c:v>BRISK/BRIEF</c:v>
                </c:pt>
                <c:pt idx="8">
                  <c:v>BRISK/BRISK</c:v>
                </c:pt>
                <c:pt idx="9">
                  <c:v>BRISK/FREAK</c:v>
                </c:pt>
                <c:pt idx="10">
                  <c:v>BRISK/ORB</c:v>
                </c:pt>
                <c:pt idx="11">
                  <c:v>BRISK/SIFT_HOG</c:v>
                </c:pt>
                <c:pt idx="12">
                  <c:v>FAST/BRIEF</c:v>
                </c:pt>
                <c:pt idx="13">
                  <c:v>FAST/BRISK</c:v>
                </c:pt>
                <c:pt idx="14">
                  <c:v>FAST/FREAK</c:v>
                </c:pt>
                <c:pt idx="15">
                  <c:v>FAST/ORB</c:v>
                </c:pt>
                <c:pt idx="16">
                  <c:v>HARRIS/AKAZE</c:v>
                </c:pt>
                <c:pt idx="17">
                  <c:v>HARRIS/BRIEF</c:v>
                </c:pt>
                <c:pt idx="18">
                  <c:v>HARRIS/BRISK</c:v>
                </c:pt>
                <c:pt idx="19">
                  <c:v>HARRIS/FREAK</c:v>
                </c:pt>
                <c:pt idx="20">
                  <c:v>HARRIS/ORB</c:v>
                </c:pt>
                <c:pt idx="21">
                  <c:v>HARRIS/SIFT</c:v>
                </c:pt>
                <c:pt idx="22">
                  <c:v>ORB/AKAZE</c:v>
                </c:pt>
                <c:pt idx="23">
                  <c:v>ORB/BRIEF</c:v>
                </c:pt>
                <c:pt idx="24">
                  <c:v>ORB/BRISK</c:v>
                </c:pt>
                <c:pt idx="25">
                  <c:v>ORB/FREAK</c:v>
                </c:pt>
                <c:pt idx="26">
                  <c:v>ORB/ORB</c:v>
                </c:pt>
                <c:pt idx="27">
                  <c:v>ORB/SIFT_HOG</c:v>
                </c:pt>
                <c:pt idx="28">
                  <c:v>SHITOMASI/AKAZE</c:v>
                </c:pt>
                <c:pt idx="29">
                  <c:v>SHITOMASI/BRIEF</c:v>
                </c:pt>
                <c:pt idx="30">
                  <c:v>SHITOMASI/BRISK</c:v>
                </c:pt>
                <c:pt idx="31">
                  <c:v>SHITOMASI/FREAK</c:v>
                </c:pt>
                <c:pt idx="32">
                  <c:v>SHITOMASI/ORB</c:v>
                </c:pt>
                <c:pt idx="33">
                  <c:v>SHITOMASI/SIFT</c:v>
                </c:pt>
                <c:pt idx="34">
                  <c:v>SIFT/AKAZE</c:v>
                </c:pt>
                <c:pt idx="35">
                  <c:v>SIFT/BRIEF</c:v>
                </c:pt>
                <c:pt idx="36">
                  <c:v>SIFT/BRISK</c:v>
                </c:pt>
                <c:pt idx="37">
                  <c:v>SIFT/FREAK</c:v>
                </c:pt>
                <c:pt idx="38">
                  <c:v>SIFT/ORB</c:v>
                </c:pt>
                <c:pt idx="39">
                  <c:v>SIFT/SIFT_HOG</c:v>
                </c:pt>
              </c:strCache>
            </c:strRef>
          </c:cat>
          <c:val>
            <c:numRef>
              <c:f>Matching!$G$2:$G$41</c:f>
              <c:numCache>
                <c:formatCode>General</c:formatCode>
                <c:ptCount val="40"/>
                <c:pt idx="0" formatCode="#,##0">
                  <c:v>146</c:v>
                </c:pt>
                <c:pt idx="1">
                  <c:v>146</c:v>
                </c:pt>
                <c:pt idx="2">
                  <c:v>132</c:v>
                </c:pt>
                <c:pt idx="3" formatCode="#,##0">
                  <c:v>133</c:v>
                </c:pt>
                <c:pt idx="4">
                  <c:v>131</c:v>
                </c:pt>
                <c:pt idx="5" formatCode="#,##0">
                  <c:v>147</c:v>
                </c:pt>
                <c:pt idx="7" formatCode="#,##0">
                  <c:v>195</c:v>
                </c:pt>
                <c:pt idx="8" formatCode="#,##0">
                  <c:v>188</c:v>
                </c:pt>
                <c:pt idx="9">
                  <c:v>183</c:v>
                </c:pt>
                <c:pt idx="10" formatCode="#,##0">
                  <c:v>182</c:v>
                </c:pt>
                <c:pt idx="11">
                  <c:v>195</c:v>
                </c:pt>
                <c:pt idx="12">
                  <c:v>327</c:v>
                </c:pt>
                <c:pt idx="13">
                  <c:v>251</c:v>
                </c:pt>
                <c:pt idx="14">
                  <c:v>265</c:v>
                </c:pt>
                <c:pt idx="15">
                  <c:v>315</c:v>
                </c:pt>
                <c:pt idx="17" formatCode="#,##0">
                  <c:v>63</c:v>
                </c:pt>
                <c:pt idx="18" formatCode="#,##0">
                  <c:v>54</c:v>
                </c:pt>
                <c:pt idx="19" formatCode="#,##0">
                  <c:v>54</c:v>
                </c:pt>
                <c:pt idx="20" formatCode="#,##0">
                  <c:v>67</c:v>
                </c:pt>
                <c:pt idx="23" formatCode="#,##0">
                  <c:v>78</c:v>
                </c:pt>
                <c:pt idx="24" formatCode="#,##0">
                  <c:v>92</c:v>
                </c:pt>
                <c:pt idx="25" formatCode="#,##0">
                  <c:v>51</c:v>
                </c:pt>
                <c:pt idx="26" formatCode="#,##0">
                  <c:v>101</c:v>
                </c:pt>
                <c:pt idx="27">
                  <c:v>95</c:v>
                </c:pt>
                <c:pt idx="29" formatCode="#,##0">
                  <c:v>102</c:v>
                </c:pt>
                <c:pt idx="30" formatCode="#,##0">
                  <c:v>79</c:v>
                </c:pt>
                <c:pt idx="31" formatCode="#,##0">
                  <c:v>80</c:v>
                </c:pt>
                <c:pt idx="32" formatCode="#,##0">
                  <c:v>97</c:v>
                </c:pt>
                <c:pt idx="35" formatCode="#,##0">
                  <c:v>74</c:v>
                </c:pt>
                <c:pt idx="36">
                  <c:v>64</c:v>
                </c:pt>
                <c:pt idx="37" formatCode="#,##0">
                  <c:v>59</c:v>
                </c:pt>
                <c:pt idx="39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CB-4138-97A5-964F955EF00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Matching!$A$2:$A$41</c:f>
              <c:strCache>
                <c:ptCount val="40"/>
                <c:pt idx="0">
                  <c:v>AKAZE/AKAZE</c:v>
                </c:pt>
                <c:pt idx="1">
                  <c:v>AKAZE/BRIEF</c:v>
                </c:pt>
                <c:pt idx="2">
                  <c:v>AKAZE/BRISK</c:v>
                </c:pt>
                <c:pt idx="3">
                  <c:v>AKAZE/FREAK</c:v>
                </c:pt>
                <c:pt idx="4">
                  <c:v>AKAZE/ORB</c:v>
                </c:pt>
                <c:pt idx="5">
                  <c:v>AKAZE/SIFT_HOG</c:v>
                </c:pt>
                <c:pt idx="6">
                  <c:v>BRISK/AKAZE</c:v>
                </c:pt>
                <c:pt idx="7">
                  <c:v>BRISK/BRIEF</c:v>
                </c:pt>
                <c:pt idx="8">
                  <c:v>BRISK/BRISK</c:v>
                </c:pt>
                <c:pt idx="9">
                  <c:v>BRISK/FREAK</c:v>
                </c:pt>
                <c:pt idx="10">
                  <c:v>BRISK/ORB</c:v>
                </c:pt>
                <c:pt idx="11">
                  <c:v>BRISK/SIFT_HOG</c:v>
                </c:pt>
                <c:pt idx="12">
                  <c:v>FAST/BRIEF</c:v>
                </c:pt>
                <c:pt idx="13">
                  <c:v>FAST/BRISK</c:v>
                </c:pt>
                <c:pt idx="14">
                  <c:v>FAST/FREAK</c:v>
                </c:pt>
                <c:pt idx="15">
                  <c:v>FAST/ORB</c:v>
                </c:pt>
                <c:pt idx="16">
                  <c:v>HARRIS/AKAZE</c:v>
                </c:pt>
                <c:pt idx="17">
                  <c:v>HARRIS/BRIEF</c:v>
                </c:pt>
                <c:pt idx="18">
                  <c:v>HARRIS/BRISK</c:v>
                </c:pt>
                <c:pt idx="19">
                  <c:v>HARRIS/FREAK</c:v>
                </c:pt>
                <c:pt idx="20">
                  <c:v>HARRIS/ORB</c:v>
                </c:pt>
                <c:pt idx="21">
                  <c:v>HARRIS/SIFT</c:v>
                </c:pt>
                <c:pt idx="22">
                  <c:v>ORB/AKAZE</c:v>
                </c:pt>
                <c:pt idx="23">
                  <c:v>ORB/BRIEF</c:v>
                </c:pt>
                <c:pt idx="24">
                  <c:v>ORB/BRISK</c:v>
                </c:pt>
                <c:pt idx="25">
                  <c:v>ORB/FREAK</c:v>
                </c:pt>
                <c:pt idx="26">
                  <c:v>ORB/ORB</c:v>
                </c:pt>
                <c:pt idx="27">
                  <c:v>ORB/SIFT_HOG</c:v>
                </c:pt>
                <c:pt idx="28">
                  <c:v>SHITOMASI/AKAZE</c:v>
                </c:pt>
                <c:pt idx="29">
                  <c:v>SHITOMASI/BRIEF</c:v>
                </c:pt>
                <c:pt idx="30">
                  <c:v>SHITOMASI/BRISK</c:v>
                </c:pt>
                <c:pt idx="31">
                  <c:v>SHITOMASI/FREAK</c:v>
                </c:pt>
                <c:pt idx="32">
                  <c:v>SHITOMASI/ORB</c:v>
                </c:pt>
                <c:pt idx="33">
                  <c:v>SHITOMASI/SIFT</c:v>
                </c:pt>
                <c:pt idx="34">
                  <c:v>SIFT/AKAZE</c:v>
                </c:pt>
                <c:pt idx="35">
                  <c:v>SIFT/BRIEF</c:v>
                </c:pt>
                <c:pt idx="36">
                  <c:v>SIFT/BRISK</c:v>
                </c:pt>
                <c:pt idx="37">
                  <c:v>SIFT/FREAK</c:v>
                </c:pt>
                <c:pt idx="38">
                  <c:v>SIFT/ORB</c:v>
                </c:pt>
                <c:pt idx="39">
                  <c:v>SIFT/SIFT_HOG</c:v>
                </c:pt>
              </c:strCache>
            </c:strRef>
          </c:cat>
          <c:val>
            <c:numRef>
              <c:f>Matching!$H$2:$H$41</c:f>
              <c:numCache>
                <c:formatCode>General</c:formatCode>
                <c:ptCount val="40"/>
                <c:pt idx="0" formatCode="#,##0">
                  <c:v>147</c:v>
                </c:pt>
                <c:pt idx="1">
                  <c:v>150</c:v>
                </c:pt>
                <c:pt idx="2">
                  <c:v>142</c:v>
                </c:pt>
                <c:pt idx="3" formatCode="#,##0">
                  <c:v>144</c:v>
                </c:pt>
                <c:pt idx="4">
                  <c:v>137</c:v>
                </c:pt>
                <c:pt idx="5" formatCode="#,##0">
                  <c:v>147</c:v>
                </c:pt>
                <c:pt idx="7" formatCode="#,##0">
                  <c:v>207</c:v>
                </c:pt>
                <c:pt idx="8" formatCode="#,##0">
                  <c:v>173</c:v>
                </c:pt>
                <c:pt idx="9">
                  <c:v>169</c:v>
                </c:pt>
                <c:pt idx="10" formatCode="#,##0">
                  <c:v>167</c:v>
                </c:pt>
                <c:pt idx="11">
                  <c:v>194</c:v>
                </c:pt>
                <c:pt idx="12">
                  <c:v>324</c:v>
                </c:pt>
                <c:pt idx="13">
                  <c:v>248</c:v>
                </c:pt>
                <c:pt idx="14">
                  <c:v>251</c:v>
                </c:pt>
                <c:pt idx="15">
                  <c:v>323</c:v>
                </c:pt>
                <c:pt idx="17" formatCode="#,##0">
                  <c:v>39</c:v>
                </c:pt>
                <c:pt idx="18" formatCode="#,##0">
                  <c:v>40</c:v>
                </c:pt>
                <c:pt idx="19" formatCode="#,##0">
                  <c:v>37</c:v>
                </c:pt>
                <c:pt idx="20" formatCode="#,##0">
                  <c:v>39</c:v>
                </c:pt>
                <c:pt idx="23" formatCode="#,##0">
                  <c:v>68</c:v>
                </c:pt>
                <c:pt idx="24">
                  <c:v>90</c:v>
                </c:pt>
                <c:pt idx="25" formatCode="#,##0">
                  <c:v>52</c:v>
                </c:pt>
                <c:pt idx="26" formatCode="#,##0">
                  <c:v>92</c:v>
                </c:pt>
                <c:pt idx="27">
                  <c:v>95</c:v>
                </c:pt>
                <c:pt idx="29" formatCode="#,##0">
                  <c:v>100</c:v>
                </c:pt>
                <c:pt idx="30" formatCode="#,##0">
                  <c:v>85</c:v>
                </c:pt>
                <c:pt idx="31" formatCode="#,##0">
                  <c:v>81</c:v>
                </c:pt>
                <c:pt idx="32" formatCode="#,##0">
                  <c:v>98</c:v>
                </c:pt>
                <c:pt idx="35" formatCode="#,##0">
                  <c:v>76</c:v>
                </c:pt>
                <c:pt idx="36">
                  <c:v>64</c:v>
                </c:pt>
                <c:pt idx="37" formatCode="#,##0">
                  <c:v>64</c:v>
                </c:pt>
                <c:pt idx="39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CB-4138-97A5-964F955EF00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Matching!$A$2:$A$41</c:f>
              <c:strCache>
                <c:ptCount val="40"/>
                <c:pt idx="0">
                  <c:v>AKAZE/AKAZE</c:v>
                </c:pt>
                <c:pt idx="1">
                  <c:v>AKAZE/BRIEF</c:v>
                </c:pt>
                <c:pt idx="2">
                  <c:v>AKAZE/BRISK</c:v>
                </c:pt>
                <c:pt idx="3">
                  <c:v>AKAZE/FREAK</c:v>
                </c:pt>
                <c:pt idx="4">
                  <c:v>AKAZE/ORB</c:v>
                </c:pt>
                <c:pt idx="5">
                  <c:v>AKAZE/SIFT_HOG</c:v>
                </c:pt>
                <c:pt idx="6">
                  <c:v>BRISK/AKAZE</c:v>
                </c:pt>
                <c:pt idx="7">
                  <c:v>BRISK/BRIEF</c:v>
                </c:pt>
                <c:pt idx="8">
                  <c:v>BRISK/BRISK</c:v>
                </c:pt>
                <c:pt idx="9">
                  <c:v>BRISK/FREAK</c:v>
                </c:pt>
                <c:pt idx="10">
                  <c:v>BRISK/ORB</c:v>
                </c:pt>
                <c:pt idx="11">
                  <c:v>BRISK/SIFT_HOG</c:v>
                </c:pt>
                <c:pt idx="12">
                  <c:v>FAST/BRIEF</c:v>
                </c:pt>
                <c:pt idx="13">
                  <c:v>FAST/BRISK</c:v>
                </c:pt>
                <c:pt idx="14">
                  <c:v>FAST/FREAK</c:v>
                </c:pt>
                <c:pt idx="15">
                  <c:v>FAST/ORB</c:v>
                </c:pt>
                <c:pt idx="16">
                  <c:v>HARRIS/AKAZE</c:v>
                </c:pt>
                <c:pt idx="17">
                  <c:v>HARRIS/BRIEF</c:v>
                </c:pt>
                <c:pt idx="18">
                  <c:v>HARRIS/BRISK</c:v>
                </c:pt>
                <c:pt idx="19">
                  <c:v>HARRIS/FREAK</c:v>
                </c:pt>
                <c:pt idx="20">
                  <c:v>HARRIS/ORB</c:v>
                </c:pt>
                <c:pt idx="21">
                  <c:v>HARRIS/SIFT</c:v>
                </c:pt>
                <c:pt idx="22">
                  <c:v>ORB/AKAZE</c:v>
                </c:pt>
                <c:pt idx="23">
                  <c:v>ORB/BRIEF</c:v>
                </c:pt>
                <c:pt idx="24">
                  <c:v>ORB/BRISK</c:v>
                </c:pt>
                <c:pt idx="25">
                  <c:v>ORB/FREAK</c:v>
                </c:pt>
                <c:pt idx="26">
                  <c:v>ORB/ORB</c:v>
                </c:pt>
                <c:pt idx="27">
                  <c:v>ORB/SIFT_HOG</c:v>
                </c:pt>
                <c:pt idx="28">
                  <c:v>SHITOMASI/AKAZE</c:v>
                </c:pt>
                <c:pt idx="29">
                  <c:v>SHITOMASI/BRIEF</c:v>
                </c:pt>
                <c:pt idx="30">
                  <c:v>SHITOMASI/BRISK</c:v>
                </c:pt>
                <c:pt idx="31">
                  <c:v>SHITOMASI/FREAK</c:v>
                </c:pt>
                <c:pt idx="32">
                  <c:v>SHITOMASI/ORB</c:v>
                </c:pt>
                <c:pt idx="33">
                  <c:v>SHITOMASI/SIFT</c:v>
                </c:pt>
                <c:pt idx="34">
                  <c:v>SIFT/AKAZE</c:v>
                </c:pt>
                <c:pt idx="35">
                  <c:v>SIFT/BRIEF</c:v>
                </c:pt>
                <c:pt idx="36">
                  <c:v>SIFT/BRISK</c:v>
                </c:pt>
                <c:pt idx="37">
                  <c:v>SIFT/FREAK</c:v>
                </c:pt>
                <c:pt idx="38">
                  <c:v>SIFT/ORB</c:v>
                </c:pt>
                <c:pt idx="39">
                  <c:v>SIFT/SIFT_HOG</c:v>
                </c:pt>
              </c:strCache>
            </c:strRef>
          </c:cat>
          <c:val>
            <c:numRef>
              <c:f>Matching!$I$2:$I$41</c:f>
              <c:numCache>
                <c:formatCode>General</c:formatCode>
                <c:ptCount val="40"/>
                <c:pt idx="0" formatCode="#,##0">
                  <c:v>151</c:v>
                </c:pt>
                <c:pt idx="1">
                  <c:v>148</c:v>
                </c:pt>
                <c:pt idx="2">
                  <c:v>146</c:v>
                </c:pt>
                <c:pt idx="3" formatCode="#,##0">
                  <c:v>147</c:v>
                </c:pt>
                <c:pt idx="4">
                  <c:v>135</c:v>
                </c:pt>
                <c:pt idx="5" formatCode="#,##0">
                  <c:v>154</c:v>
                </c:pt>
                <c:pt idx="7" formatCode="#,##0">
                  <c:v>189</c:v>
                </c:pt>
                <c:pt idx="8" formatCode="#,##0">
                  <c:v>171</c:v>
                </c:pt>
                <c:pt idx="9">
                  <c:v>178</c:v>
                </c:pt>
                <c:pt idx="10" formatCode="#,##0">
                  <c:v>171</c:v>
                </c:pt>
                <c:pt idx="11">
                  <c:v>176</c:v>
                </c:pt>
                <c:pt idx="12">
                  <c:v>315</c:v>
                </c:pt>
                <c:pt idx="13">
                  <c:v>243</c:v>
                </c:pt>
                <c:pt idx="14">
                  <c:v>253</c:v>
                </c:pt>
                <c:pt idx="15">
                  <c:v>302</c:v>
                </c:pt>
                <c:pt idx="17" formatCode="#,##0">
                  <c:v>113</c:v>
                </c:pt>
                <c:pt idx="18" formatCode="#,##0">
                  <c:v>116</c:v>
                </c:pt>
                <c:pt idx="19" formatCode="#,##0">
                  <c:v>108</c:v>
                </c:pt>
                <c:pt idx="20">
                  <c:v>113</c:v>
                </c:pt>
                <c:pt idx="23" formatCode="#,##0">
                  <c:v>84</c:v>
                </c:pt>
                <c:pt idx="24" formatCode="#,##0">
                  <c:v>88</c:v>
                </c:pt>
                <c:pt idx="25" formatCode="#,##0">
                  <c:v>48</c:v>
                </c:pt>
                <c:pt idx="26" formatCode="#,##0">
                  <c:v>93</c:v>
                </c:pt>
                <c:pt idx="27">
                  <c:v>94</c:v>
                </c:pt>
                <c:pt idx="29" formatCode="#,##0">
                  <c:v>109</c:v>
                </c:pt>
                <c:pt idx="30" formatCode="#,##0">
                  <c:v>86</c:v>
                </c:pt>
                <c:pt idx="31" formatCode="#,##0">
                  <c:v>86</c:v>
                </c:pt>
                <c:pt idx="32" formatCode="#,##0">
                  <c:v>104</c:v>
                </c:pt>
                <c:pt idx="35" formatCode="#,##0">
                  <c:v>70</c:v>
                </c:pt>
                <c:pt idx="36">
                  <c:v>67</c:v>
                </c:pt>
                <c:pt idx="37" formatCode="#,##0">
                  <c:v>65</c:v>
                </c:pt>
                <c:pt idx="39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CB-4138-97A5-964F955EF00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Matching!$A$2:$A$41</c:f>
              <c:strCache>
                <c:ptCount val="40"/>
                <c:pt idx="0">
                  <c:v>AKAZE/AKAZE</c:v>
                </c:pt>
                <c:pt idx="1">
                  <c:v>AKAZE/BRIEF</c:v>
                </c:pt>
                <c:pt idx="2">
                  <c:v>AKAZE/BRISK</c:v>
                </c:pt>
                <c:pt idx="3">
                  <c:v>AKAZE/FREAK</c:v>
                </c:pt>
                <c:pt idx="4">
                  <c:v>AKAZE/ORB</c:v>
                </c:pt>
                <c:pt idx="5">
                  <c:v>AKAZE/SIFT_HOG</c:v>
                </c:pt>
                <c:pt idx="6">
                  <c:v>BRISK/AKAZE</c:v>
                </c:pt>
                <c:pt idx="7">
                  <c:v>BRISK/BRIEF</c:v>
                </c:pt>
                <c:pt idx="8">
                  <c:v>BRISK/BRISK</c:v>
                </c:pt>
                <c:pt idx="9">
                  <c:v>BRISK/FREAK</c:v>
                </c:pt>
                <c:pt idx="10">
                  <c:v>BRISK/ORB</c:v>
                </c:pt>
                <c:pt idx="11">
                  <c:v>BRISK/SIFT_HOG</c:v>
                </c:pt>
                <c:pt idx="12">
                  <c:v>FAST/BRIEF</c:v>
                </c:pt>
                <c:pt idx="13">
                  <c:v>FAST/BRISK</c:v>
                </c:pt>
                <c:pt idx="14">
                  <c:v>FAST/FREAK</c:v>
                </c:pt>
                <c:pt idx="15">
                  <c:v>FAST/ORB</c:v>
                </c:pt>
                <c:pt idx="16">
                  <c:v>HARRIS/AKAZE</c:v>
                </c:pt>
                <c:pt idx="17">
                  <c:v>HARRIS/BRIEF</c:v>
                </c:pt>
                <c:pt idx="18">
                  <c:v>HARRIS/BRISK</c:v>
                </c:pt>
                <c:pt idx="19">
                  <c:v>HARRIS/FREAK</c:v>
                </c:pt>
                <c:pt idx="20">
                  <c:v>HARRIS/ORB</c:v>
                </c:pt>
                <c:pt idx="21">
                  <c:v>HARRIS/SIFT</c:v>
                </c:pt>
                <c:pt idx="22">
                  <c:v>ORB/AKAZE</c:v>
                </c:pt>
                <c:pt idx="23">
                  <c:v>ORB/BRIEF</c:v>
                </c:pt>
                <c:pt idx="24">
                  <c:v>ORB/BRISK</c:v>
                </c:pt>
                <c:pt idx="25">
                  <c:v>ORB/FREAK</c:v>
                </c:pt>
                <c:pt idx="26">
                  <c:v>ORB/ORB</c:v>
                </c:pt>
                <c:pt idx="27">
                  <c:v>ORB/SIFT_HOG</c:v>
                </c:pt>
                <c:pt idx="28">
                  <c:v>SHITOMASI/AKAZE</c:v>
                </c:pt>
                <c:pt idx="29">
                  <c:v>SHITOMASI/BRIEF</c:v>
                </c:pt>
                <c:pt idx="30">
                  <c:v>SHITOMASI/BRISK</c:v>
                </c:pt>
                <c:pt idx="31">
                  <c:v>SHITOMASI/FREAK</c:v>
                </c:pt>
                <c:pt idx="32">
                  <c:v>SHITOMASI/ORB</c:v>
                </c:pt>
                <c:pt idx="33">
                  <c:v>SHITOMASI/SIFT</c:v>
                </c:pt>
                <c:pt idx="34">
                  <c:v>SIFT/AKAZE</c:v>
                </c:pt>
                <c:pt idx="35">
                  <c:v>SIFT/BRIEF</c:v>
                </c:pt>
                <c:pt idx="36">
                  <c:v>SIFT/BRISK</c:v>
                </c:pt>
                <c:pt idx="37">
                  <c:v>SIFT/FREAK</c:v>
                </c:pt>
                <c:pt idx="38">
                  <c:v>SIFT/ORB</c:v>
                </c:pt>
                <c:pt idx="39">
                  <c:v>SIFT/SIFT_HOG</c:v>
                </c:pt>
              </c:strCache>
            </c:strRef>
          </c:cat>
          <c:val>
            <c:numRef>
              <c:f>Matching!$J$2:$J$41</c:f>
              <c:numCache>
                <c:formatCode>General</c:formatCode>
                <c:ptCount val="40"/>
                <c:pt idx="0" formatCode="#,##0">
                  <c:v>150</c:v>
                </c:pt>
                <c:pt idx="1">
                  <c:v>152</c:v>
                </c:pt>
                <c:pt idx="2">
                  <c:v>144</c:v>
                </c:pt>
                <c:pt idx="3" formatCode="#,##0">
                  <c:v>138</c:v>
                </c:pt>
                <c:pt idx="4">
                  <c:v>145</c:v>
                </c:pt>
                <c:pt idx="5">
                  <c:v>151</c:v>
                </c:pt>
                <c:pt idx="7" formatCode="#,##0">
                  <c:v>183</c:v>
                </c:pt>
                <c:pt idx="8" formatCode="#,##0">
                  <c:v>184</c:v>
                </c:pt>
                <c:pt idx="9">
                  <c:v>168</c:v>
                </c:pt>
                <c:pt idx="10" formatCode="#,##0">
                  <c:v>172</c:v>
                </c:pt>
                <c:pt idx="11">
                  <c:v>183</c:v>
                </c:pt>
                <c:pt idx="12">
                  <c:v>307</c:v>
                </c:pt>
                <c:pt idx="13">
                  <c:v>247</c:v>
                </c:pt>
                <c:pt idx="14">
                  <c:v>247</c:v>
                </c:pt>
                <c:pt idx="15">
                  <c:v>311</c:v>
                </c:pt>
                <c:pt idx="17" formatCode="#,##0">
                  <c:v>74</c:v>
                </c:pt>
                <c:pt idx="18">
                  <c:v>74</c:v>
                </c:pt>
                <c:pt idx="19" formatCode="#,##0">
                  <c:v>69</c:v>
                </c:pt>
                <c:pt idx="20">
                  <c:v>77</c:v>
                </c:pt>
                <c:pt idx="23" formatCode="#,##0">
                  <c:v>66</c:v>
                </c:pt>
                <c:pt idx="24">
                  <c:v>91</c:v>
                </c:pt>
                <c:pt idx="25" formatCode="#,##0">
                  <c:v>56</c:v>
                </c:pt>
                <c:pt idx="26" formatCode="#,##0">
                  <c:v>93</c:v>
                </c:pt>
                <c:pt idx="27">
                  <c:v>94</c:v>
                </c:pt>
                <c:pt idx="29" formatCode="#,##0">
                  <c:v>100</c:v>
                </c:pt>
                <c:pt idx="30" formatCode="#,##0">
                  <c:v>82</c:v>
                </c:pt>
                <c:pt idx="31" formatCode="#,##0">
                  <c:v>85</c:v>
                </c:pt>
                <c:pt idx="32" formatCode="#,##0">
                  <c:v>97</c:v>
                </c:pt>
                <c:pt idx="35" formatCode="#,##0">
                  <c:v>88</c:v>
                </c:pt>
                <c:pt idx="36">
                  <c:v>80</c:v>
                </c:pt>
                <c:pt idx="37" formatCode="#,##0">
                  <c:v>79</c:v>
                </c:pt>
                <c:pt idx="39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CB-4138-97A5-964F955EF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59476728"/>
        <c:axId val="1159471152"/>
      </c:barChart>
      <c:catAx>
        <c:axId val="1159476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9471152"/>
        <c:crosses val="autoZero"/>
        <c:auto val="1"/>
        <c:lblAlgn val="ctr"/>
        <c:lblOffset val="100"/>
        <c:noMultiLvlLbl val="0"/>
      </c:catAx>
      <c:valAx>
        <c:axId val="11594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9476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66793F-10A2-4BD9-9FBF-AB13D420A66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B6D9FD-00CE-4AF3-9004-7EBCE485ABC2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080505-2157-4BE0-AC41-51B5EA4449E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AA09A3-F360-4D3D-BC68-9623C8DEF3EE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542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E4892E-8387-4D9D-A7C5-D56D09AC9D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542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301416-A950-467C-A24F-3166E289C1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542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23B777-44D4-49BE-8B3A-1246190A8E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77089" cy="605424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9184D8-91D2-4D89-B785-3681B61C64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E563-8181-423F-BF07-46C902AB7FAB}">
  <dimension ref="A1:N126"/>
  <sheetViews>
    <sheetView topLeftCell="A103" workbookViewId="0">
      <selection activeCell="A26" sqref="A26:A27"/>
    </sheetView>
  </sheetViews>
  <sheetFormatPr baseColWidth="10" defaultRowHeight="15" x14ac:dyDescent="0.25"/>
  <cols>
    <col min="1" max="1" width="21.5703125" customWidth="1"/>
  </cols>
  <sheetData>
    <row r="1" spans="1:14" x14ac:dyDescent="0.25">
      <c r="A1" t="s">
        <v>78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</row>
    <row r="2" spans="1:14" x14ac:dyDescent="0.25">
      <c r="A2" t="s">
        <v>0</v>
      </c>
      <c r="B2">
        <v>1370</v>
      </c>
      <c r="C2">
        <v>1301</v>
      </c>
      <c r="D2">
        <v>1361</v>
      </c>
      <c r="E2">
        <v>1358</v>
      </c>
      <c r="F2">
        <v>1333</v>
      </c>
      <c r="G2">
        <v>1284</v>
      </c>
      <c r="H2">
        <v>1322</v>
      </c>
      <c r="I2">
        <v>1366</v>
      </c>
      <c r="J2">
        <v>1389</v>
      </c>
      <c r="K2">
        <v>1339</v>
      </c>
    </row>
    <row r="3" spans="1:14" x14ac:dyDescent="0.25">
      <c r="A3" t="s">
        <v>1</v>
      </c>
      <c r="B3">
        <v>305</v>
      </c>
      <c r="C3">
        <v>348</v>
      </c>
      <c r="D3">
        <v>387</v>
      </c>
      <c r="E3">
        <v>460</v>
      </c>
      <c r="F3">
        <v>540</v>
      </c>
      <c r="G3">
        <v>412</v>
      </c>
      <c r="H3">
        <v>363</v>
      </c>
      <c r="I3">
        <v>757</v>
      </c>
      <c r="J3">
        <v>468</v>
      </c>
      <c r="K3">
        <v>387</v>
      </c>
    </row>
    <row r="4" spans="1:14" x14ac:dyDescent="0.25">
      <c r="A4" t="s">
        <v>2</v>
      </c>
      <c r="B4">
        <v>5063</v>
      </c>
      <c r="C4">
        <v>4952</v>
      </c>
      <c r="D4">
        <v>4863</v>
      </c>
      <c r="E4">
        <v>4840</v>
      </c>
      <c r="F4">
        <v>4856</v>
      </c>
      <c r="G4">
        <v>4899</v>
      </c>
      <c r="H4">
        <v>4870</v>
      </c>
      <c r="I4">
        <v>4868</v>
      </c>
      <c r="J4">
        <v>4996</v>
      </c>
      <c r="K4">
        <v>4997</v>
      </c>
    </row>
    <row r="5" spans="1:14" x14ac:dyDescent="0.25">
      <c r="A5" t="s">
        <v>3</v>
      </c>
      <c r="B5">
        <v>2757</v>
      </c>
      <c r="C5">
        <v>2777</v>
      </c>
      <c r="D5">
        <v>2741</v>
      </c>
      <c r="E5">
        <v>2735</v>
      </c>
      <c r="F5">
        <v>2757</v>
      </c>
      <c r="G5">
        <v>2695</v>
      </c>
      <c r="H5">
        <v>2715</v>
      </c>
      <c r="I5">
        <v>2628</v>
      </c>
      <c r="J5">
        <v>2639</v>
      </c>
      <c r="K5">
        <v>2672</v>
      </c>
    </row>
    <row r="6" spans="1:14" x14ac:dyDescent="0.25">
      <c r="A6" t="s">
        <v>4</v>
      </c>
      <c r="B6">
        <v>500</v>
      </c>
      <c r="C6">
        <v>500</v>
      </c>
      <c r="D6">
        <v>500</v>
      </c>
      <c r="E6">
        <v>500</v>
      </c>
      <c r="F6">
        <v>500</v>
      </c>
      <c r="G6">
        <v>500</v>
      </c>
      <c r="H6">
        <v>500</v>
      </c>
      <c r="I6">
        <v>500</v>
      </c>
      <c r="J6">
        <v>500</v>
      </c>
      <c r="K6">
        <v>500</v>
      </c>
    </row>
    <row r="7" spans="1:14" x14ac:dyDescent="0.25">
      <c r="A7" t="s">
        <v>5</v>
      </c>
      <c r="B7">
        <v>1351</v>
      </c>
      <c r="C7">
        <v>1327</v>
      </c>
      <c r="D7">
        <v>1311</v>
      </c>
      <c r="E7">
        <v>1351</v>
      </c>
      <c r="F7">
        <v>1360</v>
      </c>
      <c r="G7">
        <v>1347</v>
      </c>
      <c r="H7">
        <v>1363</v>
      </c>
      <c r="I7">
        <v>1331</v>
      </c>
      <c r="J7">
        <v>1357</v>
      </c>
      <c r="K7">
        <v>1331</v>
      </c>
    </row>
    <row r="8" spans="1:14" x14ac:dyDescent="0.25">
      <c r="A8" t="s">
        <v>6</v>
      </c>
      <c r="B8">
        <v>1438</v>
      </c>
      <c r="C8">
        <v>1371</v>
      </c>
      <c r="D8">
        <v>1380</v>
      </c>
      <c r="E8">
        <v>1335</v>
      </c>
      <c r="F8">
        <v>1305</v>
      </c>
      <c r="G8">
        <v>1370</v>
      </c>
      <c r="H8">
        <v>1396</v>
      </c>
      <c r="I8">
        <v>1382</v>
      </c>
      <c r="J8">
        <v>1463</v>
      </c>
      <c r="K8">
        <v>1422</v>
      </c>
    </row>
    <row r="9" spans="1:14" x14ac:dyDescent="0.25">
      <c r="A9" t="s">
        <v>0</v>
      </c>
      <c r="B9">
        <v>1370</v>
      </c>
      <c r="C9">
        <v>1301</v>
      </c>
      <c r="D9">
        <v>1361</v>
      </c>
      <c r="E9">
        <v>1358</v>
      </c>
      <c r="F9">
        <v>1333</v>
      </c>
      <c r="G9">
        <v>1284</v>
      </c>
      <c r="H9">
        <v>1322</v>
      </c>
      <c r="I9">
        <v>1366</v>
      </c>
      <c r="J9">
        <v>1389</v>
      </c>
      <c r="K9">
        <v>1339</v>
      </c>
    </row>
    <row r="10" spans="1:14" x14ac:dyDescent="0.25">
      <c r="A10" t="s">
        <v>7</v>
      </c>
      <c r="B10">
        <v>95</v>
      </c>
      <c r="C10">
        <v>88</v>
      </c>
      <c r="D10" s="1">
        <v>80</v>
      </c>
      <c r="E10" s="1">
        <v>90</v>
      </c>
      <c r="F10" s="1">
        <v>82</v>
      </c>
      <c r="G10" s="1">
        <v>79</v>
      </c>
      <c r="H10" s="1">
        <v>85</v>
      </c>
      <c r="I10" s="1">
        <v>86</v>
      </c>
      <c r="J10" s="1">
        <v>82</v>
      </c>
      <c r="K10" s="1"/>
      <c r="L10" s="1"/>
      <c r="M10" s="1"/>
    </row>
    <row r="11" spans="1:14" x14ac:dyDescent="0.25">
      <c r="A11" t="s">
        <v>8</v>
      </c>
      <c r="B11" t="s">
        <v>9</v>
      </c>
      <c r="C11" t="s">
        <v>5</v>
      </c>
      <c r="D11" s="1">
        <v>101.827</v>
      </c>
      <c r="E11" s="1">
        <v>93.733900000000006</v>
      </c>
      <c r="F11" s="1">
        <v>92.643299999999996</v>
      </c>
      <c r="G11" s="1">
        <v>91.948499999999996</v>
      </c>
      <c r="H11" s="1">
        <v>84.266800000000003</v>
      </c>
      <c r="I11" s="1">
        <v>87.008300000000006</v>
      </c>
      <c r="J11" s="1">
        <v>83.670100000000005</v>
      </c>
      <c r="K11" s="1">
        <v>90.351399999999998</v>
      </c>
      <c r="L11" s="1">
        <v>94.0261</v>
      </c>
      <c r="M11" s="1">
        <v>84.271299999999997</v>
      </c>
    </row>
    <row r="12" spans="1:14" x14ac:dyDescent="0.25">
      <c r="A12" t="s">
        <v>8</v>
      </c>
      <c r="B12" t="s">
        <v>10</v>
      </c>
      <c r="C12" t="s">
        <v>3</v>
      </c>
      <c r="D12">
        <v>6.1798900000000003</v>
      </c>
      <c r="E12">
        <v>5.0029899999999996</v>
      </c>
      <c r="F12">
        <v>2.21705</v>
      </c>
      <c r="G12">
        <v>2.4566699999999999</v>
      </c>
      <c r="H12">
        <v>2.1405699999999999</v>
      </c>
      <c r="I12">
        <v>2.0969500000000001</v>
      </c>
      <c r="J12">
        <v>2.2078600000000002</v>
      </c>
      <c r="K12">
        <v>2.3354400000000002</v>
      </c>
      <c r="L12">
        <v>2.15428</v>
      </c>
      <c r="M12">
        <v>2.4057599999999999</v>
      </c>
    </row>
    <row r="13" spans="1:14" x14ac:dyDescent="0.25">
      <c r="A13" t="s">
        <v>0</v>
      </c>
      <c r="B13">
        <v>1370</v>
      </c>
      <c r="C13">
        <v>1301</v>
      </c>
      <c r="D13">
        <v>1361</v>
      </c>
      <c r="E13">
        <v>1358</v>
      </c>
      <c r="F13">
        <v>1333</v>
      </c>
      <c r="G13">
        <v>1284</v>
      </c>
      <c r="H13">
        <v>1322</v>
      </c>
      <c r="I13">
        <v>1366</v>
      </c>
      <c r="J13">
        <v>1389</v>
      </c>
      <c r="K13">
        <v>1339</v>
      </c>
    </row>
    <row r="14" spans="1:14" x14ac:dyDescent="0.25">
      <c r="A14" t="s">
        <v>11</v>
      </c>
      <c r="B14">
        <v>115</v>
      </c>
      <c r="C14">
        <v>111</v>
      </c>
      <c r="D14" s="1">
        <v>104</v>
      </c>
      <c r="E14" s="1">
        <v>101</v>
      </c>
      <c r="F14" s="1">
        <v>102</v>
      </c>
      <c r="G14" s="1">
        <v>102</v>
      </c>
      <c r="H14" s="1">
        <v>100</v>
      </c>
      <c r="I14" s="1">
        <v>109</v>
      </c>
      <c r="J14" s="1">
        <v>100</v>
      </c>
      <c r="K14" s="1"/>
      <c r="L14" s="1"/>
      <c r="M14" s="1"/>
    </row>
    <row r="15" spans="1:14" x14ac:dyDescent="0.25">
      <c r="A15" t="s">
        <v>8</v>
      </c>
      <c r="B15" t="s">
        <v>9</v>
      </c>
      <c r="C15" t="s">
        <v>5</v>
      </c>
      <c r="D15" s="1">
        <v>95.255200000000002</v>
      </c>
      <c r="E15" s="1">
        <v>80.192700000000002</v>
      </c>
      <c r="F15" s="1">
        <v>86.837000000000003</v>
      </c>
      <c r="G15" s="1">
        <v>93.033900000000003</v>
      </c>
      <c r="H15" s="1">
        <v>81.1751</v>
      </c>
      <c r="I15" s="1">
        <v>89.276899999999998</v>
      </c>
      <c r="J15" s="1">
        <v>77.592299999999994</v>
      </c>
      <c r="K15" s="1">
        <v>84.4876</v>
      </c>
      <c r="L15" s="1">
        <v>87.183800000000005</v>
      </c>
      <c r="M15" s="1">
        <v>85.078400000000002</v>
      </c>
    </row>
    <row r="16" spans="1:14" x14ac:dyDescent="0.25">
      <c r="A16" t="s">
        <v>8</v>
      </c>
      <c r="B16" t="s">
        <v>10</v>
      </c>
      <c r="C16" t="s">
        <v>12</v>
      </c>
      <c r="D16">
        <v>2.20201</v>
      </c>
      <c r="E16">
        <v>2.1185900000000002</v>
      </c>
      <c r="F16">
        <v>1.5515000000000001</v>
      </c>
      <c r="G16">
        <v>1.6018600000000001</v>
      </c>
      <c r="H16">
        <v>1.4220999999999999</v>
      </c>
      <c r="I16">
        <v>1.55528</v>
      </c>
      <c r="J16">
        <v>1.2936799999999999</v>
      </c>
      <c r="K16">
        <v>1.52522</v>
      </c>
      <c r="L16">
        <v>1.32548</v>
      </c>
      <c r="M16">
        <v>1.33579</v>
      </c>
    </row>
    <row r="17" spans="1:13" x14ac:dyDescent="0.25">
      <c r="A17" t="s">
        <v>13</v>
      </c>
      <c r="B17">
        <v>106</v>
      </c>
      <c r="C17">
        <v>102</v>
      </c>
      <c r="D17" s="1">
        <v>99</v>
      </c>
      <c r="E17" s="1">
        <v>102</v>
      </c>
      <c r="F17" s="1">
        <v>103</v>
      </c>
      <c r="G17" s="1">
        <v>97</v>
      </c>
      <c r="H17" s="1">
        <v>98</v>
      </c>
      <c r="I17" s="1">
        <v>104</v>
      </c>
      <c r="J17" s="1">
        <v>97</v>
      </c>
      <c r="K17" s="1"/>
      <c r="L17" s="1"/>
    </row>
    <row r="18" spans="1:13" x14ac:dyDescent="0.25">
      <c r="A18" t="s">
        <v>8</v>
      </c>
      <c r="B18" t="s">
        <v>9</v>
      </c>
      <c r="C18" t="s">
        <v>5</v>
      </c>
      <c r="D18">
        <v>98.334800000000001</v>
      </c>
      <c r="E18">
        <v>93.053399999999996</v>
      </c>
      <c r="F18">
        <v>88.852800000000002</v>
      </c>
      <c r="G18">
        <v>91.553299999999993</v>
      </c>
      <c r="H18">
        <v>90.432699999999997</v>
      </c>
      <c r="I18">
        <v>86.569500000000005</v>
      </c>
      <c r="J18">
        <v>90.795599999999993</v>
      </c>
      <c r="K18">
        <v>85.725099999999998</v>
      </c>
      <c r="L18">
        <v>95.038600000000002</v>
      </c>
      <c r="M18">
        <v>92.948899999999995</v>
      </c>
    </row>
    <row r="19" spans="1:13" x14ac:dyDescent="0.25">
      <c r="A19" t="s">
        <v>8</v>
      </c>
      <c r="B19" t="s">
        <v>10</v>
      </c>
      <c r="C19" t="s">
        <v>4</v>
      </c>
      <c r="D19">
        <v>1.3813299999999999</v>
      </c>
      <c r="E19">
        <v>1.7724899999999999</v>
      </c>
      <c r="F19">
        <v>1.22889</v>
      </c>
      <c r="G19">
        <v>0.91012300000000002</v>
      </c>
      <c r="H19">
        <v>1.20817</v>
      </c>
      <c r="I19">
        <v>0.90648300000000004</v>
      </c>
      <c r="J19">
        <v>1.1404000000000001</v>
      </c>
      <c r="K19">
        <v>0.91621200000000003</v>
      </c>
      <c r="L19">
        <v>0.80262500000000003</v>
      </c>
      <c r="M19">
        <v>1.1765699999999999</v>
      </c>
    </row>
    <row r="20" spans="1:13" x14ac:dyDescent="0.25">
      <c r="A20" t="s">
        <v>14</v>
      </c>
      <c r="B20">
        <v>86</v>
      </c>
      <c r="C20">
        <v>90</v>
      </c>
      <c r="D20" s="1">
        <v>86</v>
      </c>
      <c r="E20" s="1">
        <v>88</v>
      </c>
      <c r="F20" s="1">
        <v>86</v>
      </c>
      <c r="G20" s="1">
        <v>80</v>
      </c>
      <c r="H20" s="1">
        <v>81</v>
      </c>
      <c r="I20" s="1">
        <v>86</v>
      </c>
      <c r="J20" s="1">
        <v>85</v>
      </c>
      <c r="K20" s="1"/>
      <c r="L20" s="1"/>
      <c r="M20" s="1"/>
    </row>
    <row r="21" spans="1:13" x14ac:dyDescent="0.25">
      <c r="A21" t="s">
        <v>8</v>
      </c>
      <c r="B21" t="s">
        <v>9</v>
      </c>
      <c r="C21" t="s">
        <v>5</v>
      </c>
      <c r="D21">
        <v>100.36799999999999</v>
      </c>
      <c r="E21">
        <v>87.427700000000002</v>
      </c>
      <c r="F21">
        <v>93.774299999999997</v>
      </c>
      <c r="G21">
        <v>75.678299999999993</v>
      </c>
      <c r="H21">
        <v>73.885499999999993</v>
      </c>
      <c r="I21">
        <v>70.376800000000003</v>
      </c>
      <c r="J21">
        <v>72.122100000000003</v>
      </c>
      <c r="K21">
        <v>73.565299999999993</v>
      </c>
      <c r="L21">
        <v>81.602999999999994</v>
      </c>
      <c r="M21">
        <v>77.155500000000004</v>
      </c>
    </row>
    <row r="22" spans="1:13" x14ac:dyDescent="0.25">
      <c r="A22" t="s">
        <v>8</v>
      </c>
      <c r="B22" t="s">
        <v>10</v>
      </c>
      <c r="C22" t="s">
        <v>15</v>
      </c>
      <c r="D22">
        <v>47.494799999999998</v>
      </c>
      <c r="E22">
        <v>41.272300000000001</v>
      </c>
      <c r="F22">
        <v>40.364100000000001</v>
      </c>
      <c r="G22">
        <v>41.933700000000002</v>
      </c>
      <c r="H22">
        <v>39.854199999999999</v>
      </c>
      <c r="I22">
        <v>41.347799999999999</v>
      </c>
      <c r="J22">
        <v>41.102800000000002</v>
      </c>
      <c r="K22">
        <v>41.803600000000003</v>
      </c>
      <c r="L22">
        <v>39.694000000000003</v>
      </c>
      <c r="M22">
        <v>43.195500000000003</v>
      </c>
    </row>
    <row r="23" spans="1:13" x14ac:dyDescent="0.25">
      <c r="A23" t="s">
        <v>16</v>
      </c>
      <c r="B23" t="s">
        <v>17</v>
      </c>
    </row>
    <row r="24" spans="1:13" x14ac:dyDescent="0.25">
      <c r="A24" t="s">
        <v>18</v>
      </c>
      <c r="B24" t="s">
        <v>17</v>
      </c>
    </row>
    <row r="25" spans="1:13" x14ac:dyDescent="0.25">
      <c r="A25" t="s">
        <v>19</v>
      </c>
      <c r="B25" t="s">
        <v>20</v>
      </c>
      <c r="C25" t="s">
        <v>21</v>
      </c>
      <c r="D25" t="s">
        <v>79</v>
      </c>
      <c r="E25" t="s">
        <v>22</v>
      </c>
      <c r="F25" t="s">
        <v>23</v>
      </c>
      <c r="G25" t="s">
        <v>24</v>
      </c>
      <c r="H25" t="s">
        <v>25</v>
      </c>
    </row>
    <row r="26" spans="1:13" x14ac:dyDescent="0.25">
      <c r="A26" t="s">
        <v>1</v>
      </c>
      <c r="B26">
        <v>305</v>
      </c>
      <c r="C26">
        <v>348</v>
      </c>
      <c r="D26" s="1">
        <v>387</v>
      </c>
      <c r="E26" s="1">
        <v>460</v>
      </c>
      <c r="F26" s="1">
        <v>540</v>
      </c>
      <c r="G26" s="1">
        <v>412</v>
      </c>
      <c r="H26" s="1">
        <v>363</v>
      </c>
      <c r="I26" s="1">
        <v>757</v>
      </c>
      <c r="J26" s="1">
        <v>468</v>
      </c>
      <c r="K26" s="1">
        <v>387</v>
      </c>
      <c r="L26" s="1"/>
      <c r="M26" s="1"/>
    </row>
    <row r="27" spans="1:13" x14ac:dyDescent="0.25">
      <c r="A27" t="s">
        <v>26</v>
      </c>
      <c r="B27">
        <v>31</v>
      </c>
      <c r="C27">
        <v>32</v>
      </c>
      <c r="D27" s="1">
        <v>43</v>
      </c>
      <c r="E27">
        <v>56</v>
      </c>
      <c r="F27" s="1">
        <v>60</v>
      </c>
      <c r="G27" s="1">
        <v>54</v>
      </c>
      <c r="H27" s="1">
        <v>40</v>
      </c>
      <c r="I27" s="1">
        <v>116</v>
      </c>
      <c r="J27">
        <v>74</v>
      </c>
      <c r="K27" s="1"/>
      <c r="L27" s="1"/>
      <c r="M27" s="1"/>
    </row>
    <row r="28" spans="1:13" x14ac:dyDescent="0.25">
      <c r="A28" t="s">
        <v>8</v>
      </c>
      <c r="B28" t="s">
        <v>9</v>
      </c>
      <c r="C28" t="s">
        <v>5</v>
      </c>
      <c r="D28">
        <v>96.869100000000003</v>
      </c>
      <c r="E28">
        <v>81.563400000000001</v>
      </c>
      <c r="F28">
        <v>84.073700000000002</v>
      </c>
      <c r="G28">
        <v>76.852800000000002</v>
      </c>
      <c r="H28">
        <v>87.143699999999995</v>
      </c>
      <c r="I28">
        <v>83.363299999999995</v>
      </c>
      <c r="J28">
        <v>85.439400000000006</v>
      </c>
      <c r="K28">
        <v>85.733199999999997</v>
      </c>
      <c r="L28">
        <v>84.380200000000002</v>
      </c>
      <c r="M28">
        <v>85.729500000000002</v>
      </c>
    </row>
    <row r="29" spans="1:13" x14ac:dyDescent="0.25">
      <c r="A29" t="s">
        <v>8</v>
      </c>
      <c r="B29" t="s">
        <v>10</v>
      </c>
      <c r="C29" t="s">
        <v>3</v>
      </c>
      <c r="D29" s="1">
        <v>1.63845</v>
      </c>
      <c r="E29" s="1">
        <v>0.99921499999999996</v>
      </c>
      <c r="F29" s="1">
        <v>1.7353099999999999</v>
      </c>
      <c r="G29" s="1">
        <v>1.8853599999999999</v>
      </c>
      <c r="H29" s="1">
        <v>2.14581</v>
      </c>
      <c r="I29" s="1">
        <v>1.9149400000000001</v>
      </c>
      <c r="J29" s="1">
        <v>2.0499999999999998</v>
      </c>
      <c r="K29" s="1">
        <v>2.96163</v>
      </c>
      <c r="L29" s="1">
        <v>2.4223400000000002</v>
      </c>
      <c r="M29" s="1">
        <v>2.0337200000000002</v>
      </c>
    </row>
    <row r="30" spans="1:13" x14ac:dyDescent="0.25">
      <c r="A30" t="s">
        <v>27</v>
      </c>
      <c r="B30">
        <v>29</v>
      </c>
      <c r="C30">
        <v>34</v>
      </c>
      <c r="D30" s="1">
        <v>45</v>
      </c>
      <c r="E30">
        <v>46</v>
      </c>
      <c r="F30" s="1">
        <v>55</v>
      </c>
      <c r="G30" s="1">
        <v>63</v>
      </c>
      <c r="H30" s="1">
        <v>39</v>
      </c>
      <c r="I30" s="1">
        <v>113</v>
      </c>
      <c r="J30" s="1">
        <v>74</v>
      </c>
      <c r="K30" s="1"/>
      <c r="L30" s="1"/>
      <c r="M30" s="1"/>
    </row>
    <row r="31" spans="1:13" x14ac:dyDescent="0.25">
      <c r="A31" t="s">
        <v>8</v>
      </c>
      <c r="B31" t="s">
        <v>9</v>
      </c>
      <c r="C31" t="s">
        <v>5</v>
      </c>
      <c r="D31" s="1">
        <v>96.537800000000004</v>
      </c>
      <c r="E31" s="1">
        <v>83.0976</v>
      </c>
      <c r="F31" s="1">
        <v>91.836600000000004</v>
      </c>
      <c r="G31" s="1">
        <v>91.118499999999997</v>
      </c>
      <c r="H31" s="1">
        <v>84.043999999999997</v>
      </c>
      <c r="I31" s="1">
        <v>88.724400000000003</v>
      </c>
      <c r="J31" s="1">
        <v>88.424599999999998</v>
      </c>
      <c r="K31" s="1">
        <v>86.821299999999994</v>
      </c>
      <c r="L31" s="1">
        <v>88.413600000000002</v>
      </c>
      <c r="M31" s="1">
        <v>80.186199999999999</v>
      </c>
    </row>
    <row r="32" spans="1:13" x14ac:dyDescent="0.25">
      <c r="A32" t="s">
        <v>8</v>
      </c>
      <c r="B32" t="s">
        <v>10</v>
      </c>
      <c r="C32" t="s">
        <v>12</v>
      </c>
      <c r="D32" s="1">
        <v>1.20455</v>
      </c>
      <c r="E32" s="1">
        <v>0.57150699999999999</v>
      </c>
      <c r="F32" s="1">
        <v>1.23197</v>
      </c>
      <c r="G32" s="1">
        <v>1.7237499999999999</v>
      </c>
      <c r="H32" s="1">
        <v>1.2525599999999999</v>
      </c>
      <c r="I32" s="1">
        <v>1.4477800000000001</v>
      </c>
      <c r="J32" s="1">
        <v>1.2812600000000001</v>
      </c>
      <c r="K32" s="1">
        <v>2.3273299999999999</v>
      </c>
      <c r="L32" s="1">
        <v>1.6395</v>
      </c>
      <c r="M32" s="1">
        <v>1.4259599999999999</v>
      </c>
    </row>
    <row r="33" spans="1:13" x14ac:dyDescent="0.25">
      <c r="A33" t="s">
        <v>28</v>
      </c>
      <c r="B33">
        <v>26</v>
      </c>
      <c r="C33">
        <v>38</v>
      </c>
      <c r="D33">
        <v>46</v>
      </c>
      <c r="E33" s="1">
        <v>41</v>
      </c>
      <c r="F33" s="1">
        <v>56</v>
      </c>
      <c r="G33" s="1">
        <v>67</v>
      </c>
      <c r="H33" s="1">
        <v>39</v>
      </c>
      <c r="I33">
        <v>113</v>
      </c>
      <c r="J33">
        <v>77</v>
      </c>
      <c r="K33" s="1"/>
      <c r="L33" s="1"/>
      <c r="M33" s="1"/>
    </row>
    <row r="34" spans="1:13" x14ac:dyDescent="0.25">
      <c r="A34" t="s">
        <v>8</v>
      </c>
      <c r="B34" t="s">
        <v>9</v>
      </c>
      <c r="C34" t="s">
        <v>12</v>
      </c>
      <c r="D34" s="1">
        <v>24.5579</v>
      </c>
      <c r="E34" s="1">
        <v>21.164400000000001</v>
      </c>
      <c r="F34" s="1">
        <v>19.5793</v>
      </c>
      <c r="G34" s="1">
        <v>22.101700000000001</v>
      </c>
      <c r="H34" s="1">
        <v>17.224699999999999</v>
      </c>
      <c r="I34" s="1">
        <v>20.2319</v>
      </c>
      <c r="J34" s="1">
        <v>20.829000000000001</v>
      </c>
      <c r="K34" s="1">
        <v>21.912600000000001</v>
      </c>
      <c r="L34" s="1">
        <v>19.800899999999999</v>
      </c>
      <c r="M34" s="1">
        <v>19.2502</v>
      </c>
    </row>
    <row r="35" spans="1:13" x14ac:dyDescent="0.25">
      <c r="A35" t="s">
        <v>8</v>
      </c>
      <c r="B35" t="s">
        <v>10</v>
      </c>
      <c r="C35" t="s">
        <v>4</v>
      </c>
      <c r="D35" s="1">
        <v>0.98329500000000003</v>
      </c>
      <c r="E35" s="1">
        <v>1.2463500000000001</v>
      </c>
      <c r="F35" s="1">
        <v>1.26475</v>
      </c>
      <c r="G35" s="1">
        <v>1.5991299999999999</v>
      </c>
      <c r="H35" s="1">
        <v>1.12903</v>
      </c>
      <c r="I35" s="1">
        <v>0.93813500000000005</v>
      </c>
      <c r="J35" s="1">
        <v>0.99482999999999999</v>
      </c>
      <c r="K35" s="1">
        <v>1.54091</v>
      </c>
      <c r="L35" s="1">
        <v>1.2532399999999999</v>
      </c>
      <c r="M35" s="1">
        <v>1.0808500000000001</v>
      </c>
    </row>
    <row r="36" spans="1:13" x14ac:dyDescent="0.25">
      <c r="A36" t="s">
        <v>29</v>
      </c>
      <c r="B36">
        <v>30</v>
      </c>
      <c r="C36">
        <v>42</v>
      </c>
      <c r="D36" s="1">
        <v>43</v>
      </c>
      <c r="E36" s="1">
        <v>47</v>
      </c>
      <c r="F36" s="1">
        <v>66</v>
      </c>
      <c r="G36" s="1">
        <v>54</v>
      </c>
      <c r="H36" s="1">
        <v>37</v>
      </c>
      <c r="I36" s="1">
        <v>108</v>
      </c>
      <c r="J36" s="1">
        <v>69</v>
      </c>
      <c r="K36" s="1"/>
      <c r="L36" s="1"/>
      <c r="M36" s="1"/>
    </row>
    <row r="37" spans="1:13" x14ac:dyDescent="0.25">
      <c r="A37" t="s">
        <v>8</v>
      </c>
      <c r="B37" t="s">
        <v>9</v>
      </c>
      <c r="C37" t="s">
        <v>3</v>
      </c>
      <c r="D37" s="1">
        <v>42.625700000000002</v>
      </c>
      <c r="E37" s="1">
        <v>20.2866</v>
      </c>
      <c r="F37" s="1">
        <v>23.2182</v>
      </c>
      <c r="G37" s="1">
        <v>18.060300000000002</v>
      </c>
      <c r="H37" s="1">
        <v>19.025300000000001</v>
      </c>
      <c r="I37" s="1">
        <v>19.754999999999999</v>
      </c>
      <c r="J37" s="1">
        <v>17.956</v>
      </c>
      <c r="K37" s="1">
        <v>18.263300000000001</v>
      </c>
      <c r="L37" s="1">
        <v>17.947099999999999</v>
      </c>
      <c r="M37" s="1">
        <v>21.040600000000001</v>
      </c>
    </row>
    <row r="38" spans="1:13" x14ac:dyDescent="0.25">
      <c r="A38" t="s">
        <v>8</v>
      </c>
      <c r="B38" t="s">
        <v>10</v>
      </c>
      <c r="C38" t="s">
        <v>15</v>
      </c>
      <c r="D38">
        <v>42.673099999999998</v>
      </c>
      <c r="E38">
        <v>41.456699999999998</v>
      </c>
      <c r="F38">
        <v>39.397199999999998</v>
      </c>
      <c r="G38">
        <v>41.9636</v>
      </c>
      <c r="H38">
        <v>43.151699999999998</v>
      </c>
      <c r="I38">
        <v>42.378799999999998</v>
      </c>
      <c r="J38">
        <v>44.436300000000003</v>
      </c>
      <c r="K38">
        <v>41.544899999999998</v>
      </c>
      <c r="L38">
        <v>36.814</v>
      </c>
      <c r="M38">
        <v>39.4634</v>
      </c>
    </row>
    <row r="39" spans="1:13" x14ac:dyDescent="0.25">
      <c r="A39" t="s">
        <v>16</v>
      </c>
      <c r="B39" t="s">
        <v>17</v>
      </c>
    </row>
    <row r="40" spans="1:13" x14ac:dyDescent="0.25">
      <c r="A40" t="s">
        <v>18</v>
      </c>
      <c r="B40" t="s">
        <v>17</v>
      </c>
    </row>
    <row r="41" spans="1:13" x14ac:dyDescent="0.25">
      <c r="A41" t="s">
        <v>2</v>
      </c>
      <c r="B41">
        <v>5063</v>
      </c>
      <c r="C41">
        <v>4952</v>
      </c>
      <c r="D41" s="1">
        <v>4863</v>
      </c>
      <c r="E41" s="1">
        <v>4840</v>
      </c>
      <c r="F41" s="1">
        <v>4856</v>
      </c>
      <c r="G41" s="1">
        <v>4899</v>
      </c>
      <c r="H41" s="1">
        <v>4870</v>
      </c>
      <c r="I41" s="1">
        <v>4868</v>
      </c>
      <c r="J41" s="1">
        <v>4996</v>
      </c>
      <c r="K41" s="1">
        <v>4997</v>
      </c>
      <c r="L41" s="1"/>
      <c r="M41" s="1"/>
    </row>
    <row r="42" spans="1:13" x14ac:dyDescent="0.25">
      <c r="A42" t="s">
        <v>30</v>
      </c>
      <c r="B42">
        <v>256</v>
      </c>
      <c r="C42">
        <v>243</v>
      </c>
      <c r="D42">
        <v>241</v>
      </c>
      <c r="E42">
        <v>239</v>
      </c>
      <c r="F42">
        <v>215</v>
      </c>
      <c r="G42">
        <v>251</v>
      </c>
      <c r="H42">
        <v>248</v>
      </c>
      <c r="I42">
        <v>243</v>
      </c>
      <c r="J42">
        <v>247</v>
      </c>
    </row>
    <row r="43" spans="1:13" x14ac:dyDescent="0.25">
      <c r="A43" t="s">
        <v>8</v>
      </c>
      <c r="B43" t="s">
        <v>9</v>
      </c>
      <c r="C43" t="s">
        <v>3</v>
      </c>
      <c r="D43" s="1">
        <v>46.108899999999998</v>
      </c>
      <c r="E43" s="1">
        <v>45.460700000000003</v>
      </c>
      <c r="F43" s="1">
        <v>42.486800000000002</v>
      </c>
      <c r="G43" s="1">
        <v>42.447899999999997</v>
      </c>
      <c r="H43" s="1">
        <v>43.695399999999999</v>
      </c>
      <c r="I43" s="1">
        <v>43.648600000000002</v>
      </c>
      <c r="J43" s="1">
        <v>43.517499999999998</v>
      </c>
      <c r="K43" s="1">
        <v>41.2911</v>
      </c>
      <c r="L43" s="1">
        <v>41.877299999999998</v>
      </c>
      <c r="M43" s="1">
        <v>41.618200000000002</v>
      </c>
    </row>
    <row r="44" spans="1:13" x14ac:dyDescent="0.25">
      <c r="A44" t="s">
        <v>8</v>
      </c>
      <c r="B44" t="s">
        <v>10</v>
      </c>
      <c r="C44" t="s">
        <v>3</v>
      </c>
      <c r="D44" s="1">
        <v>10.088100000000001</v>
      </c>
      <c r="E44" s="1">
        <v>5.3290699999999998</v>
      </c>
      <c r="F44" s="1">
        <v>5.1309800000000001</v>
      </c>
      <c r="G44" s="1">
        <v>5.47051</v>
      </c>
      <c r="H44" s="1">
        <v>3.7142599999999999</v>
      </c>
      <c r="I44" s="1">
        <v>4.1699799999999998</v>
      </c>
      <c r="J44" s="1">
        <v>4.5904800000000003</v>
      </c>
      <c r="K44" s="1">
        <v>4.3348800000000001</v>
      </c>
      <c r="L44" s="1">
        <v>5.0298100000000003</v>
      </c>
      <c r="M44" s="1">
        <v>4.6772299999999998</v>
      </c>
    </row>
    <row r="45" spans="1:13" x14ac:dyDescent="0.25">
      <c r="A45" t="s">
        <v>31</v>
      </c>
      <c r="B45">
        <v>320</v>
      </c>
      <c r="C45">
        <v>332</v>
      </c>
      <c r="D45">
        <v>299</v>
      </c>
      <c r="E45">
        <v>331</v>
      </c>
      <c r="F45">
        <v>276</v>
      </c>
      <c r="G45">
        <v>327</v>
      </c>
      <c r="H45">
        <v>324</v>
      </c>
      <c r="I45">
        <v>315</v>
      </c>
      <c r="J45">
        <v>307</v>
      </c>
    </row>
    <row r="46" spans="1:13" x14ac:dyDescent="0.25">
      <c r="A46" t="s">
        <v>8</v>
      </c>
      <c r="B46" t="s">
        <v>9</v>
      </c>
      <c r="C46" t="s">
        <v>3</v>
      </c>
      <c r="D46" s="1">
        <v>43.0627</v>
      </c>
      <c r="E46" s="1">
        <v>42.0229</v>
      </c>
      <c r="F46" s="1">
        <v>42.479300000000002</v>
      </c>
      <c r="G46" s="1">
        <v>40.358600000000003</v>
      </c>
      <c r="H46" s="1">
        <v>40.325400000000002</v>
      </c>
      <c r="I46" s="1">
        <v>39.775799999999997</v>
      </c>
      <c r="J46" s="1">
        <v>41.808999999999997</v>
      </c>
      <c r="K46" s="1">
        <v>40.145099999999999</v>
      </c>
      <c r="L46" s="1">
        <v>39.2622</v>
      </c>
      <c r="M46" s="1">
        <v>43.266300000000001</v>
      </c>
    </row>
    <row r="47" spans="1:13" x14ac:dyDescent="0.25">
      <c r="A47" t="s">
        <v>8</v>
      </c>
      <c r="B47" t="s">
        <v>10</v>
      </c>
      <c r="C47" t="s">
        <v>12</v>
      </c>
      <c r="D47" s="1">
        <v>3.9437600000000002</v>
      </c>
      <c r="E47" s="1">
        <v>2.4183500000000002</v>
      </c>
      <c r="F47" s="1">
        <v>4.5624399999999996</v>
      </c>
      <c r="G47" s="1">
        <v>1.75257</v>
      </c>
      <c r="H47" s="1">
        <v>1.75037</v>
      </c>
      <c r="I47" s="1">
        <v>3.19238</v>
      </c>
      <c r="J47" s="1">
        <v>2.0356399999999999</v>
      </c>
      <c r="K47" s="1">
        <v>1.7036</v>
      </c>
      <c r="L47" s="1">
        <v>2.6208399999999998</v>
      </c>
      <c r="M47" s="1">
        <v>1.5513699999999999</v>
      </c>
    </row>
    <row r="48" spans="1:13" x14ac:dyDescent="0.25">
      <c r="A48" t="s">
        <v>32</v>
      </c>
      <c r="B48">
        <v>307</v>
      </c>
      <c r="C48">
        <v>308</v>
      </c>
      <c r="D48">
        <v>298</v>
      </c>
      <c r="E48">
        <v>321</v>
      </c>
      <c r="F48">
        <v>283</v>
      </c>
      <c r="G48">
        <v>315</v>
      </c>
      <c r="H48">
        <v>323</v>
      </c>
      <c r="I48">
        <v>302</v>
      </c>
      <c r="J48">
        <v>311</v>
      </c>
    </row>
    <row r="49" spans="1:13" x14ac:dyDescent="0.25">
      <c r="A49" t="s">
        <v>8</v>
      </c>
      <c r="B49" t="s">
        <v>9</v>
      </c>
      <c r="C49" t="s">
        <v>3</v>
      </c>
      <c r="D49" s="1">
        <v>44.590699999999998</v>
      </c>
      <c r="E49" s="1">
        <v>43.238599999999998</v>
      </c>
      <c r="F49" s="1">
        <v>41.530099999999997</v>
      </c>
      <c r="G49" s="1">
        <v>40.785800000000002</v>
      </c>
      <c r="H49" s="1">
        <v>41.667299999999997</v>
      </c>
      <c r="I49" s="1">
        <v>41.153300000000002</v>
      </c>
      <c r="J49" s="1">
        <v>41.567100000000003</v>
      </c>
      <c r="K49" s="1">
        <v>40.236699999999999</v>
      </c>
      <c r="L49" s="1">
        <v>42.161099999999998</v>
      </c>
      <c r="M49" s="1">
        <v>41.194200000000002</v>
      </c>
    </row>
    <row r="50" spans="1:13" x14ac:dyDescent="0.25">
      <c r="A50" t="s">
        <v>8</v>
      </c>
      <c r="B50" t="s">
        <v>10</v>
      </c>
      <c r="C50" t="s">
        <v>4</v>
      </c>
      <c r="D50" s="1">
        <v>16.7637</v>
      </c>
      <c r="E50" s="1">
        <v>2.6220699999999999</v>
      </c>
      <c r="F50" s="1">
        <v>1.64754</v>
      </c>
      <c r="G50" s="1">
        <v>1.5340199999999999</v>
      </c>
      <c r="H50" s="1">
        <v>1.52867</v>
      </c>
      <c r="I50" s="1">
        <v>1.59883</v>
      </c>
      <c r="J50" s="1">
        <v>2.3617400000000002</v>
      </c>
      <c r="K50" s="1">
        <v>1.6120699999999999</v>
      </c>
      <c r="L50" s="1">
        <v>1.55599</v>
      </c>
      <c r="M50" s="1">
        <v>1.5792999999999999</v>
      </c>
    </row>
    <row r="51" spans="1:13" x14ac:dyDescent="0.25">
      <c r="A51" t="s">
        <v>33</v>
      </c>
      <c r="B51">
        <v>251</v>
      </c>
      <c r="C51">
        <v>247</v>
      </c>
      <c r="D51">
        <v>233</v>
      </c>
      <c r="E51">
        <v>255</v>
      </c>
      <c r="F51">
        <v>231</v>
      </c>
      <c r="G51">
        <v>265</v>
      </c>
      <c r="H51">
        <v>251</v>
      </c>
      <c r="I51">
        <v>253</v>
      </c>
      <c r="J51">
        <v>247</v>
      </c>
    </row>
    <row r="52" spans="1:13" x14ac:dyDescent="0.25">
      <c r="A52" t="s">
        <v>8</v>
      </c>
      <c r="B52" t="s">
        <v>9</v>
      </c>
      <c r="C52" t="s">
        <v>3</v>
      </c>
      <c r="D52" s="1">
        <v>42.494100000000003</v>
      </c>
      <c r="E52" s="1">
        <v>40.068800000000003</v>
      </c>
      <c r="F52" s="1">
        <v>41.828499999999998</v>
      </c>
      <c r="G52" s="1">
        <v>40.186300000000003</v>
      </c>
      <c r="H52" s="1">
        <v>40.8369</v>
      </c>
      <c r="I52" s="1">
        <v>40.0321</v>
      </c>
      <c r="J52" s="1">
        <v>42.139099999999999</v>
      </c>
      <c r="K52" s="1">
        <v>40.570099999999996</v>
      </c>
      <c r="L52" s="1">
        <v>39.767000000000003</v>
      </c>
      <c r="M52" s="1">
        <v>40.982100000000003</v>
      </c>
    </row>
    <row r="53" spans="1:13" x14ac:dyDescent="0.25">
      <c r="A53" t="s">
        <v>8</v>
      </c>
      <c r="B53" t="s">
        <v>10</v>
      </c>
      <c r="C53" t="s">
        <v>15</v>
      </c>
      <c r="D53" s="1">
        <v>50.7532</v>
      </c>
      <c r="E53" s="1">
        <v>50.092500000000001</v>
      </c>
      <c r="F53" s="1">
        <v>51.136000000000003</v>
      </c>
      <c r="G53" s="1">
        <v>51.379100000000001</v>
      </c>
      <c r="H53" s="1">
        <v>47.890999999999998</v>
      </c>
      <c r="I53" s="1">
        <v>46.284799999999997</v>
      </c>
      <c r="J53" s="1">
        <v>47.700200000000002</v>
      </c>
      <c r="K53" s="1">
        <v>45.698099999999997</v>
      </c>
      <c r="L53" s="1">
        <v>48.729500000000002</v>
      </c>
      <c r="M53" s="1">
        <v>49.196399999999997</v>
      </c>
    </row>
    <row r="54" spans="1:13" x14ac:dyDescent="0.25">
      <c r="A54" t="s">
        <v>3</v>
      </c>
      <c r="B54">
        <v>2757</v>
      </c>
      <c r="C54">
        <v>2777</v>
      </c>
      <c r="D54">
        <v>2741</v>
      </c>
      <c r="E54">
        <v>2735</v>
      </c>
      <c r="F54">
        <v>2757</v>
      </c>
      <c r="G54">
        <v>2695</v>
      </c>
      <c r="H54">
        <v>2715</v>
      </c>
      <c r="I54">
        <v>2628</v>
      </c>
      <c r="J54">
        <v>2639</v>
      </c>
      <c r="K54">
        <v>2672</v>
      </c>
    </row>
    <row r="55" spans="1:13" x14ac:dyDescent="0.25">
      <c r="A55" t="s">
        <v>34</v>
      </c>
      <c r="B55">
        <v>171</v>
      </c>
      <c r="C55">
        <v>176</v>
      </c>
      <c r="D55" s="1">
        <v>157</v>
      </c>
      <c r="E55" s="1">
        <v>176</v>
      </c>
      <c r="F55" s="1">
        <v>174</v>
      </c>
      <c r="G55" s="1">
        <v>188</v>
      </c>
      <c r="H55" s="1">
        <v>173</v>
      </c>
      <c r="I55" s="1">
        <v>171</v>
      </c>
      <c r="J55" s="1">
        <v>184</v>
      </c>
      <c r="K55" s="1"/>
      <c r="L55" s="1"/>
      <c r="M55" s="1"/>
    </row>
    <row r="56" spans="1:13" x14ac:dyDescent="0.25">
      <c r="A56" t="s">
        <v>8</v>
      </c>
      <c r="B56" t="s">
        <v>9</v>
      </c>
      <c r="C56" t="s">
        <v>3</v>
      </c>
      <c r="D56" s="1">
        <v>43.772799999999997</v>
      </c>
      <c r="E56" s="1">
        <v>41.695099999999996</v>
      </c>
      <c r="F56" s="1">
        <v>40.714199999999998</v>
      </c>
      <c r="G56" s="1">
        <v>41.234400000000001</v>
      </c>
      <c r="H56" s="1">
        <v>40.147100000000002</v>
      </c>
      <c r="I56" s="1">
        <v>42.518999999999998</v>
      </c>
      <c r="J56" s="1">
        <v>40.987400000000001</v>
      </c>
      <c r="K56" s="1">
        <v>41.469099999999997</v>
      </c>
      <c r="L56" s="1">
        <v>40.113</v>
      </c>
      <c r="M56" s="1">
        <v>40.366199999999999</v>
      </c>
    </row>
    <row r="57" spans="1:13" x14ac:dyDescent="0.25">
      <c r="A57" t="s">
        <v>8</v>
      </c>
      <c r="B57" t="s">
        <v>10</v>
      </c>
      <c r="C57" t="s">
        <v>3</v>
      </c>
      <c r="D57">
        <v>4.0646100000000001</v>
      </c>
      <c r="E57">
        <v>3.19564</v>
      </c>
      <c r="F57">
        <v>3.1622499999999998</v>
      </c>
      <c r="G57">
        <v>3.0383</v>
      </c>
      <c r="H57">
        <v>3.2729200000000001</v>
      </c>
      <c r="I57">
        <v>3.21116</v>
      </c>
      <c r="J57">
        <v>3.5434700000000001</v>
      </c>
      <c r="K57">
        <v>3.1148799999999999</v>
      </c>
      <c r="L57">
        <v>2.9936500000000001</v>
      </c>
      <c r="M57">
        <v>2.99491</v>
      </c>
    </row>
    <row r="58" spans="1:13" x14ac:dyDescent="0.25">
      <c r="A58" t="s">
        <v>35</v>
      </c>
      <c r="B58">
        <v>178</v>
      </c>
      <c r="C58">
        <v>205</v>
      </c>
      <c r="D58" s="1">
        <v>185</v>
      </c>
      <c r="E58" s="1">
        <v>179</v>
      </c>
      <c r="F58" s="1">
        <v>183</v>
      </c>
      <c r="G58" s="1">
        <v>195</v>
      </c>
      <c r="H58" s="1">
        <v>207</v>
      </c>
      <c r="I58" s="1">
        <v>189</v>
      </c>
      <c r="J58" s="1">
        <v>183</v>
      </c>
      <c r="K58" s="1"/>
      <c r="L58" s="1"/>
      <c r="M58" s="1"/>
    </row>
    <row r="59" spans="1:13" x14ac:dyDescent="0.25">
      <c r="A59" t="s">
        <v>8</v>
      </c>
      <c r="B59" t="s">
        <v>9</v>
      </c>
      <c r="C59" t="s">
        <v>2</v>
      </c>
      <c r="D59" s="1">
        <v>4.5332299999999996</v>
      </c>
      <c r="E59" s="1">
        <v>2.2003400000000002</v>
      </c>
      <c r="F59" s="1">
        <v>2.59137</v>
      </c>
      <c r="G59" s="1">
        <v>2.5444</v>
      </c>
      <c r="H59" s="1">
        <v>2.1979500000000001</v>
      </c>
      <c r="I59" s="1">
        <v>2.1902699999999999</v>
      </c>
      <c r="J59" s="1">
        <v>2.3890199999999999</v>
      </c>
      <c r="K59" s="1">
        <v>2.1462599999999998</v>
      </c>
      <c r="L59" s="1">
        <v>2.6052599999999999</v>
      </c>
      <c r="M59" s="1">
        <v>2.3074599999999998</v>
      </c>
    </row>
    <row r="60" spans="1:13" x14ac:dyDescent="0.25">
      <c r="A60" t="s">
        <v>8</v>
      </c>
      <c r="B60" t="s">
        <v>10</v>
      </c>
      <c r="C60" t="s">
        <v>12</v>
      </c>
      <c r="D60">
        <v>3.2567499999999998</v>
      </c>
      <c r="E60">
        <v>1.28471</v>
      </c>
      <c r="F60">
        <v>2.11327</v>
      </c>
      <c r="G60">
        <v>1.2490399999999999</v>
      </c>
      <c r="H60">
        <v>2.2650000000000001</v>
      </c>
      <c r="I60">
        <v>2.3092800000000002</v>
      </c>
      <c r="J60">
        <v>1.17591</v>
      </c>
      <c r="K60">
        <v>1.2181</v>
      </c>
      <c r="L60">
        <v>1.14239</v>
      </c>
      <c r="M60">
        <v>1.9964900000000001</v>
      </c>
    </row>
    <row r="61" spans="1:13" x14ac:dyDescent="0.25">
      <c r="A61" t="s">
        <v>36</v>
      </c>
      <c r="B61">
        <v>162</v>
      </c>
      <c r="C61">
        <v>175</v>
      </c>
      <c r="D61" s="1">
        <v>158</v>
      </c>
      <c r="E61" s="1">
        <v>167</v>
      </c>
      <c r="F61" s="1">
        <v>160</v>
      </c>
      <c r="G61" s="1">
        <v>182</v>
      </c>
      <c r="H61" s="1">
        <v>167</v>
      </c>
      <c r="I61" s="1">
        <v>171</v>
      </c>
      <c r="J61" s="1">
        <v>172</v>
      </c>
      <c r="K61" s="1"/>
      <c r="L61" s="1"/>
      <c r="M61" s="1"/>
    </row>
    <row r="62" spans="1:13" x14ac:dyDescent="0.25">
      <c r="A62" t="s">
        <v>8</v>
      </c>
      <c r="B62" t="s">
        <v>9</v>
      </c>
      <c r="C62" t="s">
        <v>2</v>
      </c>
      <c r="D62" s="1">
        <v>2.6898300000000002</v>
      </c>
      <c r="E62" s="1">
        <v>2.2102499999999998</v>
      </c>
      <c r="F62" s="1">
        <v>2.4885799999999998</v>
      </c>
      <c r="G62" s="1">
        <v>2.22499</v>
      </c>
      <c r="H62" s="1">
        <v>2.1158800000000002</v>
      </c>
      <c r="I62" s="1">
        <v>2.40509</v>
      </c>
      <c r="J62" s="1">
        <v>2.3201399999999999</v>
      </c>
      <c r="K62" s="1">
        <v>2.1882799999999998</v>
      </c>
      <c r="L62" s="1">
        <v>2.2530199999999998</v>
      </c>
      <c r="M62" s="1">
        <v>2.1173899999999999</v>
      </c>
    </row>
    <row r="63" spans="1:13" x14ac:dyDescent="0.25">
      <c r="A63" t="s">
        <v>8</v>
      </c>
      <c r="B63" t="s">
        <v>10</v>
      </c>
      <c r="C63" t="s">
        <v>4</v>
      </c>
      <c r="D63">
        <v>6.2098699999999996</v>
      </c>
      <c r="E63">
        <v>4.9845300000000003</v>
      </c>
      <c r="F63">
        <v>4.8837799999999998</v>
      </c>
      <c r="G63">
        <v>4.7900999999999998</v>
      </c>
      <c r="H63">
        <v>5.0061999999999998</v>
      </c>
      <c r="I63">
        <v>5.0473999999999997</v>
      </c>
      <c r="J63">
        <v>4.9587199999999996</v>
      </c>
      <c r="K63">
        <v>5.2953200000000002</v>
      </c>
      <c r="L63">
        <v>4.9318299999999997</v>
      </c>
      <c r="M63">
        <v>6.3065800000000003</v>
      </c>
    </row>
    <row r="64" spans="1:13" x14ac:dyDescent="0.25">
      <c r="A64" t="s">
        <v>37</v>
      </c>
      <c r="B64">
        <v>160</v>
      </c>
      <c r="C64">
        <v>177</v>
      </c>
      <c r="D64">
        <v>155</v>
      </c>
      <c r="E64">
        <v>173</v>
      </c>
      <c r="F64">
        <v>161</v>
      </c>
      <c r="G64">
        <v>183</v>
      </c>
      <c r="H64">
        <v>169</v>
      </c>
      <c r="I64">
        <v>178</v>
      </c>
      <c r="J64">
        <v>168</v>
      </c>
    </row>
    <row r="65" spans="1:13" x14ac:dyDescent="0.25">
      <c r="A65" t="s">
        <v>8</v>
      </c>
      <c r="B65" t="s">
        <v>9</v>
      </c>
      <c r="C65" t="s">
        <v>2</v>
      </c>
      <c r="D65" s="1">
        <v>2.9815800000000001</v>
      </c>
      <c r="E65" s="1">
        <v>2.3169300000000002</v>
      </c>
      <c r="F65" s="1">
        <v>2.3114499999999998</v>
      </c>
      <c r="G65" s="1">
        <v>2.2253799999999999</v>
      </c>
      <c r="H65" s="1">
        <v>2.1630799999999999</v>
      </c>
      <c r="I65" s="1">
        <v>2.2596500000000002</v>
      </c>
      <c r="J65" s="1">
        <v>2.4596300000000002</v>
      </c>
      <c r="K65" s="1">
        <v>2.2509800000000002</v>
      </c>
      <c r="L65" s="1">
        <v>2.2748200000000001</v>
      </c>
      <c r="M65" s="1">
        <v>2.3551099999999998</v>
      </c>
    </row>
    <row r="66" spans="1:13" x14ac:dyDescent="0.25">
      <c r="A66" t="s">
        <v>8</v>
      </c>
      <c r="B66" t="s">
        <v>10</v>
      </c>
      <c r="C66" t="s">
        <v>15</v>
      </c>
      <c r="D66" s="1">
        <v>56.801600000000001</v>
      </c>
      <c r="E66" s="1">
        <v>48.9709</v>
      </c>
      <c r="F66" s="1">
        <v>52.615900000000003</v>
      </c>
      <c r="G66" s="1">
        <v>45.4741</v>
      </c>
      <c r="H66" s="1">
        <v>45.438800000000001</v>
      </c>
      <c r="I66" s="1">
        <v>44.933300000000003</v>
      </c>
      <c r="J66" s="1">
        <v>47.2393</v>
      </c>
      <c r="K66" s="1">
        <v>44.4831</v>
      </c>
      <c r="L66" s="1">
        <v>42.7239</v>
      </c>
      <c r="M66" s="1">
        <v>49.8444</v>
      </c>
    </row>
    <row r="67" spans="1:13" x14ac:dyDescent="0.25">
      <c r="A67" t="s">
        <v>38</v>
      </c>
      <c r="B67" t="s">
        <v>39</v>
      </c>
    </row>
    <row r="68" spans="1:13" x14ac:dyDescent="0.25">
      <c r="A68" t="s">
        <v>40</v>
      </c>
      <c r="B68">
        <v>182</v>
      </c>
      <c r="C68">
        <v>193</v>
      </c>
      <c r="D68">
        <v>169</v>
      </c>
      <c r="E68">
        <v>183</v>
      </c>
      <c r="F68">
        <v>171</v>
      </c>
      <c r="G68">
        <v>195</v>
      </c>
      <c r="H68">
        <v>194</v>
      </c>
      <c r="I68">
        <v>176</v>
      </c>
      <c r="J68">
        <v>183</v>
      </c>
    </row>
    <row r="69" spans="1:13" x14ac:dyDescent="0.25">
      <c r="A69" t="s">
        <v>8</v>
      </c>
      <c r="B69" t="s">
        <v>9</v>
      </c>
      <c r="C69" t="s">
        <v>2</v>
      </c>
      <c r="D69">
        <v>2.65863</v>
      </c>
      <c r="E69">
        <v>2.82782</v>
      </c>
      <c r="F69">
        <v>2.1222099999999999</v>
      </c>
      <c r="G69">
        <v>2.63117</v>
      </c>
      <c r="H69">
        <v>2.04766</v>
      </c>
      <c r="I69">
        <v>2.1338300000000001</v>
      </c>
      <c r="J69">
        <v>2.2021600000000001</v>
      </c>
      <c r="K69">
        <v>2.5720100000000001</v>
      </c>
      <c r="L69">
        <v>2.47722</v>
      </c>
      <c r="M69">
        <v>2.1808000000000001</v>
      </c>
    </row>
    <row r="70" spans="1:13" x14ac:dyDescent="0.25">
      <c r="A70" t="s">
        <v>8</v>
      </c>
      <c r="B70" t="s">
        <v>10</v>
      </c>
      <c r="C70" t="s">
        <v>6</v>
      </c>
      <c r="D70" s="1">
        <v>60.684399999999997</v>
      </c>
      <c r="E70" s="1">
        <v>48.326599999999999</v>
      </c>
      <c r="F70" s="1">
        <v>50.487099999999998</v>
      </c>
      <c r="G70" s="1">
        <v>51.723700000000001</v>
      </c>
      <c r="H70" s="1">
        <v>51.481999999999999</v>
      </c>
      <c r="I70" s="1">
        <v>50.484299999999998</v>
      </c>
      <c r="J70" s="1">
        <v>50.687600000000003</v>
      </c>
      <c r="K70" s="1">
        <v>56.466999999999999</v>
      </c>
      <c r="L70" s="1">
        <v>52.4039</v>
      </c>
      <c r="M70" s="1">
        <v>50.514600000000002</v>
      </c>
    </row>
    <row r="71" spans="1:13" x14ac:dyDescent="0.25">
      <c r="A71" t="s">
        <v>4</v>
      </c>
      <c r="B71">
        <v>500</v>
      </c>
      <c r="C71">
        <v>500</v>
      </c>
      <c r="D71" s="1">
        <v>500</v>
      </c>
      <c r="E71" s="1">
        <v>500</v>
      </c>
      <c r="F71" s="1">
        <v>500</v>
      </c>
      <c r="G71" s="1">
        <v>500</v>
      </c>
      <c r="H71" s="1">
        <v>500</v>
      </c>
      <c r="I71" s="1">
        <v>500</v>
      </c>
      <c r="J71" s="1">
        <v>500</v>
      </c>
      <c r="K71" s="1">
        <v>500</v>
      </c>
      <c r="L71" s="1"/>
      <c r="M71" s="1"/>
    </row>
    <row r="72" spans="1:13" x14ac:dyDescent="0.25">
      <c r="A72" t="s">
        <v>41</v>
      </c>
      <c r="B72">
        <v>73</v>
      </c>
      <c r="C72">
        <v>74</v>
      </c>
      <c r="D72" s="1">
        <v>79</v>
      </c>
      <c r="E72">
        <v>85</v>
      </c>
      <c r="F72">
        <v>79</v>
      </c>
      <c r="G72" s="1">
        <v>92</v>
      </c>
      <c r="H72">
        <v>90</v>
      </c>
      <c r="I72" s="1">
        <v>88</v>
      </c>
      <c r="J72">
        <v>91</v>
      </c>
      <c r="K72" s="1"/>
      <c r="M72" s="1"/>
    </row>
    <row r="73" spans="1:13" x14ac:dyDescent="0.25">
      <c r="A73" t="s">
        <v>8</v>
      </c>
      <c r="B73" t="s">
        <v>9</v>
      </c>
      <c r="C73" t="s">
        <v>1</v>
      </c>
      <c r="D73">
        <v>27.4285</v>
      </c>
      <c r="E73">
        <v>18.472300000000001</v>
      </c>
      <c r="F73">
        <v>17.056699999999999</v>
      </c>
      <c r="G73">
        <v>20.531199999999998</v>
      </c>
      <c r="H73">
        <v>21.8889</v>
      </c>
      <c r="I73">
        <v>18.192599999999999</v>
      </c>
      <c r="J73">
        <v>19.334099999999999</v>
      </c>
      <c r="K73">
        <v>19.437999999999999</v>
      </c>
      <c r="L73">
        <v>17.099</v>
      </c>
      <c r="M73">
        <v>19.677900000000001</v>
      </c>
    </row>
    <row r="74" spans="1:13" x14ac:dyDescent="0.25">
      <c r="A74" t="s">
        <v>8</v>
      </c>
      <c r="B74" t="s">
        <v>10</v>
      </c>
      <c r="C74" t="s">
        <v>3</v>
      </c>
      <c r="D74" s="1">
        <v>2.1414800000000001</v>
      </c>
      <c r="E74" s="1">
        <v>1.3036300000000001</v>
      </c>
      <c r="F74" s="1">
        <v>1.3943099999999999</v>
      </c>
      <c r="G74" s="1">
        <v>1.38344</v>
      </c>
      <c r="H74" s="1">
        <v>1.42953</v>
      </c>
      <c r="I74" s="1">
        <v>1.6103099999999999</v>
      </c>
      <c r="J74" s="1">
        <v>1.5818000000000001</v>
      </c>
      <c r="K74" s="1">
        <v>1.8623799999999999</v>
      </c>
      <c r="L74" s="1">
        <v>1.60368</v>
      </c>
      <c r="M74" s="1">
        <v>1.5661499999999999</v>
      </c>
    </row>
    <row r="75" spans="1:13" x14ac:dyDescent="0.25">
      <c r="A75" t="s">
        <v>42</v>
      </c>
      <c r="B75">
        <v>49</v>
      </c>
      <c r="C75">
        <v>43</v>
      </c>
      <c r="D75" s="1">
        <v>45</v>
      </c>
      <c r="E75" s="1">
        <v>59</v>
      </c>
      <c r="F75" s="1">
        <v>53</v>
      </c>
      <c r="G75" s="1">
        <v>78</v>
      </c>
      <c r="H75" s="1">
        <v>68</v>
      </c>
      <c r="I75" s="1">
        <v>84</v>
      </c>
      <c r="J75" s="1">
        <v>66</v>
      </c>
      <c r="K75" s="1"/>
      <c r="L75" s="1"/>
      <c r="M75" s="1"/>
    </row>
    <row r="76" spans="1:13" x14ac:dyDescent="0.25">
      <c r="A76" t="s">
        <v>8</v>
      </c>
      <c r="B76" t="s">
        <v>9</v>
      </c>
      <c r="C76" t="s">
        <v>1</v>
      </c>
      <c r="D76">
        <v>22.7181</v>
      </c>
      <c r="E76">
        <v>19.896699999999999</v>
      </c>
      <c r="F76">
        <v>20.040800000000001</v>
      </c>
      <c r="G76">
        <v>19.026499999999999</v>
      </c>
      <c r="H76">
        <v>16.448599999999999</v>
      </c>
      <c r="I76">
        <v>20.770700000000001</v>
      </c>
      <c r="J76">
        <v>18.407</v>
      </c>
      <c r="K76">
        <v>21.038599999999999</v>
      </c>
      <c r="L76">
        <v>19.363600000000002</v>
      </c>
      <c r="M76">
        <v>19.013200000000001</v>
      </c>
    </row>
    <row r="77" spans="1:13" x14ac:dyDescent="0.25">
      <c r="A77" t="s">
        <v>8</v>
      </c>
      <c r="B77" t="s">
        <v>10</v>
      </c>
      <c r="C77" t="s">
        <v>12</v>
      </c>
      <c r="D77" s="1">
        <v>1.42262</v>
      </c>
      <c r="E77" s="1">
        <v>0.53888599999999998</v>
      </c>
      <c r="F77" s="1">
        <v>0.92822000000000005</v>
      </c>
      <c r="G77" s="1">
        <v>1.1085499999999999</v>
      </c>
      <c r="H77" s="1">
        <v>0.82886800000000005</v>
      </c>
      <c r="I77" s="1">
        <v>1.12616</v>
      </c>
      <c r="J77" s="1">
        <v>0.93214900000000001</v>
      </c>
      <c r="K77" s="1">
        <v>1.2876399999999999</v>
      </c>
      <c r="L77" s="1">
        <v>0.91724000000000006</v>
      </c>
      <c r="M77" s="1">
        <v>1.0007299999999999</v>
      </c>
    </row>
    <row r="78" spans="1:13" x14ac:dyDescent="0.25">
      <c r="A78" t="s">
        <v>43</v>
      </c>
      <c r="B78">
        <v>67</v>
      </c>
      <c r="C78">
        <v>70</v>
      </c>
      <c r="D78" s="1">
        <v>72</v>
      </c>
      <c r="E78" s="1">
        <v>84</v>
      </c>
      <c r="F78" s="1">
        <v>91</v>
      </c>
      <c r="G78" s="1">
        <v>101</v>
      </c>
      <c r="H78" s="1">
        <v>92</v>
      </c>
      <c r="I78" s="1">
        <v>93</v>
      </c>
      <c r="J78" s="1">
        <v>93</v>
      </c>
      <c r="K78" s="1"/>
      <c r="L78" s="1"/>
      <c r="M78" s="1"/>
    </row>
    <row r="79" spans="1:13" x14ac:dyDescent="0.25">
      <c r="A79" t="s">
        <v>8</v>
      </c>
      <c r="B79" t="s">
        <v>9</v>
      </c>
      <c r="C79" t="s">
        <v>1</v>
      </c>
      <c r="D79">
        <v>26.221800000000002</v>
      </c>
      <c r="E79">
        <v>22.709599999999998</v>
      </c>
      <c r="F79">
        <v>19.607199999999999</v>
      </c>
      <c r="G79">
        <v>21.416699999999999</v>
      </c>
      <c r="H79">
        <v>17.5688</v>
      </c>
      <c r="I79">
        <v>18.667400000000001</v>
      </c>
      <c r="J79">
        <v>21.953800000000001</v>
      </c>
      <c r="K79">
        <v>18.824200000000001</v>
      </c>
      <c r="L79">
        <v>21.720500000000001</v>
      </c>
      <c r="M79">
        <v>20.5761</v>
      </c>
    </row>
    <row r="80" spans="1:13" x14ac:dyDescent="0.25">
      <c r="A80" t="s">
        <v>8</v>
      </c>
      <c r="B80" t="s">
        <v>10</v>
      </c>
      <c r="C80" t="s">
        <v>4</v>
      </c>
      <c r="D80">
        <v>5.7359799999999996</v>
      </c>
      <c r="E80">
        <v>4.60114</v>
      </c>
      <c r="F80">
        <v>5.4164399999999997</v>
      </c>
      <c r="G80">
        <v>6.3137499999999998</v>
      </c>
      <c r="H80">
        <v>6.0533000000000001</v>
      </c>
      <c r="I80">
        <v>5.5666700000000002</v>
      </c>
      <c r="J80">
        <v>5.9464699999999997</v>
      </c>
      <c r="K80">
        <v>5.0009300000000003</v>
      </c>
      <c r="L80">
        <v>6.8959799999999998</v>
      </c>
      <c r="M80">
        <v>5.2328400000000004</v>
      </c>
    </row>
    <row r="81" spans="1:13" x14ac:dyDescent="0.25">
      <c r="A81" t="s">
        <v>44</v>
      </c>
      <c r="B81">
        <v>42</v>
      </c>
      <c r="C81">
        <v>36</v>
      </c>
      <c r="D81" s="1">
        <v>44</v>
      </c>
      <c r="E81" s="1">
        <v>47</v>
      </c>
      <c r="F81" s="1">
        <v>44</v>
      </c>
      <c r="G81" s="1">
        <v>51</v>
      </c>
      <c r="H81" s="1">
        <v>52</v>
      </c>
      <c r="I81" s="1">
        <v>48</v>
      </c>
      <c r="J81" s="1">
        <v>56</v>
      </c>
      <c r="K81" s="1"/>
      <c r="L81" s="1"/>
      <c r="M81" s="1"/>
    </row>
    <row r="82" spans="1:13" x14ac:dyDescent="0.25">
      <c r="A82" t="s">
        <v>8</v>
      </c>
      <c r="B82" t="s">
        <v>9</v>
      </c>
      <c r="C82" t="s">
        <v>1</v>
      </c>
      <c r="D82">
        <v>18.724599999999999</v>
      </c>
      <c r="E82">
        <v>14.875</v>
      </c>
      <c r="F82">
        <v>17.458600000000001</v>
      </c>
      <c r="G82">
        <v>13.3452</v>
      </c>
      <c r="H82">
        <v>12.5358</v>
      </c>
      <c r="I82">
        <v>16.105699999999999</v>
      </c>
      <c r="J82">
        <v>16.391100000000002</v>
      </c>
      <c r="K82">
        <v>12.595599999999999</v>
      </c>
      <c r="L82">
        <v>11.8432</v>
      </c>
      <c r="M82">
        <v>15.443099999999999</v>
      </c>
    </row>
    <row r="83" spans="1:13" x14ac:dyDescent="0.25">
      <c r="A83" t="s">
        <v>8</v>
      </c>
      <c r="B83" t="s">
        <v>10</v>
      </c>
      <c r="C83" t="s">
        <v>15</v>
      </c>
      <c r="D83">
        <v>45.049300000000002</v>
      </c>
      <c r="E83">
        <v>47.441699999999997</v>
      </c>
      <c r="F83">
        <v>44.206099999999999</v>
      </c>
      <c r="G83">
        <v>41.730400000000003</v>
      </c>
      <c r="H83">
        <v>42.220799999999997</v>
      </c>
      <c r="I83">
        <v>44.439900000000002</v>
      </c>
      <c r="J83">
        <v>39.482199999999999</v>
      </c>
      <c r="K83">
        <v>43.845500000000001</v>
      </c>
      <c r="L83">
        <v>38.564</v>
      </c>
      <c r="M83">
        <v>44.909799999999997</v>
      </c>
    </row>
    <row r="84" spans="1:13" x14ac:dyDescent="0.25">
      <c r="A84" t="s">
        <v>45</v>
      </c>
      <c r="B84" t="s">
        <v>46</v>
      </c>
    </row>
    <row r="85" spans="1:13" x14ac:dyDescent="0.25">
      <c r="A85" t="s">
        <v>47</v>
      </c>
      <c r="B85">
        <v>67</v>
      </c>
      <c r="C85">
        <v>79</v>
      </c>
      <c r="D85">
        <v>78</v>
      </c>
      <c r="E85">
        <v>79</v>
      </c>
      <c r="F85">
        <v>82</v>
      </c>
      <c r="G85">
        <v>95</v>
      </c>
      <c r="H85">
        <v>95</v>
      </c>
      <c r="I85">
        <v>94</v>
      </c>
      <c r="J85">
        <v>94</v>
      </c>
    </row>
    <row r="86" spans="1:13" x14ac:dyDescent="0.25">
      <c r="A86" t="s">
        <v>8</v>
      </c>
      <c r="B86" t="s">
        <v>9</v>
      </c>
      <c r="C86" t="s">
        <v>4</v>
      </c>
      <c r="D86">
        <v>15.369899999999999</v>
      </c>
      <c r="E86">
        <v>11.8888</v>
      </c>
      <c r="F86">
        <v>9.3728700000000007</v>
      </c>
      <c r="G86">
        <v>10.6792</v>
      </c>
      <c r="H86">
        <v>8.1943300000000008</v>
      </c>
      <c r="I86">
        <v>7.8994400000000002</v>
      </c>
      <c r="J86">
        <v>7.9459900000000001</v>
      </c>
      <c r="K86">
        <v>11.148300000000001</v>
      </c>
      <c r="L86">
        <v>8.3176500000000004</v>
      </c>
      <c r="M86">
        <v>11.142200000000001</v>
      </c>
    </row>
    <row r="87" spans="1:13" x14ac:dyDescent="0.25">
      <c r="A87" t="s">
        <v>8</v>
      </c>
      <c r="B87" t="s">
        <v>10</v>
      </c>
      <c r="C87" t="s">
        <v>6</v>
      </c>
      <c r="D87" s="1">
        <v>55.191099999999999</v>
      </c>
      <c r="E87" s="1">
        <v>49.805900000000001</v>
      </c>
      <c r="F87" s="1">
        <v>52.513599999999997</v>
      </c>
      <c r="G87" s="1">
        <v>51.385399999999997</v>
      </c>
      <c r="H87" s="1">
        <v>50.6541</v>
      </c>
      <c r="I87" s="1">
        <v>53.458199999999998</v>
      </c>
      <c r="J87" s="1">
        <v>54.41</v>
      </c>
      <c r="K87" s="1">
        <v>55.082000000000001</v>
      </c>
      <c r="L87" s="1">
        <v>58.824800000000003</v>
      </c>
      <c r="M87" s="1">
        <v>55.534100000000002</v>
      </c>
    </row>
    <row r="88" spans="1:13" x14ac:dyDescent="0.25">
      <c r="A88" t="s">
        <v>48</v>
      </c>
      <c r="B88" t="s">
        <v>49</v>
      </c>
      <c r="C88" t="s">
        <v>50</v>
      </c>
      <c r="D88" s="1" t="s">
        <v>24</v>
      </c>
      <c r="E88" s="1" t="s">
        <v>25</v>
      </c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t="s">
        <v>5</v>
      </c>
      <c r="B89">
        <v>1351</v>
      </c>
      <c r="C89">
        <v>1327</v>
      </c>
      <c r="D89">
        <v>1311</v>
      </c>
      <c r="E89">
        <v>1351</v>
      </c>
      <c r="F89">
        <v>1360</v>
      </c>
      <c r="G89" s="1">
        <v>1347</v>
      </c>
      <c r="H89">
        <v>1363</v>
      </c>
      <c r="I89" s="1">
        <v>1331</v>
      </c>
      <c r="J89">
        <v>1357</v>
      </c>
      <c r="K89" s="1">
        <v>1331</v>
      </c>
      <c r="L89" s="1"/>
      <c r="M89" s="1"/>
    </row>
    <row r="90" spans="1:13" x14ac:dyDescent="0.25">
      <c r="A90" t="s">
        <v>51</v>
      </c>
      <c r="B90">
        <v>137</v>
      </c>
      <c r="C90">
        <v>125</v>
      </c>
      <c r="D90">
        <v>129</v>
      </c>
      <c r="E90">
        <v>129</v>
      </c>
      <c r="F90">
        <v>131</v>
      </c>
      <c r="G90">
        <v>132</v>
      </c>
      <c r="H90">
        <v>142</v>
      </c>
      <c r="I90">
        <v>146</v>
      </c>
      <c r="J90">
        <v>144</v>
      </c>
    </row>
    <row r="91" spans="1:13" x14ac:dyDescent="0.25">
      <c r="A91" t="s">
        <v>8</v>
      </c>
      <c r="B91" t="s">
        <v>9</v>
      </c>
      <c r="C91" t="s">
        <v>4</v>
      </c>
      <c r="D91">
        <v>13.9848</v>
      </c>
      <c r="E91">
        <v>9.4939499999999999</v>
      </c>
      <c r="F91">
        <v>8.5684500000000003</v>
      </c>
      <c r="G91">
        <v>7.7678700000000003</v>
      </c>
      <c r="H91">
        <v>10.6988</v>
      </c>
      <c r="I91">
        <v>11.004300000000001</v>
      </c>
      <c r="J91">
        <v>11.005800000000001</v>
      </c>
      <c r="K91">
        <v>8.3211899999999996</v>
      </c>
      <c r="L91">
        <v>8.1034299999999995</v>
      </c>
      <c r="M91">
        <v>11.189399999999999</v>
      </c>
    </row>
    <row r="92" spans="1:13" x14ac:dyDescent="0.25">
      <c r="A92" t="s">
        <v>8</v>
      </c>
      <c r="B92" t="s">
        <v>10</v>
      </c>
      <c r="C92" t="s">
        <v>3</v>
      </c>
      <c r="D92" s="1">
        <v>2.0286599999999999</v>
      </c>
      <c r="E92" s="1">
        <v>2.1077499999999998</v>
      </c>
      <c r="F92" s="1">
        <v>3.0235500000000002</v>
      </c>
      <c r="G92" s="1">
        <v>2.67808</v>
      </c>
      <c r="H92" s="1">
        <v>1.82443</v>
      </c>
      <c r="I92" s="1">
        <v>1.9899500000000001</v>
      </c>
      <c r="J92" s="1">
        <v>2.07958</v>
      </c>
      <c r="K92" s="1">
        <v>2.2739600000000002</v>
      </c>
      <c r="L92" s="1">
        <v>1.9324399999999999</v>
      </c>
      <c r="M92" s="1">
        <v>2.2399399999999998</v>
      </c>
    </row>
    <row r="93" spans="1:13" x14ac:dyDescent="0.25">
      <c r="A93" t="s">
        <v>52</v>
      </c>
      <c r="B93">
        <v>141</v>
      </c>
      <c r="C93">
        <v>134</v>
      </c>
      <c r="D93">
        <v>131</v>
      </c>
      <c r="E93">
        <v>130</v>
      </c>
      <c r="F93">
        <v>134</v>
      </c>
      <c r="G93">
        <v>146</v>
      </c>
      <c r="H93">
        <v>150</v>
      </c>
      <c r="I93">
        <v>148</v>
      </c>
      <c r="J93">
        <v>152</v>
      </c>
    </row>
    <row r="94" spans="1:13" x14ac:dyDescent="0.25">
      <c r="A94" t="s">
        <v>8</v>
      </c>
      <c r="B94" t="s">
        <v>9</v>
      </c>
      <c r="C94" t="s">
        <v>4</v>
      </c>
      <c r="D94">
        <v>9.89316</v>
      </c>
      <c r="E94">
        <v>9.6685999999999996</v>
      </c>
      <c r="F94">
        <v>9.7308199999999996</v>
      </c>
      <c r="G94">
        <v>10.3438</v>
      </c>
      <c r="H94">
        <v>10.8545</v>
      </c>
      <c r="I94">
        <v>8.0107400000000002</v>
      </c>
      <c r="J94">
        <v>8.3803599999999996</v>
      </c>
      <c r="K94">
        <v>7.5382699999999998</v>
      </c>
      <c r="L94">
        <v>8.4444900000000001</v>
      </c>
      <c r="M94">
        <v>11.0261</v>
      </c>
    </row>
    <row r="95" spans="1:13" x14ac:dyDescent="0.25">
      <c r="A95" t="s">
        <v>8</v>
      </c>
      <c r="B95" t="s">
        <v>10</v>
      </c>
      <c r="C95" t="s">
        <v>12</v>
      </c>
      <c r="D95" s="1">
        <v>0.83455599999999996</v>
      </c>
      <c r="E95" s="1">
        <v>0.95831100000000002</v>
      </c>
      <c r="F95" s="1">
        <v>0.80645500000000003</v>
      </c>
      <c r="G95" s="1">
        <v>1.07846</v>
      </c>
      <c r="H95" s="1">
        <v>0.84214199999999995</v>
      </c>
      <c r="I95" s="1">
        <v>1.0072300000000001</v>
      </c>
      <c r="J95" s="1">
        <v>0.80119300000000004</v>
      </c>
      <c r="K95" s="1">
        <v>1.11137</v>
      </c>
      <c r="L95" s="1">
        <v>1.0548200000000001</v>
      </c>
      <c r="M95" s="1">
        <v>1.06732</v>
      </c>
    </row>
    <row r="96" spans="1:13" x14ac:dyDescent="0.25">
      <c r="A96" t="s">
        <v>53</v>
      </c>
      <c r="B96">
        <v>131</v>
      </c>
      <c r="C96">
        <v>129</v>
      </c>
      <c r="D96">
        <v>127</v>
      </c>
      <c r="E96">
        <v>117</v>
      </c>
      <c r="F96">
        <v>130</v>
      </c>
      <c r="G96">
        <v>131</v>
      </c>
      <c r="H96">
        <v>137</v>
      </c>
      <c r="I96">
        <v>135</v>
      </c>
      <c r="J96">
        <v>145</v>
      </c>
    </row>
    <row r="97" spans="1:13" x14ac:dyDescent="0.25">
      <c r="A97" t="s">
        <v>8</v>
      </c>
      <c r="B97" t="s">
        <v>9</v>
      </c>
      <c r="C97" t="s">
        <v>4</v>
      </c>
      <c r="D97" s="1">
        <v>11.571999999999999</v>
      </c>
      <c r="E97" s="1">
        <v>9.1324900000000007</v>
      </c>
      <c r="F97" s="1">
        <v>7.9067499999999997</v>
      </c>
      <c r="G97" s="1">
        <v>10.1927</v>
      </c>
      <c r="H97" s="1">
        <v>10.077400000000001</v>
      </c>
      <c r="I97" s="1">
        <v>7.81745</v>
      </c>
      <c r="J97">
        <v>7.9877700000000003</v>
      </c>
      <c r="K97" s="1">
        <v>7.9296899999999999</v>
      </c>
      <c r="L97" s="1">
        <v>7.8501500000000002</v>
      </c>
      <c r="M97" s="1">
        <v>8.5166199999999996</v>
      </c>
    </row>
    <row r="98" spans="1:13" x14ac:dyDescent="0.25">
      <c r="A98" t="s">
        <v>8</v>
      </c>
      <c r="B98" t="s">
        <v>10</v>
      </c>
      <c r="C98" t="s">
        <v>4</v>
      </c>
      <c r="D98" s="1">
        <v>4.0896699999999999</v>
      </c>
      <c r="E98" s="1">
        <v>3.38653</v>
      </c>
      <c r="F98" s="1">
        <v>3.6122100000000001</v>
      </c>
      <c r="G98" s="1">
        <v>3.6898399999999998</v>
      </c>
      <c r="H98" s="1">
        <v>3.91004</v>
      </c>
      <c r="I98" s="1">
        <v>5.0283600000000002</v>
      </c>
      <c r="J98" s="1">
        <v>3.96862</v>
      </c>
      <c r="K98" s="1">
        <v>3.71536</v>
      </c>
      <c r="L98" s="1">
        <v>3.9526699999999999</v>
      </c>
      <c r="M98" s="1">
        <v>3.8892600000000002</v>
      </c>
    </row>
    <row r="99" spans="1:13" x14ac:dyDescent="0.25">
      <c r="A99" t="s">
        <v>54</v>
      </c>
      <c r="B99">
        <v>126</v>
      </c>
      <c r="C99">
        <v>129</v>
      </c>
      <c r="D99" s="1">
        <v>127</v>
      </c>
      <c r="E99" s="1">
        <v>121</v>
      </c>
      <c r="F99" s="1">
        <v>122</v>
      </c>
      <c r="G99" s="1">
        <v>133</v>
      </c>
      <c r="H99" s="1">
        <v>144</v>
      </c>
      <c r="I99" s="1">
        <v>147</v>
      </c>
      <c r="J99" s="1">
        <v>138</v>
      </c>
      <c r="K99" s="1"/>
      <c r="L99" s="1"/>
      <c r="M99" s="1"/>
    </row>
    <row r="100" spans="1:13" x14ac:dyDescent="0.25">
      <c r="A100" t="s">
        <v>8</v>
      </c>
      <c r="B100" t="s">
        <v>9</v>
      </c>
      <c r="C100" t="s">
        <v>4</v>
      </c>
      <c r="D100" s="1">
        <v>12.430199999999999</v>
      </c>
      <c r="E100" s="1">
        <v>8.4926300000000001</v>
      </c>
      <c r="F100" s="1">
        <v>9.2589199999999998</v>
      </c>
      <c r="G100" s="1">
        <v>10.7226</v>
      </c>
      <c r="H100" s="1">
        <v>8.2532899999999998</v>
      </c>
      <c r="I100" s="1">
        <v>7.9532600000000002</v>
      </c>
      <c r="J100" s="1">
        <v>8.02149</v>
      </c>
      <c r="K100" s="1">
        <v>8.1428399999999996</v>
      </c>
      <c r="L100" s="1">
        <v>9.1821300000000008</v>
      </c>
      <c r="M100" s="1">
        <v>8.8398299999999992</v>
      </c>
    </row>
    <row r="101" spans="1:13" x14ac:dyDescent="0.25">
      <c r="A101" t="s">
        <v>8</v>
      </c>
      <c r="B101" t="s">
        <v>10</v>
      </c>
      <c r="C101" t="s">
        <v>15</v>
      </c>
      <c r="D101">
        <v>43.486899999999999</v>
      </c>
      <c r="E101">
        <v>46.188200000000002</v>
      </c>
      <c r="F101">
        <v>50.378799999999998</v>
      </c>
      <c r="G101">
        <v>50.7166</v>
      </c>
      <c r="H101">
        <v>41.642699999999998</v>
      </c>
      <c r="I101">
        <v>41.623199999999997</v>
      </c>
      <c r="J101">
        <v>41.454500000000003</v>
      </c>
      <c r="K101">
        <v>41.105899999999998</v>
      </c>
      <c r="L101">
        <v>42.612099999999998</v>
      </c>
      <c r="M101">
        <v>41.5989</v>
      </c>
    </row>
    <row r="102" spans="1:13" x14ac:dyDescent="0.25">
      <c r="A102" t="s">
        <v>5</v>
      </c>
      <c r="B102">
        <v>1351</v>
      </c>
      <c r="C102">
        <v>1327</v>
      </c>
      <c r="D102" s="1">
        <v>1311</v>
      </c>
      <c r="E102" s="1">
        <v>1351</v>
      </c>
      <c r="F102" s="1">
        <v>1360</v>
      </c>
      <c r="G102" s="1">
        <v>1347</v>
      </c>
      <c r="H102" s="1">
        <v>1363</v>
      </c>
      <c r="I102" s="1">
        <v>1331</v>
      </c>
      <c r="J102" s="1">
        <v>1357</v>
      </c>
      <c r="K102" s="1">
        <v>1331</v>
      </c>
      <c r="L102" s="1"/>
      <c r="M102" s="1"/>
    </row>
    <row r="103" spans="1:13" x14ac:dyDescent="0.25">
      <c r="A103" t="s">
        <v>55</v>
      </c>
      <c r="B103">
        <v>138</v>
      </c>
      <c r="C103">
        <v>138</v>
      </c>
      <c r="D103" s="1">
        <v>133</v>
      </c>
      <c r="E103" s="1">
        <v>127</v>
      </c>
      <c r="F103" s="1">
        <v>129</v>
      </c>
      <c r="G103" s="1">
        <v>146</v>
      </c>
      <c r="H103" s="1">
        <v>147</v>
      </c>
      <c r="I103" s="1">
        <v>151</v>
      </c>
      <c r="J103" s="1">
        <v>150</v>
      </c>
      <c r="K103" s="1"/>
      <c r="L103" s="1"/>
      <c r="M103" s="1"/>
    </row>
    <row r="104" spans="1:13" x14ac:dyDescent="0.25">
      <c r="A104" t="s">
        <v>8</v>
      </c>
      <c r="B104" t="s">
        <v>9</v>
      </c>
      <c r="C104" t="s">
        <v>0</v>
      </c>
      <c r="D104" s="1">
        <v>22.005700000000001</v>
      </c>
      <c r="E104" s="1">
        <v>22.216200000000001</v>
      </c>
      <c r="F104" s="1">
        <v>20.399100000000001</v>
      </c>
      <c r="G104">
        <v>23.069299999999998</v>
      </c>
      <c r="H104" s="1">
        <v>17.8825</v>
      </c>
      <c r="I104">
        <v>17.701799999999999</v>
      </c>
      <c r="J104" s="1">
        <v>20.9499</v>
      </c>
      <c r="K104">
        <v>21.637799999999999</v>
      </c>
      <c r="L104">
        <v>16.954799999999999</v>
      </c>
      <c r="M104" s="1">
        <v>21.44</v>
      </c>
    </row>
    <row r="105" spans="1:13" x14ac:dyDescent="0.25">
      <c r="A105" t="s">
        <v>8</v>
      </c>
      <c r="B105" t="s">
        <v>10</v>
      </c>
      <c r="C105" t="s">
        <v>5</v>
      </c>
      <c r="D105">
        <v>70.793599999999998</v>
      </c>
      <c r="E105">
        <v>67.236500000000007</v>
      </c>
      <c r="F105">
        <v>75.361400000000003</v>
      </c>
      <c r="G105">
        <v>72.766400000000004</v>
      </c>
      <c r="H105">
        <v>78.714200000000005</v>
      </c>
      <c r="I105">
        <v>72.810400000000001</v>
      </c>
      <c r="J105">
        <v>81.662400000000005</v>
      </c>
      <c r="K105">
        <v>78.244299999999996</v>
      </c>
      <c r="L105">
        <v>76.905900000000003</v>
      </c>
      <c r="M105">
        <v>74.354699999999994</v>
      </c>
    </row>
    <row r="106" spans="1:13" x14ac:dyDescent="0.25">
      <c r="A106" t="s">
        <v>5</v>
      </c>
      <c r="B106">
        <v>1351</v>
      </c>
      <c r="C106">
        <v>1327</v>
      </c>
      <c r="D106">
        <v>1311</v>
      </c>
      <c r="E106">
        <v>1351</v>
      </c>
      <c r="F106">
        <v>1360</v>
      </c>
      <c r="G106">
        <v>1347</v>
      </c>
      <c r="H106">
        <v>1363</v>
      </c>
      <c r="I106">
        <v>1331</v>
      </c>
      <c r="J106">
        <v>1357</v>
      </c>
      <c r="K106">
        <v>1331</v>
      </c>
    </row>
    <row r="107" spans="1:13" x14ac:dyDescent="0.25">
      <c r="A107" t="s">
        <v>56</v>
      </c>
      <c r="B107">
        <v>134</v>
      </c>
      <c r="C107">
        <v>134</v>
      </c>
      <c r="D107" s="1">
        <v>130</v>
      </c>
      <c r="E107" s="1">
        <v>136</v>
      </c>
      <c r="F107" s="1">
        <v>137</v>
      </c>
      <c r="G107" s="1">
        <v>147</v>
      </c>
      <c r="H107" s="1">
        <v>147</v>
      </c>
      <c r="I107" s="1">
        <v>154</v>
      </c>
      <c r="J107">
        <v>151</v>
      </c>
      <c r="K107" s="1"/>
      <c r="L107" s="1"/>
      <c r="M107" s="1"/>
    </row>
    <row r="108" spans="1:13" x14ac:dyDescent="0.25">
      <c r="A108" t="s">
        <v>8</v>
      </c>
      <c r="B108" t="s">
        <v>9</v>
      </c>
      <c r="C108" t="s">
        <v>0</v>
      </c>
      <c r="D108" s="1">
        <v>19.1782</v>
      </c>
      <c r="E108" s="1">
        <v>18.336200000000002</v>
      </c>
      <c r="F108" s="1">
        <v>16.662800000000001</v>
      </c>
      <c r="G108" s="1">
        <v>11.8841</v>
      </c>
      <c r="H108" s="1">
        <v>11.873100000000001</v>
      </c>
      <c r="I108" s="1">
        <v>16.258400000000002</v>
      </c>
      <c r="J108" s="1">
        <v>16.827500000000001</v>
      </c>
      <c r="K108" s="1">
        <v>12.151</v>
      </c>
      <c r="L108" s="1">
        <v>13.3315</v>
      </c>
      <c r="M108" s="1">
        <v>12.011200000000001</v>
      </c>
    </row>
    <row r="109" spans="1:13" x14ac:dyDescent="0.25">
      <c r="A109" t="s">
        <v>8</v>
      </c>
      <c r="B109" t="s">
        <v>10</v>
      </c>
      <c r="C109" t="s">
        <v>6</v>
      </c>
      <c r="D109">
        <v>26.7758</v>
      </c>
      <c r="E109">
        <v>27.052700000000002</v>
      </c>
      <c r="F109">
        <v>37.115900000000003</v>
      </c>
      <c r="G109">
        <v>32.866999999999997</v>
      </c>
      <c r="H109">
        <v>32.511899999999997</v>
      </c>
      <c r="I109">
        <v>29.327200000000001</v>
      </c>
      <c r="J109">
        <v>29.0153</v>
      </c>
      <c r="K109">
        <v>26.499300000000002</v>
      </c>
      <c r="L109">
        <v>27.3202</v>
      </c>
      <c r="M109">
        <v>28.199000000000002</v>
      </c>
    </row>
    <row r="110" spans="1:13" x14ac:dyDescent="0.25">
      <c r="A110" t="s">
        <v>48</v>
      </c>
      <c r="B110" t="s">
        <v>50</v>
      </c>
    </row>
    <row r="111" spans="1:13" x14ac:dyDescent="0.25">
      <c r="A111" t="s">
        <v>6</v>
      </c>
      <c r="B111">
        <v>1438</v>
      </c>
      <c r="C111">
        <v>1371</v>
      </c>
      <c r="D111" s="1">
        <v>1380</v>
      </c>
      <c r="E111">
        <v>1335</v>
      </c>
      <c r="F111" s="1">
        <v>1305</v>
      </c>
      <c r="G111" s="1">
        <v>1370</v>
      </c>
      <c r="H111" s="1">
        <v>1396</v>
      </c>
      <c r="I111" s="1">
        <v>1382</v>
      </c>
      <c r="J111" s="1">
        <v>1463</v>
      </c>
      <c r="K111" s="1">
        <v>1422</v>
      </c>
      <c r="L111" s="1"/>
      <c r="M111" s="1"/>
    </row>
    <row r="112" spans="1:13" x14ac:dyDescent="0.25">
      <c r="A112" t="s">
        <v>57</v>
      </c>
      <c r="B112">
        <v>64</v>
      </c>
      <c r="C112">
        <v>66</v>
      </c>
      <c r="D112" s="1">
        <v>62</v>
      </c>
      <c r="E112">
        <v>66</v>
      </c>
      <c r="F112">
        <v>59</v>
      </c>
      <c r="G112">
        <v>64</v>
      </c>
      <c r="H112">
        <v>64</v>
      </c>
      <c r="I112">
        <v>67</v>
      </c>
      <c r="J112">
        <v>80</v>
      </c>
    </row>
    <row r="113" spans="1:13" x14ac:dyDescent="0.25">
      <c r="A113" t="s">
        <v>8</v>
      </c>
      <c r="B113" t="s">
        <v>9</v>
      </c>
      <c r="C113" t="s">
        <v>6</v>
      </c>
      <c r="D113">
        <v>140.95099999999999</v>
      </c>
      <c r="E113">
        <v>131.649</v>
      </c>
      <c r="F113">
        <v>105.38800000000001</v>
      </c>
      <c r="G113">
        <v>99.906800000000004</v>
      </c>
      <c r="H113">
        <v>100.673</v>
      </c>
      <c r="I113">
        <v>108.139</v>
      </c>
      <c r="J113">
        <v>103.05</v>
      </c>
      <c r="K113">
        <v>106.455</v>
      </c>
      <c r="L113">
        <v>105.55500000000001</v>
      </c>
      <c r="M113">
        <v>122.384</v>
      </c>
    </row>
    <row r="114" spans="1:13" x14ac:dyDescent="0.25">
      <c r="A114" t="s">
        <v>8</v>
      </c>
      <c r="B114" t="s">
        <v>10</v>
      </c>
      <c r="C114" t="s">
        <v>3</v>
      </c>
      <c r="D114">
        <v>1.6966000000000001</v>
      </c>
      <c r="E114">
        <v>1.4643900000000001</v>
      </c>
      <c r="F114">
        <v>1.833</v>
      </c>
      <c r="G114">
        <v>1.6717</v>
      </c>
      <c r="H114">
        <v>1.7030099999999999</v>
      </c>
      <c r="I114">
        <v>1.49305</v>
      </c>
      <c r="J114">
        <v>1.58097</v>
      </c>
      <c r="K114">
        <v>1.86114</v>
      </c>
      <c r="L114">
        <v>1.90984</v>
      </c>
      <c r="M114">
        <v>1.6142700000000001</v>
      </c>
    </row>
    <row r="115" spans="1:13" x14ac:dyDescent="0.25">
      <c r="A115" t="s">
        <v>6</v>
      </c>
      <c r="B115">
        <v>1438</v>
      </c>
      <c r="C115">
        <v>1371</v>
      </c>
      <c r="D115" s="1">
        <v>1380</v>
      </c>
      <c r="E115" s="1">
        <v>1335</v>
      </c>
      <c r="F115" s="1">
        <v>1305</v>
      </c>
      <c r="G115" s="1">
        <v>1370</v>
      </c>
      <c r="H115" s="1">
        <v>1396</v>
      </c>
      <c r="I115" s="1">
        <v>1382</v>
      </c>
      <c r="J115">
        <v>1463</v>
      </c>
      <c r="K115" s="1">
        <v>1422</v>
      </c>
      <c r="L115" s="1"/>
      <c r="M115" s="1"/>
    </row>
    <row r="116" spans="1:13" x14ac:dyDescent="0.25">
      <c r="A116" t="s">
        <v>58</v>
      </c>
      <c r="B116">
        <v>86</v>
      </c>
      <c r="C116">
        <v>78</v>
      </c>
      <c r="D116" s="1">
        <v>76</v>
      </c>
      <c r="E116" s="1">
        <v>85</v>
      </c>
      <c r="F116" s="1">
        <v>69</v>
      </c>
      <c r="G116" s="1">
        <v>74</v>
      </c>
      <c r="H116" s="1">
        <v>76</v>
      </c>
      <c r="I116" s="1">
        <v>70</v>
      </c>
      <c r="J116" s="1">
        <v>88</v>
      </c>
      <c r="K116" s="1"/>
      <c r="L116" s="1"/>
      <c r="M116" s="1"/>
    </row>
    <row r="117" spans="1:13" x14ac:dyDescent="0.25">
      <c r="A117" t="s">
        <v>8</v>
      </c>
      <c r="B117" t="s">
        <v>9</v>
      </c>
      <c r="C117" t="s">
        <v>6</v>
      </c>
      <c r="D117">
        <v>144.21799999999999</v>
      </c>
      <c r="E117">
        <v>137.25</v>
      </c>
      <c r="F117">
        <v>137.95400000000001</v>
      </c>
      <c r="G117">
        <v>136.34299999999999</v>
      </c>
      <c r="H117">
        <v>131.214</v>
      </c>
      <c r="I117">
        <v>129.16300000000001</v>
      </c>
      <c r="J117">
        <v>133.214</v>
      </c>
      <c r="K117">
        <v>138.41900000000001</v>
      </c>
      <c r="L117">
        <v>131.744</v>
      </c>
      <c r="M117">
        <v>136.435</v>
      </c>
    </row>
    <row r="118" spans="1:13" x14ac:dyDescent="0.25">
      <c r="A118" t="s">
        <v>8</v>
      </c>
      <c r="B118" t="s">
        <v>10</v>
      </c>
      <c r="C118" t="s">
        <v>12</v>
      </c>
      <c r="D118">
        <v>1.07778</v>
      </c>
      <c r="E118">
        <v>0.90073800000000004</v>
      </c>
      <c r="F118">
        <v>0.74182999999999999</v>
      </c>
      <c r="G118">
        <v>0.92197799999999996</v>
      </c>
      <c r="H118">
        <v>0.91233799999999998</v>
      </c>
      <c r="I118">
        <v>0.98279099999999997</v>
      </c>
      <c r="J118">
        <v>0.92337199999999997</v>
      </c>
      <c r="K118">
        <v>0.93817700000000004</v>
      </c>
      <c r="L118">
        <v>0.92180499999999999</v>
      </c>
      <c r="M118">
        <v>0.81806199999999996</v>
      </c>
    </row>
    <row r="119" spans="1:13" x14ac:dyDescent="0.25">
      <c r="A119" t="s">
        <v>59</v>
      </c>
      <c r="B119" t="s">
        <v>60</v>
      </c>
      <c r="C119" t="s">
        <v>61</v>
      </c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t="s">
        <v>62</v>
      </c>
      <c r="B120">
        <v>65</v>
      </c>
      <c r="C120">
        <v>72</v>
      </c>
      <c r="D120" s="1">
        <v>64</v>
      </c>
      <c r="E120" s="1">
        <v>66</v>
      </c>
      <c r="F120" s="1">
        <v>59</v>
      </c>
      <c r="G120" s="1">
        <v>59</v>
      </c>
      <c r="H120" s="1">
        <v>64</v>
      </c>
      <c r="I120" s="1">
        <v>65</v>
      </c>
      <c r="J120" s="1">
        <v>79</v>
      </c>
      <c r="K120" s="1"/>
      <c r="L120" s="1"/>
      <c r="M120" s="1"/>
    </row>
    <row r="121" spans="1:13" x14ac:dyDescent="0.25">
      <c r="A121" t="s">
        <v>8</v>
      </c>
      <c r="B121" t="s">
        <v>9</v>
      </c>
      <c r="C121" t="s">
        <v>6</v>
      </c>
      <c r="D121">
        <v>136.48599999999999</v>
      </c>
      <c r="E121">
        <v>130.90600000000001</v>
      </c>
      <c r="F121">
        <v>139.74100000000001</v>
      </c>
      <c r="G121">
        <v>131.91200000000001</v>
      </c>
      <c r="H121">
        <v>135.38200000000001</v>
      </c>
      <c r="I121">
        <v>132.703</v>
      </c>
      <c r="J121">
        <v>127.74</v>
      </c>
      <c r="K121">
        <v>131.16300000000001</v>
      </c>
      <c r="L121">
        <v>131.03899999999999</v>
      </c>
      <c r="M121">
        <v>133.93799999999999</v>
      </c>
    </row>
    <row r="122" spans="1:13" x14ac:dyDescent="0.25">
      <c r="A122" t="s">
        <v>8</v>
      </c>
      <c r="B122" t="s">
        <v>10</v>
      </c>
      <c r="C122" t="s">
        <v>15</v>
      </c>
      <c r="D122">
        <v>41.0623</v>
      </c>
      <c r="E122">
        <v>44.294199999999996</v>
      </c>
      <c r="F122">
        <v>46.846299999999999</v>
      </c>
      <c r="G122">
        <v>41.211199999999998</v>
      </c>
      <c r="H122">
        <v>43.134799999999998</v>
      </c>
      <c r="I122">
        <v>44.669400000000003</v>
      </c>
      <c r="J122">
        <v>45.1952</v>
      </c>
      <c r="K122">
        <v>43.877400000000002</v>
      </c>
      <c r="L122">
        <v>40.786000000000001</v>
      </c>
      <c r="M122">
        <v>44.5349</v>
      </c>
    </row>
    <row r="123" spans="1:13" x14ac:dyDescent="0.25">
      <c r="A123" t="s">
        <v>63</v>
      </c>
      <c r="B123" t="s">
        <v>39</v>
      </c>
    </row>
    <row r="124" spans="1:13" x14ac:dyDescent="0.25">
      <c r="A124" t="s">
        <v>64</v>
      </c>
      <c r="B124">
        <v>82</v>
      </c>
      <c r="C124">
        <v>81</v>
      </c>
      <c r="D124">
        <v>85</v>
      </c>
      <c r="E124">
        <v>93</v>
      </c>
      <c r="F124">
        <v>90</v>
      </c>
      <c r="G124">
        <v>81</v>
      </c>
      <c r="H124">
        <v>82</v>
      </c>
      <c r="I124">
        <v>102</v>
      </c>
      <c r="J124">
        <v>104</v>
      </c>
    </row>
    <row r="125" spans="1:13" x14ac:dyDescent="0.25">
      <c r="A125" t="s">
        <v>8</v>
      </c>
      <c r="B125" t="s">
        <v>9</v>
      </c>
      <c r="C125" t="s">
        <v>6</v>
      </c>
      <c r="D125">
        <v>142.43</v>
      </c>
      <c r="E125">
        <v>102.849</v>
      </c>
      <c r="F125">
        <v>96.939400000000006</v>
      </c>
      <c r="G125">
        <v>102.782</v>
      </c>
      <c r="H125">
        <v>103.358</v>
      </c>
      <c r="I125">
        <v>107.084</v>
      </c>
      <c r="J125">
        <v>97.406400000000005</v>
      </c>
      <c r="K125">
        <v>100.396</v>
      </c>
      <c r="L125">
        <v>101.21599999999999</v>
      </c>
      <c r="M125">
        <v>103.357</v>
      </c>
    </row>
    <row r="126" spans="1:13" x14ac:dyDescent="0.25">
      <c r="A126" t="s">
        <v>8</v>
      </c>
      <c r="B126" t="s">
        <v>10</v>
      </c>
      <c r="C126" t="s">
        <v>6</v>
      </c>
      <c r="D126">
        <v>116.23699999999999</v>
      </c>
      <c r="E126">
        <v>76.883200000000002</v>
      </c>
      <c r="F126">
        <v>79.192999999999998</v>
      </c>
      <c r="G126">
        <v>80.9833</v>
      </c>
      <c r="H126">
        <v>76.950199999999995</v>
      </c>
      <c r="I126">
        <v>80.569800000000001</v>
      </c>
      <c r="J126">
        <v>80.823099999999997</v>
      </c>
      <c r="K126">
        <v>82.902299999999997</v>
      </c>
      <c r="L126">
        <v>79.363200000000006</v>
      </c>
      <c r="M126">
        <v>78.965500000000006</v>
      </c>
    </row>
  </sheetData>
  <autoFilter ref="A1:N126" xr:uid="{D1D58519-18BA-4CCA-9D74-25E86CE6F23A}">
    <sortState xmlns:xlrd2="http://schemas.microsoft.com/office/spreadsheetml/2017/richdata2" ref="A11:N125">
      <sortCondition ref="C1:C126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17A5-2526-4612-82C6-25D030095447}">
  <dimension ref="A1:J41"/>
  <sheetViews>
    <sheetView topLeftCell="A10" workbookViewId="0">
      <selection activeCell="K14" sqref="K14"/>
    </sheetView>
  </sheetViews>
  <sheetFormatPr baseColWidth="10" defaultRowHeight="15" x14ac:dyDescent="0.25"/>
  <cols>
    <col min="1" max="1" width="25.5703125" customWidth="1"/>
  </cols>
  <sheetData>
    <row r="1" spans="1:10" x14ac:dyDescent="0.25">
      <c r="A1" t="s">
        <v>81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55</v>
      </c>
      <c r="B2">
        <v>138</v>
      </c>
      <c r="C2">
        <v>138</v>
      </c>
      <c r="D2" s="1">
        <v>133</v>
      </c>
      <c r="E2" s="1">
        <v>127</v>
      </c>
      <c r="F2" s="1">
        <v>129</v>
      </c>
      <c r="G2" s="1">
        <v>146</v>
      </c>
      <c r="H2" s="1">
        <v>147</v>
      </c>
      <c r="I2" s="1">
        <v>151</v>
      </c>
      <c r="J2" s="1">
        <v>150</v>
      </c>
    </row>
    <row r="3" spans="1:10" x14ac:dyDescent="0.25">
      <c r="A3" t="s">
        <v>52</v>
      </c>
      <c r="B3">
        <v>141</v>
      </c>
      <c r="C3">
        <v>134</v>
      </c>
      <c r="D3">
        <v>131</v>
      </c>
      <c r="E3">
        <v>130</v>
      </c>
      <c r="F3">
        <v>134</v>
      </c>
      <c r="G3">
        <v>146</v>
      </c>
      <c r="H3">
        <v>150</v>
      </c>
      <c r="I3">
        <v>148</v>
      </c>
      <c r="J3">
        <v>152</v>
      </c>
    </row>
    <row r="4" spans="1:10" x14ac:dyDescent="0.25">
      <c r="A4" t="s">
        <v>51</v>
      </c>
      <c r="B4">
        <v>137</v>
      </c>
      <c r="C4">
        <v>125</v>
      </c>
      <c r="D4">
        <v>129</v>
      </c>
      <c r="E4">
        <v>129</v>
      </c>
      <c r="F4">
        <v>131</v>
      </c>
      <c r="G4">
        <v>132</v>
      </c>
      <c r="H4">
        <v>142</v>
      </c>
      <c r="I4">
        <v>146</v>
      </c>
      <c r="J4">
        <v>144</v>
      </c>
    </row>
    <row r="5" spans="1:10" x14ac:dyDescent="0.25">
      <c r="A5" t="s">
        <v>54</v>
      </c>
      <c r="B5">
        <v>126</v>
      </c>
      <c r="C5">
        <v>129</v>
      </c>
      <c r="D5" s="1">
        <v>127</v>
      </c>
      <c r="E5" s="1">
        <v>121</v>
      </c>
      <c r="F5" s="1">
        <v>122</v>
      </c>
      <c r="G5" s="1">
        <v>133</v>
      </c>
      <c r="H5" s="1">
        <v>144</v>
      </c>
      <c r="I5" s="1">
        <v>147</v>
      </c>
      <c r="J5" s="1">
        <v>138</v>
      </c>
    </row>
    <row r="6" spans="1:10" x14ac:dyDescent="0.25">
      <c r="A6" t="s">
        <v>53</v>
      </c>
      <c r="B6">
        <v>131</v>
      </c>
      <c r="C6">
        <v>129</v>
      </c>
      <c r="D6">
        <v>127</v>
      </c>
      <c r="E6">
        <v>117</v>
      </c>
      <c r="F6">
        <v>130</v>
      </c>
      <c r="G6">
        <v>131</v>
      </c>
      <c r="H6">
        <v>137</v>
      </c>
      <c r="I6">
        <v>135</v>
      </c>
      <c r="J6">
        <v>145</v>
      </c>
    </row>
    <row r="7" spans="1:10" x14ac:dyDescent="0.25">
      <c r="A7" t="s">
        <v>56</v>
      </c>
      <c r="B7">
        <v>134</v>
      </c>
      <c r="C7">
        <v>134</v>
      </c>
      <c r="D7" s="1">
        <v>130</v>
      </c>
      <c r="E7" s="1">
        <v>136</v>
      </c>
      <c r="F7" s="1">
        <v>137</v>
      </c>
      <c r="G7" s="1">
        <v>147</v>
      </c>
      <c r="H7" s="1">
        <v>147</v>
      </c>
      <c r="I7" s="1">
        <v>154</v>
      </c>
      <c r="J7">
        <v>151</v>
      </c>
    </row>
    <row r="8" spans="1:10" x14ac:dyDescent="0.25">
      <c r="A8" t="s">
        <v>38</v>
      </c>
      <c r="B8" t="s">
        <v>39</v>
      </c>
    </row>
    <row r="9" spans="1:10" x14ac:dyDescent="0.25">
      <c r="A9" t="s">
        <v>35</v>
      </c>
      <c r="B9">
        <v>178</v>
      </c>
      <c r="C9">
        <v>205</v>
      </c>
      <c r="D9" s="1">
        <v>185</v>
      </c>
      <c r="E9" s="1">
        <v>179</v>
      </c>
      <c r="F9" s="1">
        <v>183</v>
      </c>
      <c r="G9" s="1">
        <v>195</v>
      </c>
      <c r="H9" s="1">
        <v>207</v>
      </c>
      <c r="I9" s="1">
        <v>189</v>
      </c>
      <c r="J9" s="1">
        <v>183</v>
      </c>
    </row>
    <row r="10" spans="1:10" x14ac:dyDescent="0.25">
      <c r="A10" t="s">
        <v>34</v>
      </c>
      <c r="B10">
        <v>171</v>
      </c>
      <c r="C10">
        <v>176</v>
      </c>
      <c r="D10" s="1">
        <v>157</v>
      </c>
      <c r="E10" s="1">
        <v>176</v>
      </c>
      <c r="F10" s="1">
        <v>174</v>
      </c>
      <c r="G10" s="1">
        <v>188</v>
      </c>
      <c r="H10" s="1">
        <v>173</v>
      </c>
      <c r="I10" s="1">
        <v>171</v>
      </c>
      <c r="J10" s="1">
        <v>184</v>
      </c>
    </row>
    <row r="11" spans="1:10" x14ac:dyDescent="0.25">
      <c r="A11" t="s">
        <v>37</v>
      </c>
      <c r="B11">
        <v>160</v>
      </c>
      <c r="C11">
        <v>177</v>
      </c>
      <c r="D11">
        <v>155</v>
      </c>
      <c r="E11">
        <v>173</v>
      </c>
      <c r="F11">
        <v>161</v>
      </c>
      <c r="G11">
        <v>183</v>
      </c>
      <c r="H11">
        <v>169</v>
      </c>
      <c r="I11">
        <v>178</v>
      </c>
      <c r="J11">
        <v>168</v>
      </c>
    </row>
    <row r="12" spans="1:10" x14ac:dyDescent="0.25">
      <c r="A12" t="s">
        <v>36</v>
      </c>
      <c r="B12">
        <v>162</v>
      </c>
      <c r="C12">
        <v>175</v>
      </c>
      <c r="D12" s="1">
        <v>158</v>
      </c>
      <c r="E12" s="1">
        <v>167</v>
      </c>
      <c r="F12" s="1">
        <v>160</v>
      </c>
      <c r="G12" s="1">
        <v>182</v>
      </c>
      <c r="H12" s="1">
        <v>167</v>
      </c>
      <c r="I12" s="1">
        <v>171</v>
      </c>
      <c r="J12" s="1">
        <v>172</v>
      </c>
    </row>
    <row r="13" spans="1:10" x14ac:dyDescent="0.25">
      <c r="A13" t="s">
        <v>40</v>
      </c>
      <c r="B13">
        <v>182</v>
      </c>
      <c r="C13">
        <v>193</v>
      </c>
      <c r="D13">
        <v>169</v>
      </c>
      <c r="E13">
        <v>183</v>
      </c>
      <c r="F13">
        <v>171</v>
      </c>
      <c r="G13">
        <v>195</v>
      </c>
      <c r="H13">
        <v>194</v>
      </c>
      <c r="I13">
        <v>176</v>
      </c>
      <c r="J13">
        <v>183</v>
      </c>
    </row>
    <row r="14" spans="1:10" x14ac:dyDescent="0.25">
      <c r="A14" t="s">
        <v>31</v>
      </c>
      <c r="B14">
        <v>320</v>
      </c>
      <c r="C14">
        <v>332</v>
      </c>
      <c r="D14">
        <v>299</v>
      </c>
      <c r="E14">
        <v>331</v>
      </c>
      <c r="F14">
        <v>276</v>
      </c>
      <c r="G14">
        <v>327</v>
      </c>
      <c r="H14">
        <v>324</v>
      </c>
      <c r="I14">
        <v>315</v>
      </c>
      <c r="J14">
        <v>307</v>
      </c>
    </row>
    <row r="15" spans="1:10" x14ac:dyDescent="0.25">
      <c r="A15" t="s">
        <v>30</v>
      </c>
      <c r="B15">
        <v>256</v>
      </c>
      <c r="C15">
        <v>243</v>
      </c>
      <c r="D15">
        <v>241</v>
      </c>
      <c r="E15">
        <v>239</v>
      </c>
      <c r="F15">
        <v>215</v>
      </c>
      <c r="G15">
        <v>251</v>
      </c>
      <c r="H15">
        <v>248</v>
      </c>
      <c r="I15">
        <v>243</v>
      </c>
      <c r="J15">
        <v>247</v>
      </c>
    </row>
    <row r="16" spans="1:10" x14ac:dyDescent="0.25">
      <c r="A16" t="s">
        <v>33</v>
      </c>
      <c r="B16">
        <v>251</v>
      </c>
      <c r="C16">
        <v>247</v>
      </c>
      <c r="D16">
        <v>233</v>
      </c>
      <c r="E16">
        <v>255</v>
      </c>
      <c r="F16">
        <v>231</v>
      </c>
      <c r="G16">
        <v>265</v>
      </c>
      <c r="H16">
        <v>251</v>
      </c>
      <c r="I16">
        <v>253</v>
      </c>
      <c r="J16">
        <v>247</v>
      </c>
    </row>
    <row r="17" spans="1:10" x14ac:dyDescent="0.25">
      <c r="A17" t="s">
        <v>32</v>
      </c>
      <c r="B17">
        <v>307</v>
      </c>
      <c r="C17">
        <v>308</v>
      </c>
      <c r="D17">
        <v>298</v>
      </c>
      <c r="E17">
        <v>321</v>
      </c>
      <c r="F17">
        <v>283</v>
      </c>
      <c r="G17">
        <v>315</v>
      </c>
      <c r="H17">
        <v>323</v>
      </c>
      <c r="I17">
        <v>302</v>
      </c>
      <c r="J17">
        <v>311</v>
      </c>
    </row>
    <row r="18" spans="1:10" x14ac:dyDescent="0.25">
      <c r="A18" t="s">
        <v>82</v>
      </c>
      <c r="B18" t="s">
        <v>17</v>
      </c>
    </row>
    <row r="19" spans="1:10" x14ac:dyDescent="0.25">
      <c r="A19" t="s">
        <v>27</v>
      </c>
      <c r="B19">
        <v>29</v>
      </c>
      <c r="C19">
        <v>34</v>
      </c>
      <c r="D19" s="1">
        <v>45</v>
      </c>
      <c r="E19">
        <v>46</v>
      </c>
      <c r="F19" s="1">
        <v>55</v>
      </c>
      <c r="G19" s="1">
        <v>63</v>
      </c>
      <c r="H19" s="1">
        <v>39</v>
      </c>
      <c r="I19" s="1">
        <v>113</v>
      </c>
      <c r="J19" s="1">
        <v>74</v>
      </c>
    </row>
    <row r="20" spans="1:10" x14ac:dyDescent="0.25">
      <c r="A20" t="s">
        <v>26</v>
      </c>
      <c r="B20">
        <v>31</v>
      </c>
      <c r="C20">
        <v>32</v>
      </c>
      <c r="D20" s="1">
        <v>43</v>
      </c>
      <c r="E20">
        <v>56</v>
      </c>
      <c r="F20" s="1">
        <v>60</v>
      </c>
      <c r="G20" s="1">
        <v>54</v>
      </c>
      <c r="H20" s="1">
        <v>40</v>
      </c>
      <c r="I20" s="1">
        <v>116</v>
      </c>
      <c r="J20">
        <v>74</v>
      </c>
    </row>
    <row r="21" spans="1:10" x14ac:dyDescent="0.25">
      <c r="A21" t="s">
        <v>29</v>
      </c>
      <c r="B21">
        <v>30</v>
      </c>
      <c r="C21">
        <v>42</v>
      </c>
      <c r="D21" s="1">
        <v>43</v>
      </c>
      <c r="E21" s="1">
        <v>47</v>
      </c>
      <c r="F21" s="1">
        <v>66</v>
      </c>
      <c r="G21" s="1">
        <v>54</v>
      </c>
      <c r="H21" s="1">
        <v>37</v>
      </c>
      <c r="I21" s="1">
        <v>108</v>
      </c>
      <c r="J21" s="1">
        <v>69</v>
      </c>
    </row>
    <row r="22" spans="1:10" x14ac:dyDescent="0.25">
      <c r="A22" t="s">
        <v>28</v>
      </c>
      <c r="B22">
        <v>26</v>
      </c>
      <c r="C22">
        <v>38</v>
      </c>
      <c r="D22">
        <v>46</v>
      </c>
      <c r="E22" s="1">
        <v>41</v>
      </c>
      <c r="F22" s="1">
        <v>56</v>
      </c>
      <c r="G22" s="1">
        <v>67</v>
      </c>
      <c r="H22" s="1">
        <v>39</v>
      </c>
      <c r="I22">
        <v>113</v>
      </c>
      <c r="J22">
        <v>77</v>
      </c>
    </row>
    <row r="23" spans="1:10" x14ac:dyDescent="0.25">
      <c r="A23" t="s">
        <v>83</v>
      </c>
      <c r="B23" t="s">
        <v>17</v>
      </c>
    </row>
    <row r="24" spans="1:10" x14ac:dyDescent="0.25">
      <c r="A24" t="s">
        <v>45</v>
      </c>
      <c r="B24" t="s">
        <v>46</v>
      </c>
    </row>
    <row r="25" spans="1:10" x14ac:dyDescent="0.25">
      <c r="A25" t="s">
        <v>42</v>
      </c>
      <c r="B25">
        <v>49</v>
      </c>
      <c r="C25">
        <v>43</v>
      </c>
      <c r="D25" s="1">
        <v>45</v>
      </c>
      <c r="E25" s="1">
        <v>59</v>
      </c>
      <c r="F25" s="1">
        <v>53</v>
      </c>
      <c r="G25" s="1">
        <v>78</v>
      </c>
      <c r="H25" s="1">
        <v>68</v>
      </c>
      <c r="I25" s="1">
        <v>84</v>
      </c>
      <c r="J25" s="1">
        <v>66</v>
      </c>
    </row>
    <row r="26" spans="1:10" x14ac:dyDescent="0.25">
      <c r="A26" t="s">
        <v>41</v>
      </c>
      <c r="B26">
        <v>73</v>
      </c>
      <c r="C26">
        <v>74</v>
      </c>
      <c r="D26" s="1">
        <v>79</v>
      </c>
      <c r="E26">
        <v>85</v>
      </c>
      <c r="F26">
        <v>79</v>
      </c>
      <c r="G26" s="1">
        <v>92</v>
      </c>
      <c r="H26">
        <v>90</v>
      </c>
      <c r="I26" s="1">
        <v>88</v>
      </c>
      <c r="J26">
        <v>91</v>
      </c>
    </row>
    <row r="27" spans="1:10" x14ac:dyDescent="0.25">
      <c r="A27" t="s">
        <v>44</v>
      </c>
      <c r="B27">
        <v>42</v>
      </c>
      <c r="C27">
        <v>36</v>
      </c>
      <c r="D27" s="1">
        <v>44</v>
      </c>
      <c r="E27" s="1">
        <v>47</v>
      </c>
      <c r="F27" s="1">
        <v>44</v>
      </c>
      <c r="G27" s="1">
        <v>51</v>
      </c>
      <c r="H27" s="1">
        <v>52</v>
      </c>
      <c r="I27" s="1">
        <v>48</v>
      </c>
      <c r="J27" s="1">
        <v>56</v>
      </c>
    </row>
    <row r="28" spans="1:10" x14ac:dyDescent="0.25">
      <c r="A28" t="s">
        <v>43</v>
      </c>
      <c r="B28">
        <v>67</v>
      </c>
      <c r="C28">
        <v>70</v>
      </c>
      <c r="D28" s="1">
        <v>72</v>
      </c>
      <c r="E28" s="1">
        <v>84</v>
      </c>
      <c r="F28" s="1">
        <v>91</v>
      </c>
      <c r="G28" s="1">
        <v>101</v>
      </c>
      <c r="H28" s="1">
        <v>92</v>
      </c>
      <c r="I28" s="1">
        <v>93</v>
      </c>
      <c r="J28" s="1">
        <v>93</v>
      </c>
    </row>
    <row r="29" spans="1:10" x14ac:dyDescent="0.25">
      <c r="A29" t="s">
        <v>47</v>
      </c>
      <c r="B29">
        <v>67</v>
      </c>
      <c r="C29">
        <v>79</v>
      </c>
      <c r="D29">
        <v>78</v>
      </c>
      <c r="E29">
        <v>79</v>
      </c>
      <c r="F29">
        <v>82</v>
      </c>
      <c r="G29">
        <v>95</v>
      </c>
      <c r="H29">
        <v>95</v>
      </c>
      <c r="I29">
        <v>94</v>
      </c>
      <c r="J29">
        <v>94</v>
      </c>
    </row>
    <row r="30" spans="1:10" x14ac:dyDescent="0.25">
      <c r="A30" t="s">
        <v>16</v>
      </c>
      <c r="B30" t="s">
        <v>17</v>
      </c>
    </row>
    <row r="31" spans="1:10" x14ac:dyDescent="0.25">
      <c r="A31" t="s">
        <v>11</v>
      </c>
      <c r="B31">
        <v>115</v>
      </c>
      <c r="C31">
        <v>111</v>
      </c>
      <c r="D31" s="1">
        <v>104</v>
      </c>
      <c r="E31" s="1">
        <v>101</v>
      </c>
      <c r="F31" s="1">
        <v>102</v>
      </c>
      <c r="G31" s="1">
        <v>102</v>
      </c>
      <c r="H31" s="1">
        <v>100</v>
      </c>
      <c r="I31" s="1">
        <v>109</v>
      </c>
      <c r="J31" s="1">
        <v>100</v>
      </c>
    </row>
    <row r="32" spans="1:10" x14ac:dyDescent="0.25">
      <c r="A32" t="s">
        <v>7</v>
      </c>
      <c r="B32">
        <v>95</v>
      </c>
      <c r="C32">
        <v>88</v>
      </c>
      <c r="D32" s="1">
        <v>80</v>
      </c>
      <c r="E32" s="1">
        <v>90</v>
      </c>
      <c r="F32" s="1">
        <v>82</v>
      </c>
      <c r="G32" s="1">
        <v>79</v>
      </c>
      <c r="H32" s="1">
        <v>85</v>
      </c>
      <c r="I32" s="1">
        <v>86</v>
      </c>
      <c r="J32" s="1">
        <v>82</v>
      </c>
    </row>
    <row r="33" spans="1:10" x14ac:dyDescent="0.25">
      <c r="A33" t="s">
        <v>14</v>
      </c>
      <c r="B33">
        <v>86</v>
      </c>
      <c r="C33">
        <v>90</v>
      </c>
      <c r="D33" s="1">
        <v>86</v>
      </c>
      <c r="E33" s="1">
        <v>88</v>
      </c>
      <c r="F33" s="1">
        <v>86</v>
      </c>
      <c r="G33" s="1">
        <v>80</v>
      </c>
      <c r="H33" s="1">
        <v>81</v>
      </c>
      <c r="I33" s="1">
        <v>86</v>
      </c>
      <c r="J33" s="1">
        <v>85</v>
      </c>
    </row>
    <row r="34" spans="1:10" x14ac:dyDescent="0.25">
      <c r="A34" t="s">
        <v>13</v>
      </c>
      <c r="B34">
        <v>106</v>
      </c>
      <c r="C34">
        <v>102</v>
      </c>
      <c r="D34" s="1">
        <v>99</v>
      </c>
      <c r="E34" s="1">
        <v>102</v>
      </c>
      <c r="F34" s="1">
        <v>103</v>
      </c>
      <c r="G34" s="1">
        <v>97</v>
      </c>
      <c r="H34" s="1">
        <v>98</v>
      </c>
      <c r="I34" s="1">
        <v>104</v>
      </c>
      <c r="J34" s="1">
        <v>97</v>
      </c>
    </row>
    <row r="35" spans="1:10" x14ac:dyDescent="0.25">
      <c r="A35" t="s">
        <v>18</v>
      </c>
      <c r="B35" t="s">
        <v>17</v>
      </c>
    </row>
    <row r="36" spans="1:10" x14ac:dyDescent="0.25">
      <c r="A36" t="s">
        <v>63</v>
      </c>
      <c r="B36" t="s">
        <v>39</v>
      </c>
    </row>
    <row r="37" spans="1:10" x14ac:dyDescent="0.25">
      <c r="A37" t="s">
        <v>58</v>
      </c>
      <c r="B37">
        <v>86</v>
      </c>
      <c r="C37">
        <v>78</v>
      </c>
      <c r="D37" s="1">
        <v>76</v>
      </c>
      <c r="E37" s="1">
        <v>85</v>
      </c>
      <c r="F37" s="1">
        <v>69</v>
      </c>
      <c r="G37" s="1">
        <v>74</v>
      </c>
      <c r="H37" s="1">
        <v>76</v>
      </c>
      <c r="I37" s="1">
        <v>70</v>
      </c>
      <c r="J37" s="1">
        <v>88</v>
      </c>
    </row>
    <row r="38" spans="1:10" x14ac:dyDescent="0.25">
      <c r="A38" t="s">
        <v>57</v>
      </c>
      <c r="B38">
        <v>64</v>
      </c>
      <c r="C38">
        <v>66</v>
      </c>
      <c r="D38" s="1">
        <v>62</v>
      </c>
      <c r="E38">
        <v>66</v>
      </c>
      <c r="F38">
        <v>59</v>
      </c>
      <c r="G38">
        <v>64</v>
      </c>
      <c r="H38">
        <v>64</v>
      </c>
      <c r="I38">
        <v>67</v>
      </c>
      <c r="J38">
        <v>80</v>
      </c>
    </row>
    <row r="39" spans="1:10" x14ac:dyDescent="0.25">
      <c r="A39" t="s">
        <v>62</v>
      </c>
      <c r="B39">
        <v>65</v>
      </c>
      <c r="C39">
        <v>72</v>
      </c>
      <c r="D39" s="1">
        <v>64</v>
      </c>
      <c r="E39" s="1">
        <v>66</v>
      </c>
      <c r="F39" s="1">
        <v>59</v>
      </c>
      <c r="G39" s="1">
        <v>59</v>
      </c>
      <c r="H39" s="1">
        <v>64</v>
      </c>
      <c r="I39" s="1">
        <v>65</v>
      </c>
      <c r="J39" s="1">
        <v>79</v>
      </c>
    </row>
    <row r="40" spans="1:10" x14ac:dyDescent="0.25">
      <c r="A40" t="s">
        <v>59</v>
      </c>
      <c r="B40" t="s">
        <v>60</v>
      </c>
      <c r="C40" t="s">
        <v>61</v>
      </c>
      <c r="E40" s="1"/>
      <c r="F40" s="1"/>
      <c r="G40" s="1"/>
      <c r="H40" s="1"/>
      <c r="I40" s="1"/>
      <c r="J40" s="1"/>
    </row>
    <row r="41" spans="1:10" x14ac:dyDescent="0.25">
      <c r="A41" t="s">
        <v>64</v>
      </c>
      <c r="B41">
        <v>82</v>
      </c>
      <c r="C41">
        <v>81</v>
      </c>
      <c r="D41">
        <v>85</v>
      </c>
      <c r="E41">
        <v>93</v>
      </c>
      <c r="F41">
        <v>90</v>
      </c>
      <c r="G41">
        <v>81</v>
      </c>
      <c r="H41">
        <v>82</v>
      </c>
      <c r="I41">
        <v>102</v>
      </c>
      <c r="J41">
        <v>104</v>
      </c>
    </row>
  </sheetData>
  <autoFilter ref="A1:J1" xr:uid="{0124EA18-B1CD-4B52-87E5-2C0606F2AA99}">
    <sortState xmlns:xlrd2="http://schemas.microsoft.com/office/spreadsheetml/2017/richdata2" ref="A2:J4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7F9D-F904-411D-8050-34FCAF3B890E}">
  <dimension ref="A1:L49"/>
  <sheetViews>
    <sheetView workbookViewId="0">
      <selection activeCell="L15" sqref="L15:L16"/>
    </sheetView>
  </sheetViews>
  <sheetFormatPr baseColWidth="10" defaultRowHeight="15" x14ac:dyDescent="0.25"/>
  <sheetData>
    <row r="1" spans="1:12" x14ac:dyDescent="0.25">
      <c r="A1" t="s">
        <v>0</v>
      </c>
      <c r="B1">
        <v>1370</v>
      </c>
      <c r="C1">
        <v>1301</v>
      </c>
      <c r="D1">
        <v>1361</v>
      </c>
      <c r="E1">
        <v>1358</v>
      </c>
      <c r="F1">
        <v>1333</v>
      </c>
      <c r="G1">
        <v>1284</v>
      </c>
      <c r="H1">
        <v>1322</v>
      </c>
      <c r="I1">
        <v>1366</v>
      </c>
      <c r="J1">
        <v>1389</v>
      </c>
      <c r="K1">
        <v>1339</v>
      </c>
    </row>
    <row r="2" spans="1:12" x14ac:dyDescent="0.25">
      <c r="A2" t="s">
        <v>1</v>
      </c>
      <c r="B2">
        <v>305</v>
      </c>
      <c r="C2">
        <v>348</v>
      </c>
      <c r="D2">
        <v>387</v>
      </c>
      <c r="E2">
        <v>460</v>
      </c>
      <c r="F2">
        <v>540</v>
      </c>
      <c r="G2">
        <v>412</v>
      </c>
      <c r="H2">
        <v>363</v>
      </c>
      <c r="I2">
        <v>757</v>
      </c>
      <c r="J2">
        <v>468</v>
      </c>
      <c r="K2">
        <v>387</v>
      </c>
    </row>
    <row r="3" spans="1:12" x14ac:dyDescent="0.25">
      <c r="A3" t="s">
        <v>2</v>
      </c>
      <c r="B3">
        <v>5063</v>
      </c>
      <c r="C3">
        <v>4952</v>
      </c>
      <c r="D3">
        <v>4863</v>
      </c>
      <c r="E3">
        <v>4840</v>
      </c>
      <c r="F3">
        <v>4856</v>
      </c>
      <c r="G3">
        <v>4899</v>
      </c>
      <c r="H3">
        <v>4870</v>
      </c>
      <c r="I3">
        <v>4868</v>
      </c>
      <c r="J3">
        <v>4996</v>
      </c>
      <c r="K3">
        <v>4997</v>
      </c>
    </row>
    <row r="4" spans="1:12" x14ac:dyDescent="0.25">
      <c r="A4" t="s">
        <v>3</v>
      </c>
      <c r="B4">
        <v>2757</v>
      </c>
      <c r="C4">
        <v>2777</v>
      </c>
      <c r="D4">
        <v>2741</v>
      </c>
      <c r="E4">
        <v>2735</v>
      </c>
      <c r="F4">
        <v>2757</v>
      </c>
      <c r="G4">
        <v>2695</v>
      </c>
      <c r="H4">
        <v>2715</v>
      </c>
      <c r="I4">
        <v>2628</v>
      </c>
      <c r="J4">
        <v>2639</v>
      </c>
      <c r="K4">
        <v>2672</v>
      </c>
    </row>
    <row r="5" spans="1:12" x14ac:dyDescent="0.25">
      <c r="A5" t="s">
        <v>4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500</v>
      </c>
      <c r="I5">
        <v>500</v>
      </c>
      <c r="J5">
        <v>500</v>
      </c>
      <c r="K5">
        <v>500</v>
      </c>
    </row>
    <row r="6" spans="1:12" x14ac:dyDescent="0.25">
      <c r="A6" t="s">
        <v>5</v>
      </c>
      <c r="B6">
        <v>1351</v>
      </c>
      <c r="C6">
        <v>1327</v>
      </c>
      <c r="D6">
        <v>1311</v>
      </c>
      <c r="E6">
        <v>1351</v>
      </c>
      <c r="F6">
        <v>1360</v>
      </c>
      <c r="G6">
        <v>1347</v>
      </c>
      <c r="H6">
        <v>1363</v>
      </c>
      <c r="I6">
        <v>1331</v>
      </c>
      <c r="J6">
        <v>1357</v>
      </c>
      <c r="K6">
        <v>1331</v>
      </c>
    </row>
    <row r="7" spans="1:12" x14ac:dyDescent="0.25">
      <c r="A7" t="s">
        <v>6</v>
      </c>
      <c r="B7">
        <v>1438</v>
      </c>
      <c r="C7">
        <v>1371</v>
      </c>
      <c r="D7">
        <v>1380</v>
      </c>
      <c r="E7">
        <v>1335</v>
      </c>
      <c r="F7">
        <v>1305</v>
      </c>
      <c r="G7">
        <v>1370</v>
      </c>
      <c r="H7">
        <v>1396</v>
      </c>
      <c r="I7">
        <v>1382</v>
      </c>
      <c r="J7">
        <v>1463</v>
      </c>
      <c r="K7">
        <v>1422</v>
      </c>
    </row>
    <row r="9" spans="1:12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 t="s">
        <v>80</v>
      </c>
    </row>
    <row r="10" spans="1:12" x14ac:dyDescent="0.25">
      <c r="A10" t="s">
        <v>0</v>
      </c>
      <c r="B10">
        <f t="shared" ref="B10:K16" si="0">AVERAGEIF($A$18:$A$49,"="&amp;$A10,B$18:B$49)</f>
        <v>20.591950000000001</v>
      </c>
      <c r="C10">
        <f t="shared" si="0"/>
        <v>20.276200000000003</v>
      </c>
      <c r="D10">
        <f t="shared" si="0"/>
        <v>18.530950000000001</v>
      </c>
      <c r="E10">
        <f t="shared" si="0"/>
        <v>17.476700000000001</v>
      </c>
      <c r="F10">
        <f t="shared" si="0"/>
        <v>14.877800000000001</v>
      </c>
      <c r="G10">
        <f t="shared" si="0"/>
        <v>16.9801</v>
      </c>
      <c r="H10">
        <f t="shared" si="0"/>
        <v>18.8887</v>
      </c>
      <c r="I10">
        <f t="shared" si="0"/>
        <v>16.894399999999997</v>
      </c>
      <c r="J10">
        <f t="shared" si="0"/>
        <v>15.143149999999999</v>
      </c>
      <c r="K10">
        <f t="shared" si="0"/>
        <v>16.7256</v>
      </c>
      <c r="L10">
        <f>AVERAGE(B10:K10)</f>
        <v>17.638554999999997</v>
      </c>
    </row>
    <row r="11" spans="1:12" x14ac:dyDescent="0.25">
      <c r="A11" t="s">
        <v>1</v>
      </c>
      <c r="B11">
        <f t="shared" si="0"/>
        <v>23.773250000000001</v>
      </c>
      <c r="C11">
        <f t="shared" si="0"/>
        <v>18.988399999999999</v>
      </c>
      <c r="D11">
        <f t="shared" si="0"/>
        <v>18.540824999999998</v>
      </c>
      <c r="E11">
        <f t="shared" si="0"/>
        <v>18.579899999999999</v>
      </c>
      <c r="F11">
        <f t="shared" si="0"/>
        <v>17.110524999999999</v>
      </c>
      <c r="G11">
        <f t="shared" si="0"/>
        <v>18.434100000000001</v>
      </c>
      <c r="H11">
        <f t="shared" si="0"/>
        <v>19.021500000000003</v>
      </c>
      <c r="I11">
        <f t="shared" si="0"/>
        <v>17.9741</v>
      </c>
      <c r="J11">
        <f t="shared" si="0"/>
        <v>17.506575000000002</v>
      </c>
      <c r="K11">
        <f t="shared" si="0"/>
        <v>18.677575000000001</v>
      </c>
      <c r="L11">
        <f t="shared" ref="L11:L16" si="1">AVERAGE(B11:K11)</f>
        <v>18.860674999999997</v>
      </c>
    </row>
    <row r="12" spans="1:12" x14ac:dyDescent="0.25">
      <c r="A12" t="s">
        <v>2</v>
      </c>
      <c r="B12">
        <f t="shared" si="0"/>
        <v>3.2158175000000004</v>
      </c>
      <c r="C12">
        <f t="shared" si="0"/>
        <v>2.3888350000000003</v>
      </c>
      <c r="D12">
        <f t="shared" si="0"/>
        <v>2.3784025</v>
      </c>
      <c r="E12">
        <f t="shared" si="0"/>
        <v>2.406485</v>
      </c>
      <c r="F12">
        <f t="shared" si="0"/>
        <v>2.1311425000000002</v>
      </c>
      <c r="G12">
        <f t="shared" si="0"/>
        <v>2.2472099999999999</v>
      </c>
      <c r="H12">
        <f t="shared" si="0"/>
        <v>2.3427375000000001</v>
      </c>
      <c r="I12">
        <f t="shared" si="0"/>
        <v>2.2893824999999999</v>
      </c>
      <c r="J12">
        <f t="shared" si="0"/>
        <v>2.4025799999999999</v>
      </c>
      <c r="K12">
        <f t="shared" si="0"/>
        <v>2.2401899999999997</v>
      </c>
      <c r="L12">
        <f t="shared" si="1"/>
        <v>2.40427825</v>
      </c>
    </row>
    <row r="13" spans="1:12" x14ac:dyDescent="0.25">
      <c r="A13" t="s">
        <v>3</v>
      </c>
      <c r="B13">
        <f t="shared" si="0"/>
        <v>43.775816666666664</v>
      </c>
      <c r="C13">
        <f t="shared" si="0"/>
        <v>38.795449999999995</v>
      </c>
      <c r="D13">
        <f t="shared" si="0"/>
        <v>38.709516666666666</v>
      </c>
      <c r="E13">
        <f t="shared" si="0"/>
        <v>37.178883333333339</v>
      </c>
      <c r="F13">
        <f t="shared" si="0"/>
        <v>37.616233333333334</v>
      </c>
      <c r="G13">
        <f t="shared" si="0"/>
        <v>37.813966666666666</v>
      </c>
      <c r="H13">
        <f t="shared" si="0"/>
        <v>37.996016666666669</v>
      </c>
      <c r="I13">
        <f t="shared" si="0"/>
        <v>36.995899999999999</v>
      </c>
      <c r="J13">
        <f t="shared" si="0"/>
        <v>36.854616666666665</v>
      </c>
      <c r="K13">
        <f t="shared" si="0"/>
        <v>38.077933333333334</v>
      </c>
      <c r="L13">
        <f t="shared" si="1"/>
        <v>38.381433333333334</v>
      </c>
    </row>
    <row r="14" spans="1:12" x14ac:dyDescent="0.25">
      <c r="A14" t="s">
        <v>4</v>
      </c>
      <c r="B14">
        <f t="shared" si="0"/>
        <v>12.650012</v>
      </c>
      <c r="C14">
        <f t="shared" si="0"/>
        <v>9.7352939999999997</v>
      </c>
      <c r="D14">
        <f t="shared" si="0"/>
        <v>8.9675620000000009</v>
      </c>
      <c r="E14">
        <f t="shared" si="0"/>
        <v>9.9412339999999997</v>
      </c>
      <c r="F14">
        <f t="shared" si="0"/>
        <v>9.6156639999999989</v>
      </c>
      <c r="G14">
        <f t="shared" si="0"/>
        <v>8.537037999999999</v>
      </c>
      <c r="H14">
        <f t="shared" si="0"/>
        <v>8.6682820000000014</v>
      </c>
      <c r="I14">
        <f t="shared" si="0"/>
        <v>8.6160579999999989</v>
      </c>
      <c r="J14">
        <f t="shared" si="0"/>
        <v>8.3795699999999993</v>
      </c>
      <c r="K14">
        <f t="shared" si="0"/>
        <v>10.14283</v>
      </c>
      <c r="L14">
        <f t="shared" si="1"/>
        <v>9.5253544000000012</v>
      </c>
    </row>
    <row r="15" spans="1:12" x14ac:dyDescent="0.25">
      <c r="A15" t="s">
        <v>5</v>
      </c>
      <c r="B15">
        <f t="shared" si="0"/>
        <v>98.198650000000001</v>
      </c>
      <c r="C15">
        <f t="shared" si="0"/>
        <v>86.511450000000011</v>
      </c>
      <c r="D15">
        <f t="shared" si="0"/>
        <v>89.66961666666667</v>
      </c>
      <c r="E15">
        <f t="shared" si="0"/>
        <v>86.697549999999993</v>
      </c>
      <c r="F15">
        <f t="shared" si="0"/>
        <v>83.491299999999981</v>
      </c>
      <c r="G15">
        <f t="shared" si="0"/>
        <v>84.219866666666661</v>
      </c>
      <c r="H15">
        <f t="shared" si="0"/>
        <v>83.007350000000002</v>
      </c>
      <c r="I15">
        <f t="shared" si="0"/>
        <v>84.447316666666666</v>
      </c>
      <c r="J15">
        <f t="shared" si="0"/>
        <v>88.440883333333332</v>
      </c>
      <c r="K15">
        <f t="shared" si="0"/>
        <v>84.22829999999999</v>
      </c>
      <c r="L15">
        <f t="shared" si="1"/>
        <v>86.891228333333316</v>
      </c>
    </row>
    <row r="16" spans="1:12" x14ac:dyDescent="0.25">
      <c r="A16" t="s">
        <v>6</v>
      </c>
      <c r="B16">
        <f>AVERAGEIF($A$18:$A$49,"="&amp;$A16,B$18:B$49)</f>
        <v>141.02125000000001</v>
      </c>
      <c r="C16">
        <f t="shared" si="0"/>
        <v>125.6635</v>
      </c>
      <c r="D16">
        <f t="shared" si="0"/>
        <v>120.00560000000002</v>
      </c>
      <c r="E16">
        <f t="shared" si="0"/>
        <v>117.73594999999999</v>
      </c>
      <c r="F16">
        <f t="shared" si="0"/>
        <v>117.65675</v>
      </c>
      <c r="G16">
        <f t="shared" si="0"/>
        <v>119.27225</v>
      </c>
      <c r="H16">
        <f t="shared" si="0"/>
        <v>115.35260000000001</v>
      </c>
      <c r="I16">
        <f t="shared" si="0"/>
        <v>119.10825000000001</v>
      </c>
      <c r="J16">
        <f t="shared" si="0"/>
        <v>117.38849999999999</v>
      </c>
      <c r="K16">
        <f t="shared" si="0"/>
        <v>124.02850000000001</v>
      </c>
      <c r="L16">
        <f t="shared" si="1"/>
        <v>121.723315</v>
      </c>
    </row>
    <row r="18" spans="1:11" x14ac:dyDescent="0.25">
      <c r="A18" t="s">
        <v>5</v>
      </c>
      <c r="B18" s="1">
        <v>101.827</v>
      </c>
      <c r="C18" s="1">
        <v>93.733900000000006</v>
      </c>
      <c r="D18" s="1">
        <v>92.643299999999996</v>
      </c>
      <c r="E18" s="1">
        <v>91.948499999999996</v>
      </c>
      <c r="F18" s="1">
        <v>84.266800000000003</v>
      </c>
      <c r="G18" s="1">
        <v>87.008300000000006</v>
      </c>
      <c r="H18" s="1">
        <v>83.670100000000005</v>
      </c>
      <c r="I18" s="1">
        <v>90.351399999999998</v>
      </c>
      <c r="J18" s="1">
        <v>94.0261</v>
      </c>
      <c r="K18" s="1">
        <v>84.271299999999997</v>
      </c>
    </row>
    <row r="19" spans="1:11" x14ac:dyDescent="0.25">
      <c r="A19" t="s">
        <v>5</v>
      </c>
      <c r="B19" s="1">
        <v>95.255200000000002</v>
      </c>
      <c r="C19" s="1">
        <v>80.192700000000002</v>
      </c>
      <c r="D19" s="1">
        <v>86.837000000000003</v>
      </c>
      <c r="E19" s="1">
        <v>93.033900000000003</v>
      </c>
      <c r="F19" s="1">
        <v>81.1751</v>
      </c>
      <c r="G19" s="1">
        <v>89.276899999999998</v>
      </c>
      <c r="H19" s="1">
        <v>77.592299999999994</v>
      </c>
      <c r="I19" s="1">
        <v>84.4876</v>
      </c>
      <c r="J19" s="1">
        <v>87.183800000000005</v>
      </c>
      <c r="K19" s="1">
        <v>85.078400000000002</v>
      </c>
    </row>
    <row r="20" spans="1:11" x14ac:dyDescent="0.25">
      <c r="A20" t="s">
        <v>5</v>
      </c>
      <c r="B20">
        <v>98.334800000000001</v>
      </c>
      <c r="C20">
        <v>93.053399999999996</v>
      </c>
      <c r="D20">
        <v>88.852800000000002</v>
      </c>
      <c r="E20">
        <v>91.553299999999993</v>
      </c>
      <c r="F20">
        <v>90.432699999999997</v>
      </c>
      <c r="G20">
        <v>86.569500000000005</v>
      </c>
      <c r="H20">
        <v>90.795599999999993</v>
      </c>
      <c r="I20">
        <v>85.725099999999998</v>
      </c>
      <c r="J20">
        <v>95.038600000000002</v>
      </c>
      <c r="K20">
        <v>92.948899999999995</v>
      </c>
    </row>
    <row r="21" spans="1:11" x14ac:dyDescent="0.25">
      <c r="A21" t="s">
        <v>5</v>
      </c>
      <c r="B21">
        <v>100.36799999999999</v>
      </c>
      <c r="C21">
        <v>87.427700000000002</v>
      </c>
      <c r="D21">
        <v>93.774299999999997</v>
      </c>
      <c r="E21">
        <v>75.678299999999993</v>
      </c>
      <c r="F21">
        <v>73.885499999999993</v>
      </c>
      <c r="G21">
        <v>70.376800000000003</v>
      </c>
      <c r="H21">
        <v>72.122100000000003</v>
      </c>
      <c r="I21">
        <v>73.565299999999993</v>
      </c>
      <c r="J21">
        <v>81.602999999999994</v>
      </c>
      <c r="K21">
        <v>77.155500000000004</v>
      </c>
    </row>
    <row r="22" spans="1:11" x14ac:dyDescent="0.25">
      <c r="A22" t="s">
        <v>5</v>
      </c>
      <c r="B22">
        <v>96.869100000000003</v>
      </c>
      <c r="C22">
        <v>81.563400000000001</v>
      </c>
      <c r="D22">
        <v>84.073700000000002</v>
      </c>
      <c r="E22">
        <v>76.852800000000002</v>
      </c>
      <c r="F22">
        <v>87.143699999999995</v>
      </c>
      <c r="G22">
        <v>83.363299999999995</v>
      </c>
      <c r="H22">
        <v>85.439400000000006</v>
      </c>
      <c r="I22">
        <v>85.733199999999997</v>
      </c>
      <c r="J22">
        <v>84.380200000000002</v>
      </c>
      <c r="K22">
        <v>85.729500000000002</v>
      </c>
    </row>
    <row r="23" spans="1:11" x14ac:dyDescent="0.25">
      <c r="A23" t="s">
        <v>5</v>
      </c>
      <c r="B23" s="1">
        <v>96.537800000000004</v>
      </c>
      <c r="C23" s="1">
        <v>83.0976</v>
      </c>
      <c r="D23" s="1">
        <v>91.836600000000004</v>
      </c>
      <c r="E23" s="1">
        <v>91.118499999999997</v>
      </c>
      <c r="F23" s="1">
        <v>84.043999999999997</v>
      </c>
      <c r="G23" s="1">
        <v>88.724400000000003</v>
      </c>
      <c r="H23" s="1">
        <v>88.424599999999998</v>
      </c>
      <c r="I23" s="1">
        <v>86.821299999999994</v>
      </c>
      <c r="J23" s="1">
        <v>88.413600000000002</v>
      </c>
      <c r="K23" s="1">
        <v>80.186199999999999</v>
      </c>
    </row>
    <row r="24" spans="1:11" x14ac:dyDescent="0.25">
      <c r="A24" t="s">
        <v>12</v>
      </c>
      <c r="B24" s="1">
        <v>24.5579</v>
      </c>
      <c r="C24" s="1">
        <v>21.164400000000001</v>
      </c>
      <c r="D24" s="1">
        <v>19.5793</v>
      </c>
      <c r="E24" s="1">
        <v>22.101700000000001</v>
      </c>
      <c r="F24" s="1">
        <v>17.224699999999999</v>
      </c>
      <c r="G24" s="1">
        <v>20.2319</v>
      </c>
      <c r="H24" s="1">
        <v>20.829000000000001</v>
      </c>
      <c r="I24" s="1">
        <v>21.912600000000001</v>
      </c>
      <c r="J24" s="1">
        <v>19.800899999999999</v>
      </c>
      <c r="K24" s="1">
        <v>19.2502</v>
      </c>
    </row>
    <row r="25" spans="1:11" x14ac:dyDescent="0.25">
      <c r="A25" t="s">
        <v>3</v>
      </c>
      <c r="B25" s="1">
        <v>42.625700000000002</v>
      </c>
      <c r="C25" s="1">
        <v>20.2866</v>
      </c>
      <c r="D25" s="1">
        <v>23.2182</v>
      </c>
      <c r="E25" s="1">
        <v>18.060300000000002</v>
      </c>
      <c r="F25" s="1">
        <v>19.025300000000001</v>
      </c>
      <c r="G25" s="1">
        <v>19.754999999999999</v>
      </c>
      <c r="H25" s="1">
        <v>17.956</v>
      </c>
      <c r="I25" s="1">
        <v>18.263300000000001</v>
      </c>
      <c r="J25" s="1">
        <v>17.947099999999999</v>
      </c>
      <c r="K25" s="1">
        <v>21.040600000000001</v>
      </c>
    </row>
    <row r="26" spans="1:11" x14ac:dyDescent="0.25">
      <c r="A26" t="s">
        <v>3</v>
      </c>
      <c r="B26" s="1">
        <v>46.108899999999998</v>
      </c>
      <c r="C26" s="1">
        <v>45.460700000000003</v>
      </c>
      <c r="D26" s="1">
        <v>42.486800000000002</v>
      </c>
      <c r="E26" s="1">
        <v>42.447899999999997</v>
      </c>
      <c r="F26" s="1">
        <v>43.695399999999999</v>
      </c>
      <c r="G26" s="1">
        <v>43.648600000000002</v>
      </c>
      <c r="H26" s="1">
        <v>43.517499999999998</v>
      </c>
      <c r="I26" s="1">
        <v>41.2911</v>
      </c>
      <c r="J26" s="1">
        <v>41.877299999999998</v>
      </c>
      <c r="K26" s="1">
        <v>41.618200000000002</v>
      </c>
    </row>
    <row r="27" spans="1:11" x14ac:dyDescent="0.25">
      <c r="A27" t="s">
        <v>3</v>
      </c>
      <c r="B27" s="1">
        <v>43.0627</v>
      </c>
      <c r="C27" s="1">
        <v>42.0229</v>
      </c>
      <c r="D27" s="1">
        <v>42.479300000000002</v>
      </c>
      <c r="E27" s="1">
        <v>40.358600000000003</v>
      </c>
      <c r="F27" s="1">
        <v>40.325400000000002</v>
      </c>
      <c r="G27" s="1">
        <v>39.775799999999997</v>
      </c>
      <c r="H27" s="1">
        <v>41.808999999999997</v>
      </c>
      <c r="I27" s="1">
        <v>40.145099999999999</v>
      </c>
      <c r="J27" s="1">
        <v>39.2622</v>
      </c>
      <c r="K27" s="1">
        <v>43.266300000000001</v>
      </c>
    </row>
    <row r="28" spans="1:11" x14ac:dyDescent="0.25">
      <c r="A28" t="s">
        <v>3</v>
      </c>
      <c r="B28" s="1">
        <v>44.590699999999998</v>
      </c>
      <c r="C28" s="1">
        <v>43.238599999999998</v>
      </c>
      <c r="D28" s="1">
        <v>41.530099999999997</v>
      </c>
      <c r="E28" s="1">
        <v>40.785800000000002</v>
      </c>
      <c r="F28" s="1">
        <v>41.667299999999997</v>
      </c>
      <c r="G28" s="1">
        <v>41.153300000000002</v>
      </c>
      <c r="H28" s="1">
        <v>41.567100000000003</v>
      </c>
      <c r="I28" s="1">
        <v>40.236699999999999</v>
      </c>
      <c r="J28" s="1">
        <v>42.161099999999998</v>
      </c>
      <c r="K28" s="1">
        <v>41.194200000000002</v>
      </c>
    </row>
    <row r="29" spans="1:11" x14ac:dyDescent="0.25">
      <c r="A29" t="s">
        <v>3</v>
      </c>
      <c r="B29" s="1">
        <v>42.494100000000003</v>
      </c>
      <c r="C29" s="1">
        <v>40.068800000000003</v>
      </c>
      <c r="D29" s="1">
        <v>41.828499999999998</v>
      </c>
      <c r="E29" s="1">
        <v>40.186300000000003</v>
      </c>
      <c r="F29" s="1">
        <v>40.8369</v>
      </c>
      <c r="G29" s="1">
        <v>40.0321</v>
      </c>
      <c r="H29" s="1">
        <v>42.139099999999999</v>
      </c>
      <c r="I29" s="1">
        <v>40.570099999999996</v>
      </c>
      <c r="J29" s="1">
        <v>39.767000000000003</v>
      </c>
      <c r="K29" s="1">
        <v>40.982100000000003</v>
      </c>
    </row>
    <row r="30" spans="1:11" x14ac:dyDescent="0.25">
      <c r="A30" t="s">
        <v>3</v>
      </c>
      <c r="B30" s="1">
        <v>43.772799999999997</v>
      </c>
      <c r="C30" s="1">
        <v>41.695099999999996</v>
      </c>
      <c r="D30" s="1">
        <v>40.714199999999998</v>
      </c>
      <c r="E30" s="1">
        <v>41.234400000000001</v>
      </c>
      <c r="F30" s="1">
        <v>40.147100000000002</v>
      </c>
      <c r="G30" s="1">
        <v>42.518999999999998</v>
      </c>
      <c r="H30" s="1">
        <v>40.987400000000001</v>
      </c>
      <c r="I30" s="1">
        <v>41.469099999999997</v>
      </c>
      <c r="J30" s="1">
        <v>40.113</v>
      </c>
      <c r="K30" s="1">
        <v>40.366199999999999</v>
      </c>
    </row>
    <row r="31" spans="1:11" x14ac:dyDescent="0.25">
      <c r="A31" t="s">
        <v>2</v>
      </c>
      <c r="B31" s="1">
        <v>4.5332299999999996</v>
      </c>
      <c r="C31" s="1">
        <v>2.2003400000000002</v>
      </c>
      <c r="D31" s="1">
        <v>2.59137</v>
      </c>
      <c r="E31" s="1">
        <v>2.5444</v>
      </c>
      <c r="F31" s="1">
        <v>2.1979500000000001</v>
      </c>
      <c r="G31" s="1">
        <v>2.1902699999999999</v>
      </c>
      <c r="H31" s="1">
        <v>2.3890199999999999</v>
      </c>
      <c r="I31" s="1">
        <v>2.1462599999999998</v>
      </c>
      <c r="J31" s="1">
        <v>2.6052599999999999</v>
      </c>
      <c r="K31" s="1">
        <v>2.3074599999999998</v>
      </c>
    </row>
    <row r="32" spans="1:11" x14ac:dyDescent="0.25">
      <c r="A32" t="s">
        <v>2</v>
      </c>
      <c r="B32" s="1">
        <v>2.6898300000000002</v>
      </c>
      <c r="C32" s="1">
        <v>2.2102499999999998</v>
      </c>
      <c r="D32" s="1">
        <v>2.4885799999999998</v>
      </c>
      <c r="E32" s="1">
        <v>2.22499</v>
      </c>
      <c r="F32" s="1">
        <v>2.1158800000000002</v>
      </c>
      <c r="G32" s="1">
        <v>2.40509</v>
      </c>
      <c r="H32" s="1">
        <v>2.3201399999999999</v>
      </c>
      <c r="I32" s="1">
        <v>2.1882799999999998</v>
      </c>
      <c r="J32" s="1">
        <v>2.2530199999999998</v>
      </c>
      <c r="K32" s="1">
        <v>2.1173899999999999</v>
      </c>
    </row>
    <row r="33" spans="1:11" x14ac:dyDescent="0.25">
      <c r="A33" t="s">
        <v>2</v>
      </c>
      <c r="B33" s="1">
        <v>2.9815800000000001</v>
      </c>
      <c r="C33" s="1">
        <v>2.3169300000000002</v>
      </c>
      <c r="D33" s="1">
        <v>2.3114499999999998</v>
      </c>
      <c r="E33" s="1">
        <v>2.2253799999999999</v>
      </c>
      <c r="F33" s="1">
        <v>2.1630799999999999</v>
      </c>
      <c r="G33" s="1">
        <v>2.2596500000000002</v>
      </c>
      <c r="H33" s="1">
        <v>2.4596300000000002</v>
      </c>
      <c r="I33" s="1">
        <v>2.2509800000000002</v>
      </c>
      <c r="J33" s="1">
        <v>2.2748200000000001</v>
      </c>
      <c r="K33" s="1">
        <v>2.3551099999999998</v>
      </c>
    </row>
    <row r="34" spans="1:11" x14ac:dyDescent="0.25">
      <c r="A34" t="s">
        <v>2</v>
      </c>
      <c r="B34">
        <v>2.65863</v>
      </c>
      <c r="C34">
        <v>2.82782</v>
      </c>
      <c r="D34">
        <v>2.1222099999999999</v>
      </c>
      <c r="E34">
        <v>2.63117</v>
      </c>
      <c r="F34">
        <v>2.04766</v>
      </c>
      <c r="G34">
        <v>2.1338300000000001</v>
      </c>
      <c r="H34">
        <v>2.2021600000000001</v>
      </c>
      <c r="I34">
        <v>2.5720100000000001</v>
      </c>
      <c r="J34">
        <v>2.47722</v>
      </c>
      <c r="K34">
        <v>2.1808000000000001</v>
      </c>
    </row>
    <row r="35" spans="1:11" x14ac:dyDescent="0.25">
      <c r="A35" t="s">
        <v>1</v>
      </c>
      <c r="B35">
        <v>27.4285</v>
      </c>
      <c r="C35">
        <v>18.472300000000001</v>
      </c>
      <c r="D35">
        <v>17.056699999999999</v>
      </c>
      <c r="E35">
        <v>20.531199999999998</v>
      </c>
      <c r="F35">
        <v>21.8889</v>
      </c>
      <c r="G35">
        <v>18.192599999999999</v>
      </c>
      <c r="H35">
        <v>19.334099999999999</v>
      </c>
      <c r="I35">
        <v>19.437999999999999</v>
      </c>
      <c r="J35">
        <v>17.099</v>
      </c>
      <c r="K35">
        <v>19.677900000000001</v>
      </c>
    </row>
    <row r="36" spans="1:11" x14ac:dyDescent="0.25">
      <c r="A36" t="s">
        <v>1</v>
      </c>
      <c r="B36">
        <v>22.7181</v>
      </c>
      <c r="C36">
        <v>19.896699999999999</v>
      </c>
      <c r="D36">
        <v>20.040800000000001</v>
      </c>
      <c r="E36">
        <v>19.026499999999999</v>
      </c>
      <c r="F36">
        <v>16.448599999999999</v>
      </c>
      <c r="G36">
        <v>20.770700000000001</v>
      </c>
      <c r="H36">
        <v>18.407</v>
      </c>
      <c r="I36">
        <v>21.038599999999999</v>
      </c>
      <c r="J36">
        <v>19.363600000000002</v>
      </c>
      <c r="K36">
        <v>19.013200000000001</v>
      </c>
    </row>
    <row r="37" spans="1:11" x14ac:dyDescent="0.25">
      <c r="A37" t="s">
        <v>1</v>
      </c>
      <c r="B37">
        <v>26.221800000000002</v>
      </c>
      <c r="C37">
        <v>22.709599999999998</v>
      </c>
      <c r="D37">
        <v>19.607199999999999</v>
      </c>
      <c r="E37">
        <v>21.416699999999999</v>
      </c>
      <c r="F37">
        <v>17.5688</v>
      </c>
      <c r="G37">
        <v>18.667400000000001</v>
      </c>
      <c r="H37">
        <v>21.953800000000001</v>
      </c>
      <c r="I37">
        <v>18.824200000000001</v>
      </c>
      <c r="J37">
        <v>21.720500000000001</v>
      </c>
      <c r="K37">
        <v>20.5761</v>
      </c>
    </row>
    <row r="38" spans="1:11" x14ac:dyDescent="0.25">
      <c r="A38" t="s">
        <v>1</v>
      </c>
      <c r="B38">
        <v>18.724599999999999</v>
      </c>
      <c r="C38">
        <v>14.875</v>
      </c>
      <c r="D38">
        <v>17.458600000000001</v>
      </c>
      <c r="E38">
        <v>13.3452</v>
      </c>
      <c r="F38">
        <v>12.5358</v>
      </c>
      <c r="G38">
        <v>16.105699999999999</v>
      </c>
      <c r="H38">
        <v>16.391100000000002</v>
      </c>
      <c r="I38">
        <v>12.595599999999999</v>
      </c>
      <c r="J38">
        <v>11.8432</v>
      </c>
      <c r="K38">
        <v>15.443099999999999</v>
      </c>
    </row>
    <row r="39" spans="1:11" x14ac:dyDescent="0.25">
      <c r="A39" t="s">
        <v>4</v>
      </c>
      <c r="B39">
        <v>15.369899999999999</v>
      </c>
      <c r="C39">
        <v>11.8888</v>
      </c>
      <c r="D39">
        <v>9.3728700000000007</v>
      </c>
      <c r="E39">
        <v>10.6792</v>
      </c>
      <c r="F39">
        <v>8.1943300000000008</v>
      </c>
      <c r="G39">
        <v>7.8994400000000002</v>
      </c>
      <c r="H39">
        <v>7.9459900000000001</v>
      </c>
      <c r="I39">
        <v>11.148300000000001</v>
      </c>
      <c r="J39">
        <v>8.3176500000000004</v>
      </c>
      <c r="K39">
        <v>11.142200000000001</v>
      </c>
    </row>
    <row r="40" spans="1:11" x14ac:dyDescent="0.25">
      <c r="A40" t="s">
        <v>4</v>
      </c>
      <c r="B40">
        <v>13.9848</v>
      </c>
      <c r="C40">
        <v>9.4939499999999999</v>
      </c>
      <c r="D40">
        <v>8.5684500000000003</v>
      </c>
      <c r="E40">
        <v>7.7678700000000003</v>
      </c>
      <c r="F40">
        <v>10.6988</v>
      </c>
      <c r="G40">
        <v>11.004300000000001</v>
      </c>
      <c r="H40">
        <v>11.005800000000001</v>
      </c>
      <c r="I40">
        <v>8.3211899999999996</v>
      </c>
      <c r="J40">
        <v>8.1034299999999995</v>
      </c>
      <c r="K40">
        <v>11.189399999999999</v>
      </c>
    </row>
    <row r="41" spans="1:11" x14ac:dyDescent="0.25">
      <c r="A41" t="s">
        <v>4</v>
      </c>
      <c r="B41">
        <v>9.89316</v>
      </c>
      <c r="C41">
        <v>9.6685999999999996</v>
      </c>
      <c r="D41">
        <v>9.7308199999999996</v>
      </c>
      <c r="E41">
        <v>10.3438</v>
      </c>
      <c r="F41">
        <v>10.8545</v>
      </c>
      <c r="G41">
        <v>8.0107400000000002</v>
      </c>
      <c r="H41">
        <v>8.3803599999999996</v>
      </c>
      <c r="I41">
        <v>7.5382699999999998</v>
      </c>
      <c r="J41">
        <v>8.4444900000000001</v>
      </c>
      <c r="K41">
        <v>11.0261</v>
      </c>
    </row>
    <row r="42" spans="1:11" x14ac:dyDescent="0.25">
      <c r="A42" t="s">
        <v>4</v>
      </c>
      <c r="B42" s="1">
        <v>11.571999999999999</v>
      </c>
      <c r="C42" s="1">
        <v>9.1324900000000007</v>
      </c>
      <c r="D42" s="1">
        <v>7.9067499999999997</v>
      </c>
      <c r="E42" s="1">
        <v>10.1927</v>
      </c>
      <c r="F42" s="1">
        <v>10.077400000000001</v>
      </c>
      <c r="G42" s="1">
        <v>7.81745</v>
      </c>
      <c r="H42">
        <v>7.9877700000000003</v>
      </c>
      <c r="I42" s="1">
        <v>7.9296899999999999</v>
      </c>
      <c r="J42" s="1">
        <v>7.8501500000000002</v>
      </c>
      <c r="K42" s="1">
        <v>8.5166199999999996</v>
      </c>
    </row>
    <row r="43" spans="1:11" x14ac:dyDescent="0.25">
      <c r="A43" t="s">
        <v>4</v>
      </c>
      <c r="B43" s="1">
        <v>12.430199999999999</v>
      </c>
      <c r="C43" s="1">
        <v>8.4926300000000001</v>
      </c>
      <c r="D43" s="1">
        <v>9.2589199999999998</v>
      </c>
      <c r="E43" s="1">
        <v>10.7226</v>
      </c>
      <c r="F43" s="1">
        <v>8.2532899999999998</v>
      </c>
      <c r="G43" s="1">
        <v>7.9532600000000002</v>
      </c>
      <c r="H43" s="1">
        <v>8.02149</v>
      </c>
      <c r="I43" s="1">
        <v>8.1428399999999996</v>
      </c>
      <c r="J43" s="1">
        <v>9.1821300000000008</v>
      </c>
      <c r="K43" s="1">
        <v>8.8398299999999992</v>
      </c>
    </row>
    <row r="44" spans="1:11" x14ac:dyDescent="0.25">
      <c r="A44" t="s">
        <v>0</v>
      </c>
      <c r="B44" s="1">
        <v>22.005700000000001</v>
      </c>
      <c r="C44" s="1">
        <v>22.216200000000001</v>
      </c>
      <c r="D44" s="1">
        <v>20.399100000000001</v>
      </c>
      <c r="E44">
        <v>23.069299999999998</v>
      </c>
      <c r="F44" s="1">
        <v>17.8825</v>
      </c>
      <c r="G44">
        <v>17.701799999999999</v>
      </c>
      <c r="H44" s="1">
        <v>20.9499</v>
      </c>
      <c r="I44">
        <v>21.637799999999999</v>
      </c>
      <c r="J44">
        <v>16.954799999999999</v>
      </c>
      <c r="K44" s="1">
        <v>21.44</v>
      </c>
    </row>
    <row r="45" spans="1:11" x14ac:dyDescent="0.25">
      <c r="A45" t="s">
        <v>0</v>
      </c>
      <c r="B45" s="1">
        <v>19.1782</v>
      </c>
      <c r="C45" s="1">
        <v>18.336200000000002</v>
      </c>
      <c r="D45" s="1">
        <v>16.662800000000001</v>
      </c>
      <c r="E45" s="1">
        <v>11.8841</v>
      </c>
      <c r="F45" s="1">
        <v>11.873100000000001</v>
      </c>
      <c r="G45" s="1">
        <v>16.258400000000002</v>
      </c>
      <c r="H45" s="1">
        <v>16.827500000000001</v>
      </c>
      <c r="I45" s="1">
        <v>12.151</v>
      </c>
      <c r="J45" s="1">
        <v>13.3315</v>
      </c>
      <c r="K45" s="1">
        <v>12.011200000000001</v>
      </c>
    </row>
    <row r="46" spans="1:11" x14ac:dyDescent="0.25">
      <c r="A46" t="s">
        <v>6</v>
      </c>
      <c r="B46">
        <v>140.95099999999999</v>
      </c>
      <c r="C46">
        <v>131.649</v>
      </c>
      <c r="D46">
        <v>105.38800000000001</v>
      </c>
      <c r="E46">
        <v>99.906800000000004</v>
      </c>
      <c r="F46">
        <v>100.673</v>
      </c>
      <c r="G46">
        <v>108.139</v>
      </c>
      <c r="H46">
        <v>103.05</v>
      </c>
      <c r="I46">
        <v>106.455</v>
      </c>
      <c r="J46">
        <v>105.55500000000001</v>
      </c>
      <c r="K46">
        <v>122.384</v>
      </c>
    </row>
    <row r="47" spans="1:11" x14ac:dyDescent="0.25">
      <c r="A47" t="s">
        <v>6</v>
      </c>
      <c r="B47">
        <v>144.21799999999999</v>
      </c>
      <c r="C47">
        <v>137.25</v>
      </c>
      <c r="D47">
        <v>137.95400000000001</v>
      </c>
      <c r="E47">
        <v>136.34299999999999</v>
      </c>
      <c r="F47">
        <v>131.214</v>
      </c>
      <c r="G47">
        <v>129.16300000000001</v>
      </c>
      <c r="H47">
        <v>133.214</v>
      </c>
      <c r="I47">
        <v>138.41900000000001</v>
      </c>
      <c r="J47">
        <v>131.744</v>
      </c>
      <c r="K47">
        <v>136.435</v>
      </c>
    </row>
    <row r="48" spans="1:11" x14ac:dyDescent="0.25">
      <c r="A48" t="s">
        <v>6</v>
      </c>
      <c r="B48">
        <v>136.48599999999999</v>
      </c>
      <c r="C48">
        <v>130.90600000000001</v>
      </c>
      <c r="D48">
        <v>139.74100000000001</v>
      </c>
      <c r="E48">
        <v>131.91200000000001</v>
      </c>
      <c r="F48">
        <v>135.38200000000001</v>
      </c>
      <c r="G48">
        <v>132.703</v>
      </c>
      <c r="H48">
        <v>127.74</v>
      </c>
      <c r="I48">
        <v>131.16300000000001</v>
      </c>
      <c r="J48">
        <v>131.03899999999999</v>
      </c>
      <c r="K48">
        <v>133.93799999999999</v>
      </c>
    </row>
    <row r="49" spans="1:11" x14ac:dyDescent="0.25">
      <c r="A49" t="s">
        <v>6</v>
      </c>
      <c r="B49">
        <v>142.43</v>
      </c>
      <c r="C49">
        <v>102.849</v>
      </c>
      <c r="D49">
        <v>96.939400000000006</v>
      </c>
      <c r="E49">
        <v>102.782</v>
      </c>
      <c r="F49">
        <v>103.358</v>
      </c>
      <c r="G49">
        <v>107.084</v>
      </c>
      <c r="H49">
        <v>97.406400000000005</v>
      </c>
      <c r="I49">
        <v>100.396</v>
      </c>
      <c r="J49">
        <v>101.21599999999999</v>
      </c>
      <c r="K49">
        <v>103.357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0F2D-D8BE-4B5F-98C3-9FFE37732730}">
  <dimension ref="A1:M99"/>
  <sheetViews>
    <sheetView tabSelected="1" topLeftCell="B16" workbookViewId="0">
      <selection activeCell="B2" sqref="B2:M33"/>
    </sheetView>
  </sheetViews>
  <sheetFormatPr baseColWidth="10" defaultRowHeight="15" x14ac:dyDescent="0.25"/>
  <cols>
    <col min="2" max="2" width="13" customWidth="1"/>
  </cols>
  <sheetData>
    <row r="1" spans="1:13" x14ac:dyDescent="0.25">
      <c r="A1">
        <v>36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80</v>
      </c>
    </row>
    <row r="2" spans="1:13" x14ac:dyDescent="0.25">
      <c r="A2">
        <v>0</v>
      </c>
      <c r="B2" s="2" t="str">
        <f ca="1">_xlfn.CONCAT(INDIRECT(B$1&amp;($A$1+A2)),"/",INDIRECT(B$1&amp;($A$1+A2+1)))</f>
        <v>AKAZE/BRISK</v>
      </c>
      <c r="C2" s="3" cm="1">
        <f t="array" aca="1" ref="C2" ca="1">INDIRECT(C$1&amp;($A$1+$A2))+INDIRECT(C$1&amp;($A$1+$A2+1))</f>
        <v>108.00689</v>
      </c>
      <c r="D2" s="3" cm="1">
        <f t="array" aca="1" ref="D2" ca="1">INDIRECT(D$1&amp;($A$1+$A2))+INDIRECT(D$1&amp;($A$1+$A2+1))</f>
        <v>98.736890000000002</v>
      </c>
      <c r="E2" s="3" cm="1">
        <f t="array" aca="1" ref="E2" ca="1">INDIRECT(E$1&amp;($A$1+$A2))+INDIRECT(E$1&amp;($A$1+$A2+1))</f>
        <v>94.860349999999997</v>
      </c>
      <c r="F2" s="3" cm="1">
        <f t="array" aca="1" ref="F2" ca="1">INDIRECT(F$1&amp;($A$1+$A2))+INDIRECT(F$1&amp;($A$1+$A2+1))</f>
        <v>94.405169999999998</v>
      </c>
      <c r="G2" s="3" cm="1">
        <f t="array" aca="1" ref="G2" ca="1">INDIRECT(G$1&amp;($A$1+$A2))+INDIRECT(G$1&amp;($A$1+$A2+1))</f>
        <v>86.40737</v>
      </c>
      <c r="H2" s="3" cm="1">
        <f t="array" aca="1" ref="H2" ca="1">INDIRECT(H$1&amp;($A$1+$A2))+INDIRECT(H$1&amp;($A$1+$A2+1))</f>
        <v>89.105250000000012</v>
      </c>
      <c r="I2" s="3" cm="1">
        <f t="array" aca="1" ref="I2" ca="1">INDIRECT(I$1&amp;($A$1+$A2))+INDIRECT(I$1&amp;($A$1+$A2+1))</f>
        <v>85.877960000000002</v>
      </c>
      <c r="J2" s="3" cm="1">
        <f t="array" aca="1" ref="J2" ca="1">INDIRECT(J$1&amp;($A$1+$A2))+INDIRECT(J$1&amp;($A$1+$A2+1))</f>
        <v>92.686840000000004</v>
      </c>
      <c r="K2" s="3" cm="1">
        <f t="array" aca="1" ref="K2" ca="1">INDIRECT(K$1&amp;($A$1+$A2))+INDIRECT(K$1&amp;($A$1+$A2+1))</f>
        <v>96.18038</v>
      </c>
      <c r="L2" s="3" cm="1">
        <f t="array" aca="1" ref="L2" ca="1">INDIRECT(L$1&amp;($A$1+$A2))+INDIRECT(L$1&amp;($A$1+$A2+1))</f>
        <v>86.677059999999997</v>
      </c>
      <c r="M2" s="3">
        <f ca="1">AVERAGE(C2:L2)</f>
        <v>93.294415999999998</v>
      </c>
    </row>
    <row r="3" spans="1:13" x14ac:dyDescent="0.25">
      <c r="A3">
        <v>2</v>
      </c>
      <c r="B3" s="2" t="str">
        <f t="shared" ref="B3:B34" ca="1" si="0">_xlfn.CONCAT(INDIRECT(B$1&amp;($A$1+A3)),"/",INDIRECT(B$1&amp;($A$1+A3+1)))</f>
        <v>AKAZE/BRIEF</v>
      </c>
      <c r="C3" s="3" cm="1">
        <f t="array" aca="1" ref="C3" ca="1">INDIRECT(C$1&amp;($A$1+$A3))+INDIRECT(C$1&amp;($A$1+$A3+1))</f>
        <v>97.457210000000003</v>
      </c>
      <c r="D3" s="3" cm="1">
        <f t="array" aca="1" ref="D3" ca="1">INDIRECT(D$1&amp;($A$1+$A3))+INDIRECT(D$1&amp;($A$1+$A3+1))</f>
        <v>82.31129</v>
      </c>
      <c r="E3" s="3" cm="1">
        <f t="array" aca="1" ref="E3" ca="1">INDIRECT(E$1&amp;($A$1+$A3))+INDIRECT(E$1&amp;($A$1+$A3+1))</f>
        <v>88.388500000000008</v>
      </c>
      <c r="F3" s="3" cm="1">
        <f t="array" aca="1" ref="F3" ca="1">INDIRECT(F$1&amp;($A$1+$A3))+INDIRECT(F$1&amp;($A$1+$A3+1))</f>
        <v>94.635760000000005</v>
      </c>
      <c r="G3" s="3" cm="1">
        <f t="array" aca="1" ref="G3" ca="1">INDIRECT(G$1&amp;($A$1+$A3))+INDIRECT(G$1&amp;($A$1+$A3+1))</f>
        <v>82.597200000000001</v>
      </c>
      <c r="H3" s="3" cm="1">
        <f t="array" aca="1" ref="H3" ca="1">INDIRECT(H$1&amp;($A$1+$A3))+INDIRECT(H$1&amp;($A$1+$A3+1))</f>
        <v>90.832179999999994</v>
      </c>
      <c r="I3" s="3" cm="1">
        <f t="array" aca="1" ref="I3" ca="1">INDIRECT(I$1&amp;($A$1+$A3))+INDIRECT(I$1&amp;($A$1+$A3+1))</f>
        <v>78.885979999999989</v>
      </c>
      <c r="J3" s="3" cm="1">
        <f t="array" aca="1" ref="J3" ca="1">INDIRECT(J$1&amp;($A$1+$A3))+INDIRECT(J$1&amp;($A$1+$A3+1))</f>
        <v>86.012820000000005</v>
      </c>
      <c r="K3" s="3" cm="1">
        <f t="array" aca="1" ref="K3" ca="1">INDIRECT(K$1&amp;($A$1+$A3))+INDIRECT(K$1&amp;($A$1+$A3+1))</f>
        <v>88.509280000000004</v>
      </c>
      <c r="L3" s="3" cm="1">
        <f t="array" aca="1" ref="L3" ca="1">INDIRECT(L$1&amp;($A$1+$A3))+INDIRECT(L$1&amp;($A$1+$A3+1))</f>
        <v>86.414190000000005</v>
      </c>
      <c r="M3" s="3">
        <f t="shared" ref="M3:M34" ca="1" si="1">AVERAGE(C3:L3)</f>
        <v>87.604441000000008</v>
      </c>
    </row>
    <row r="4" spans="1:13" x14ac:dyDescent="0.25">
      <c r="A4">
        <v>4</v>
      </c>
      <c r="B4" s="2" t="str">
        <f t="shared" ca="1" si="0"/>
        <v>AKAZE/ORB</v>
      </c>
      <c r="C4" s="3" cm="1">
        <f t="array" aca="1" ref="C4" ca="1">INDIRECT(C$1&amp;($A$1+$A4))+INDIRECT(C$1&amp;($A$1+$A4+1))</f>
        <v>99.716130000000007</v>
      </c>
      <c r="D4" s="3" cm="1">
        <f t="array" aca="1" ref="D4" ca="1">INDIRECT(D$1&amp;($A$1+$A4))+INDIRECT(D$1&amp;($A$1+$A4+1))</f>
        <v>94.825890000000001</v>
      </c>
      <c r="E4" s="3" cm="1">
        <f t="array" aca="1" ref="E4" ca="1">INDIRECT(E$1&amp;($A$1+$A4))+INDIRECT(E$1&amp;($A$1+$A4+1))</f>
        <v>90.081690000000009</v>
      </c>
      <c r="F4" s="3" cm="1">
        <f t="array" aca="1" ref="F4" ca="1">INDIRECT(F$1&amp;($A$1+$A4))+INDIRECT(F$1&amp;($A$1+$A4+1))</f>
        <v>92.463422999999992</v>
      </c>
      <c r="G4" s="3" cm="1">
        <f t="array" aca="1" ref="G4" ca="1">INDIRECT(G$1&amp;($A$1+$A4))+INDIRECT(G$1&amp;($A$1+$A4+1))</f>
        <v>91.640869999999993</v>
      </c>
      <c r="H4" s="3" cm="1">
        <f t="array" aca="1" ref="H4" ca="1">INDIRECT(H$1&amp;($A$1+$A4))+INDIRECT(H$1&amp;($A$1+$A4+1))</f>
        <v>87.475982999999999</v>
      </c>
      <c r="I4" s="3" cm="1">
        <f t="array" aca="1" ref="I4" ca="1">INDIRECT(I$1&amp;($A$1+$A4))+INDIRECT(I$1&amp;($A$1+$A4+1))</f>
        <v>91.935999999999993</v>
      </c>
      <c r="J4" s="3" cm="1">
        <f t="array" aca="1" ref="J4" ca="1">INDIRECT(J$1&amp;($A$1+$A4))+INDIRECT(J$1&amp;($A$1+$A4+1))</f>
        <v>86.641311999999999</v>
      </c>
      <c r="K4" s="3" cm="1">
        <f t="array" aca="1" ref="K4" ca="1">INDIRECT(K$1&amp;($A$1+$A4))+INDIRECT(K$1&amp;($A$1+$A4+1))</f>
        <v>95.841225000000009</v>
      </c>
      <c r="L4" s="3" cm="1">
        <f t="array" aca="1" ref="L4" ca="1">INDIRECT(L$1&amp;($A$1+$A4))+INDIRECT(L$1&amp;($A$1+$A4+1))</f>
        <v>94.125469999999993</v>
      </c>
      <c r="M4" s="3">
        <f t="shared" ca="1" si="1"/>
        <v>92.474799300000001</v>
      </c>
    </row>
    <row r="5" spans="1:13" x14ac:dyDescent="0.25">
      <c r="A5">
        <v>6</v>
      </c>
      <c r="B5" s="2" t="str">
        <f t="shared" ca="1" si="0"/>
        <v>AKAZE/FREAK</v>
      </c>
      <c r="C5" s="3" cm="1">
        <f t="array" aca="1" ref="C5" ca="1">INDIRECT(C$1&amp;($A$1+$A5))+INDIRECT(C$1&amp;($A$1+$A5+1))</f>
        <v>147.86279999999999</v>
      </c>
      <c r="D5" s="3" cm="1">
        <f t="array" aca="1" ref="D5" ca="1">INDIRECT(D$1&amp;($A$1+$A5))+INDIRECT(D$1&amp;($A$1+$A5+1))</f>
        <v>128.69999999999999</v>
      </c>
      <c r="E5" s="3" cm="1">
        <f t="array" aca="1" ref="E5" ca="1">INDIRECT(E$1&amp;($A$1+$A5))+INDIRECT(E$1&amp;($A$1+$A5+1))</f>
        <v>134.13839999999999</v>
      </c>
      <c r="F5" s="3" cm="1">
        <f t="array" aca="1" ref="F5" ca="1">INDIRECT(F$1&amp;($A$1+$A5))+INDIRECT(F$1&amp;($A$1+$A5+1))</f>
        <v>117.61199999999999</v>
      </c>
      <c r="G5" s="3" cm="1">
        <f t="array" aca="1" ref="G5" ca="1">INDIRECT(G$1&amp;($A$1+$A5))+INDIRECT(G$1&amp;($A$1+$A5+1))</f>
        <v>113.7397</v>
      </c>
      <c r="H5" s="3" cm="1">
        <f t="array" aca="1" ref="H5" ca="1">INDIRECT(H$1&amp;($A$1+$A5))+INDIRECT(H$1&amp;($A$1+$A5+1))</f>
        <v>111.72460000000001</v>
      </c>
      <c r="I5" s="3" cm="1">
        <f t="array" aca="1" ref="I5" ca="1">INDIRECT(I$1&amp;($A$1+$A5))+INDIRECT(I$1&amp;($A$1+$A5+1))</f>
        <v>113.22490000000001</v>
      </c>
      <c r="J5" s="3" cm="1">
        <f t="array" aca="1" ref="J5" ca="1">INDIRECT(J$1&amp;($A$1+$A5))+INDIRECT(J$1&amp;($A$1+$A5+1))</f>
        <v>115.3689</v>
      </c>
      <c r="K5" s="3" cm="1">
        <f t="array" aca="1" ref="K5" ca="1">INDIRECT(K$1&amp;($A$1+$A5))+INDIRECT(K$1&amp;($A$1+$A5+1))</f>
        <v>121.297</v>
      </c>
      <c r="L5" s="3" cm="1">
        <f t="array" aca="1" ref="L5" ca="1">INDIRECT(L$1&amp;($A$1+$A5))+INDIRECT(L$1&amp;($A$1+$A5+1))</f>
        <v>120.351</v>
      </c>
      <c r="M5" s="3">
        <f t="shared" ca="1" si="1"/>
        <v>122.40192999999999</v>
      </c>
    </row>
    <row r="6" spans="1:13" x14ac:dyDescent="0.25">
      <c r="A6">
        <v>8</v>
      </c>
      <c r="B6" s="2" t="str">
        <f t="shared" ca="1" si="0"/>
        <v>AKAZE/BRISK</v>
      </c>
      <c r="C6" s="3" cm="1">
        <f t="array" aca="1" ref="C6" ca="1">INDIRECT(C$1&amp;($A$1+$A6))+INDIRECT(C$1&amp;($A$1+$A6+1))</f>
        <v>98.507550000000009</v>
      </c>
      <c r="D6" s="3" cm="1">
        <f t="array" aca="1" ref="D6" ca="1">INDIRECT(D$1&amp;($A$1+$A6))+INDIRECT(D$1&amp;($A$1+$A6+1))</f>
        <v>82.562615000000008</v>
      </c>
      <c r="E6" s="3" cm="1">
        <f t="array" aca="1" ref="E6" ca="1">INDIRECT(E$1&amp;($A$1+$A6))+INDIRECT(E$1&amp;($A$1+$A6+1))</f>
        <v>85.809010000000001</v>
      </c>
      <c r="F6" s="3" cm="1">
        <f t="array" aca="1" ref="F6" ca="1">INDIRECT(F$1&amp;($A$1+$A6))+INDIRECT(F$1&amp;($A$1+$A6+1))</f>
        <v>78.738160000000008</v>
      </c>
      <c r="G6" s="3" cm="1">
        <f t="array" aca="1" ref="G6" ca="1">INDIRECT(G$1&amp;($A$1+$A6))+INDIRECT(G$1&amp;($A$1+$A6+1))</f>
        <v>89.289509999999993</v>
      </c>
      <c r="H6" s="3" cm="1">
        <f t="array" aca="1" ref="H6" ca="1">INDIRECT(H$1&amp;($A$1+$A6))+INDIRECT(H$1&amp;($A$1+$A6+1))</f>
        <v>85.278239999999997</v>
      </c>
      <c r="I6" s="3" cm="1">
        <f t="array" aca="1" ref="I6" ca="1">INDIRECT(I$1&amp;($A$1+$A6))+INDIRECT(I$1&amp;($A$1+$A6+1))</f>
        <v>87.489400000000003</v>
      </c>
      <c r="J6" s="3" cm="1">
        <f t="array" aca="1" ref="J6" ca="1">INDIRECT(J$1&amp;($A$1+$A6))+INDIRECT(J$1&amp;($A$1+$A6+1))</f>
        <v>88.694829999999996</v>
      </c>
      <c r="K6" s="3" cm="1">
        <f t="array" aca="1" ref="K6" ca="1">INDIRECT(K$1&amp;($A$1+$A6))+INDIRECT(K$1&amp;($A$1+$A6+1))</f>
        <v>86.802540000000008</v>
      </c>
      <c r="L6" s="3" cm="1">
        <f t="array" aca="1" ref="L6" ca="1">INDIRECT(L$1&amp;($A$1+$A6))+INDIRECT(L$1&amp;($A$1+$A6+1))</f>
        <v>87.763220000000004</v>
      </c>
      <c r="M6" s="3">
        <f t="shared" ca="1" si="1"/>
        <v>87.093507500000015</v>
      </c>
    </row>
    <row r="7" spans="1:13" x14ac:dyDescent="0.25">
      <c r="A7">
        <v>10</v>
      </c>
      <c r="B7" s="2" t="str">
        <f t="shared" ca="1" si="0"/>
        <v>AKAZE/BRIEF</v>
      </c>
      <c r="C7" s="3" cm="1">
        <f t="array" aca="1" ref="C7" ca="1">INDIRECT(C$1&amp;($A$1+$A7))+INDIRECT(C$1&amp;($A$1+$A7+1))</f>
        <v>97.742350000000002</v>
      </c>
      <c r="D7" s="3" cm="1">
        <f t="array" aca="1" ref="D7" ca="1">INDIRECT(D$1&amp;($A$1+$A7))+INDIRECT(D$1&amp;($A$1+$A7+1))</f>
        <v>83.669106999999997</v>
      </c>
      <c r="E7" s="3" cm="1">
        <f t="array" aca="1" ref="E7" ca="1">INDIRECT(E$1&amp;($A$1+$A7))+INDIRECT(E$1&amp;($A$1+$A7+1))</f>
        <v>93.068570000000008</v>
      </c>
      <c r="F7" s="3" cm="1">
        <f t="array" aca="1" ref="F7" ca="1">INDIRECT(F$1&amp;($A$1+$A7))+INDIRECT(F$1&amp;($A$1+$A7+1))</f>
        <v>92.842249999999993</v>
      </c>
      <c r="G7" s="3" cm="1">
        <f t="array" aca="1" ref="G7" ca="1">INDIRECT(G$1&amp;($A$1+$A7))+INDIRECT(G$1&amp;($A$1+$A7+1))</f>
        <v>85.296559999999999</v>
      </c>
      <c r="H7" s="3" cm="1">
        <f t="array" aca="1" ref="H7" ca="1">INDIRECT(H$1&amp;($A$1+$A7))+INDIRECT(H$1&amp;($A$1+$A7+1))</f>
        <v>90.172179999999997</v>
      </c>
      <c r="I7" s="3" cm="1">
        <f t="array" aca="1" ref="I7" ca="1">INDIRECT(I$1&amp;($A$1+$A7))+INDIRECT(I$1&amp;($A$1+$A7+1))</f>
        <v>89.705860000000001</v>
      </c>
      <c r="J7" s="3" cm="1">
        <f t="array" aca="1" ref="J7" ca="1">INDIRECT(J$1&amp;($A$1+$A7))+INDIRECT(J$1&amp;($A$1+$A7+1))</f>
        <v>89.148629999999997</v>
      </c>
      <c r="K7" s="3" cm="1">
        <f t="array" aca="1" ref="K7" ca="1">INDIRECT(K$1&amp;($A$1+$A7))+INDIRECT(K$1&amp;($A$1+$A7+1))</f>
        <v>90.053100000000001</v>
      </c>
      <c r="L7" s="3" cm="1">
        <f t="array" aca="1" ref="L7" ca="1">INDIRECT(L$1&amp;($A$1+$A7))+INDIRECT(L$1&amp;($A$1+$A7+1))</f>
        <v>81.612160000000003</v>
      </c>
      <c r="M7" s="3">
        <f t="shared" ca="1" si="1"/>
        <v>89.331076700000011</v>
      </c>
    </row>
    <row r="8" spans="1:13" x14ac:dyDescent="0.25">
      <c r="A8">
        <v>12</v>
      </c>
      <c r="B8" s="2" t="str">
        <f t="shared" ca="1" si="0"/>
        <v>BRIEF/ORB</v>
      </c>
      <c r="C8" s="3" cm="1">
        <f t="array" aca="1" ref="C8" ca="1">INDIRECT(C$1&amp;($A$1+$A8))+INDIRECT(C$1&amp;($A$1+$A8+1))</f>
        <v>25.541195000000002</v>
      </c>
      <c r="D8" s="3" cm="1">
        <f t="array" aca="1" ref="D8" ca="1">INDIRECT(D$1&amp;($A$1+$A8))+INDIRECT(D$1&amp;($A$1+$A8+1))</f>
        <v>22.41075</v>
      </c>
      <c r="E8" s="3" cm="1">
        <f t="array" aca="1" ref="E8" ca="1">INDIRECT(E$1&amp;($A$1+$A8))+INDIRECT(E$1&amp;($A$1+$A8+1))</f>
        <v>20.844049999999999</v>
      </c>
      <c r="F8" s="3" cm="1">
        <f t="array" aca="1" ref="F8" ca="1">INDIRECT(F$1&amp;($A$1+$A8))+INDIRECT(F$1&amp;($A$1+$A8+1))</f>
        <v>23.70083</v>
      </c>
      <c r="G8" s="3" cm="1">
        <f t="array" aca="1" ref="G8" ca="1">INDIRECT(G$1&amp;($A$1+$A8))+INDIRECT(G$1&amp;($A$1+$A8+1))</f>
        <v>18.353729999999999</v>
      </c>
      <c r="H8" s="3" cm="1">
        <f t="array" aca="1" ref="H8" ca="1">INDIRECT(H$1&amp;($A$1+$A8))+INDIRECT(H$1&amp;($A$1+$A8+1))</f>
        <v>21.170034999999999</v>
      </c>
      <c r="I8" s="3" cm="1">
        <f t="array" aca="1" ref="I8" ca="1">INDIRECT(I$1&amp;($A$1+$A8))+INDIRECT(I$1&amp;($A$1+$A8+1))</f>
        <v>21.823830000000001</v>
      </c>
      <c r="J8" s="3" cm="1">
        <f t="array" aca="1" ref="J8" ca="1">INDIRECT(J$1&amp;($A$1+$A8))+INDIRECT(J$1&amp;($A$1+$A8+1))</f>
        <v>23.453510000000001</v>
      </c>
      <c r="K8" s="3" cm="1">
        <f t="array" aca="1" ref="K8" ca="1">INDIRECT(K$1&amp;($A$1+$A8))+INDIRECT(K$1&amp;($A$1+$A8+1))</f>
        <v>21.054139999999997</v>
      </c>
      <c r="L8" s="3" cm="1">
        <f t="array" aca="1" ref="L8" ca="1">INDIRECT(L$1&amp;($A$1+$A8))+INDIRECT(L$1&amp;($A$1+$A8+1))</f>
        <v>20.331050000000001</v>
      </c>
      <c r="M8" s="3">
        <f t="shared" ca="1" si="1"/>
        <v>21.868312</v>
      </c>
    </row>
    <row r="9" spans="1:13" x14ac:dyDescent="0.25">
      <c r="A9">
        <v>14</v>
      </c>
      <c r="B9" s="2" t="str">
        <f t="shared" ca="1" si="0"/>
        <v>BRISK/FREAK</v>
      </c>
      <c r="C9" s="3" cm="1">
        <f t="array" aca="1" ref="C9" ca="1">INDIRECT(C$1&amp;($A$1+$A9))+INDIRECT(C$1&amp;($A$1+$A9+1))</f>
        <v>85.2988</v>
      </c>
      <c r="D9" s="3" cm="1">
        <f t="array" aca="1" ref="D9" ca="1">INDIRECT(D$1&amp;($A$1+$A9))+INDIRECT(D$1&amp;($A$1+$A9+1))</f>
        <v>61.743299999999998</v>
      </c>
      <c r="E9" s="3" cm="1">
        <f t="array" aca="1" ref="E9" ca="1">INDIRECT(E$1&amp;($A$1+$A9))+INDIRECT(E$1&amp;($A$1+$A9+1))</f>
        <v>62.615399999999994</v>
      </c>
      <c r="F9" s="3" cm="1">
        <f t="array" aca="1" ref="F9" ca="1">INDIRECT(F$1&amp;($A$1+$A9))+INDIRECT(F$1&amp;($A$1+$A9+1))</f>
        <v>60.023899999999998</v>
      </c>
      <c r="G9" s="3" cm="1">
        <f t="array" aca="1" ref="G9" ca="1">INDIRECT(G$1&amp;($A$1+$A9))+INDIRECT(G$1&amp;($A$1+$A9+1))</f>
        <v>62.177</v>
      </c>
      <c r="H9" s="3" cm="1">
        <f t="array" aca="1" ref="H9" ca="1">INDIRECT(H$1&amp;($A$1+$A9))+INDIRECT(H$1&amp;($A$1+$A9+1))</f>
        <v>62.133799999999994</v>
      </c>
      <c r="I9" s="3" cm="1">
        <f t="array" aca="1" ref="I9" ca="1">INDIRECT(I$1&amp;($A$1+$A9))+INDIRECT(I$1&amp;($A$1+$A9+1))</f>
        <v>62.392300000000006</v>
      </c>
      <c r="J9" s="3" cm="1">
        <f t="array" aca="1" ref="J9" ca="1">INDIRECT(J$1&amp;($A$1+$A9))+INDIRECT(J$1&amp;($A$1+$A9+1))</f>
        <v>59.808199999999999</v>
      </c>
      <c r="K9" s="3" cm="1">
        <f t="array" aca="1" ref="K9" ca="1">INDIRECT(K$1&amp;($A$1+$A9))+INDIRECT(K$1&amp;($A$1+$A9+1))</f>
        <v>54.761099999999999</v>
      </c>
      <c r="L9" s="3" cm="1">
        <f t="array" aca="1" ref="L9" ca="1">INDIRECT(L$1&amp;($A$1+$A9))+INDIRECT(L$1&amp;($A$1+$A9+1))</f>
        <v>60.504000000000005</v>
      </c>
      <c r="M9" s="3">
        <f t="shared" ca="1" si="1"/>
        <v>63.145780000000002</v>
      </c>
    </row>
    <row r="10" spans="1:13" x14ac:dyDescent="0.25">
      <c r="A10">
        <v>16</v>
      </c>
      <c r="B10" s="2" t="str">
        <f t="shared" ca="1" si="0"/>
        <v>BRISK/BRISK</v>
      </c>
      <c r="C10" s="3" cm="1">
        <f t="array" aca="1" ref="C10" ca="1">INDIRECT(C$1&amp;($A$1+$A10))+INDIRECT(C$1&amp;($A$1+$A10+1))</f>
        <v>56.197000000000003</v>
      </c>
      <c r="D10" s="3" cm="1">
        <f t="array" aca="1" ref="D10" ca="1">INDIRECT(D$1&amp;($A$1+$A10))+INDIRECT(D$1&amp;($A$1+$A10+1))</f>
        <v>50.789770000000004</v>
      </c>
      <c r="E10" s="3" cm="1">
        <f t="array" aca="1" ref="E10" ca="1">INDIRECT(E$1&amp;($A$1+$A10))+INDIRECT(E$1&amp;($A$1+$A10+1))</f>
        <v>47.617780000000003</v>
      </c>
      <c r="F10" s="3" cm="1">
        <f t="array" aca="1" ref="F10" ca="1">INDIRECT(F$1&amp;($A$1+$A10))+INDIRECT(F$1&amp;($A$1+$A10+1))</f>
        <v>47.918409999999994</v>
      </c>
      <c r="G10" s="3" cm="1">
        <f t="array" aca="1" ref="G10" ca="1">INDIRECT(G$1&amp;($A$1+$A10))+INDIRECT(G$1&amp;($A$1+$A10+1))</f>
        <v>47.409660000000002</v>
      </c>
      <c r="H10" s="3" cm="1">
        <f t="array" aca="1" ref="H10" ca="1">INDIRECT(H$1&amp;($A$1+$A10))+INDIRECT(H$1&amp;($A$1+$A10+1))</f>
        <v>47.818580000000004</v>
      </c>
      <c r="I10" s="3" cm="1">
        <f t="array" aca="1" ref="I10" ca="1">INDIRECT(I$1&amp;($A$1+$A10))+INDIRECT(I$1&amp;($A$1+$A10+1))</f>
        <v>48.107979999999998</v>
      </c>
      <c r="J10" s="3" cm="1">
        <f t="array" aca="1" ref="J10" ca="1">INDIRECT(J$1&amp;($A$1+$A10))+INDIRECT(J$1&amp;($A$1+$A10+1))</f>
        <v>45.625979999999998</v>
      </c>
      <c r="K10" s="3" cm="1">
        <f t="array" aca="1" ref="K10" ca="1">INDIRECT(K$1&amp;($A$1+$A10))+INDIRECT(K$1&amp;($A$1+$A10+1))</f>
        <v>46.907109999999996</v>
      </c>
      <c r="L10" s="3" cm="1">
        <f t="array" aca="1" ref="L10" ca="1">INDIRECT(L$1&amp;($A$1+$A10))+INDIRECT(L$1&amp;($A$1+$A10+1))</f>
        <v>46.295430000000003</v>
      </c>
      <c r="M10" s="3">
        <f t="shared" ca="1" si="1"/>
        <v>48.468770000000006</v>
      </c>
    </row>
    <row r="11" spans="1:13" x14ac:dyDescent="0.25">
      <c r="A11">
        <v>18</v>
      </c>
      <c r="B11" s="2" t="str">
        <f t="shared" ca="1" si="0"/>
        <v>BRISK/BRIEF</v>
      </c>
      <c r="C11" s="3" cm="1">
        <f t="array" aca="1" ref="C11" ca="1">INDIRECT(C$1&amp;($A$1+$A11))+INDIRECT(C$1&amp;($A$1+$A11+1))</f>
        <v>47.006459999999997</v>
      </c>
      <c r="D11" s="3" cm="1">
        <f t="array" aca="1" ref="D11" ca="1">INDIRECT(D$1&amp;($A$1+$A11))+INDIRECT(D$1&amp;($A$1+$A11+1))</f>
        <v>44.441249999999997</v>
      </c>
      <c r="E11" s="3" cm="1">
        <f t="array" aca="1" ref="E11" ca="1">INDIRECT(E$1&amp;($A$1+$A11))+INDIRECT(E$1&amp;($A$1+$A11+1))</f>
        <v>47.041740000000004</v>
      </c>
      <c r="F11" s="3" cm="1">
        <f t="array" aca="1" ref="F11" ca="1">INDIRECT(F$1&amp;($A$1+$A11))+INDIRECT(F$1&amp;($A$1+$A11+1))</f>
        <v>42.111170000000001</v>
      </c>
      <c r="G11" s="3" cm="1">
        <f t="array" aca="1" ref="G11" ca="1">INDIRECT(G$1&amp;($A$1+$A11))+INDIRECT(G$1&amp;($A$1+$A11+1))</f>
        <v>42.075769999999999</v>
      </c>
      <c r="H11" s="3" cm="1">
        <f t="array" aca="1" ref="H11" ca="1">INDIRECT(H$1&amp;($A$1+$A11))+INDIRECT(H$1&amp;($A$1+$A11+1))</f>
        <v>42.968179999999997</v>
      </c>
      <c r="I11" s="3" cm="1">
        <f t="array" aca="1" ref="I11" ca="1">INDIRECT(I$1&amp;($A$1+$A11))+INDIRECT(I$1&amp;($A$1+$A11+1))</f>
        <v>43.844639999999998</v>
      </c>
      <c r="J11" s="3" cm="1">
        <f t="array" aca="1" ref="J11" ca="1">INDIRECT(J$1&amp;($A$1+$A11))+INDIRECT(J$1&amp;($A$1+$A11+1))</f>
        <v>41.848700000000001</v>
      </c>
      <c r="K11" s="3" cm="1">
        <f t="array" aca="1" ref="K11" ca="1">INDIRECT(K$1&amp;($A$1+$A11))+INDIRECT(K$1&amp;($A$1+$A11+1))</f>
        <v>41.883040000000001</v>
      </c>
      <c r="L11" s="3" cm="1">
        <f t="array" aca="1" ref="L11" ca="1">INDIRECT(L$1&amp;($A$1+$A11))+INDIRECT(L$1&amp;($A$1+$A11+1))</f>
        <v>44.81767</v>
      </c>
      <c r="M11" s="3">
        <f t="shared" ca="1" si="1"/>
        <v>43.803861999999995</v>
      </c>
    </row>
    <row r="12" spans="1:13" x14ac:dyDescent="0.25">
      <c r="A12">
        <v>20</v>
      </c>
      <c r="B12" s="2" t="str">
        <f t="shared" ca="1" si="0"/>
        <v>BRISK/ORB</v>
      </c>
      <c r="C12" s="3" cm="1">
        <f t="array" aca="1" ref="C12" ca="1">INDIRECT(C$1&amp;($A$1+$A12))+INDIRECT(C$1&amp;($A$1+$A12+1))</f>
        <v>61.354399999999998</v>
      </c>
      <c r="D12" s="3" cm="1">
        <f t="array" aca="1" ref="D12" ca="1">INDIRECT(D$1&amp;($A$1+$A12))+INDIRECT(D$1&amp;($A$1+$A12+1))</f>
        <v>45.860669999999999</v>
      </c>
      <c r="E12" s="3" cm="1">
        <f t="array" aca="1" ref="E12" ca="1">INDIRECT(E$1&amp;($A$1+$A12))+INDIRECT(E$1&amp;($A$1+$A12+1))</f>
        <v>43.177639999999997</v>
      </c>
      <c r="F12" s="3" cm="1">
        <f t="array" aca="1" ref="F12" ca="1">INDIRECT(F$1&amp;($A$1+$A12))+INDIRECT(F$1&amp;($A$1+$A12+1))</f>
        <v>42.31982</v>
      </c>
      <c r="G12" s="3" cm="1">
        <f t="array" aca="1" ref="G12" ca="1">INDIRECT(G$1&amp;($A$1+$A12))+INDIRECT(G$1&amp;($A$1+$A12+1))</f>
        <v>43.195969999999996</v>
      </c>
      <c r="H12" s="3" cm="1">
        <f t="array" aca="1" ref="H12" ca="1">INDIRECT(H$1&amp;($A$1+$A12))+INDIRECT(H$1&amp;($A$1+$A12+1))</f>
        <v>42.752130000000001</v>
      </c>
      <c r="I12" s="3" cm="1">
        <f t="array" aca="1" ref="I12" ca="1">INDIRECT(I$1&amp;($A$1+$A12))+INDIRECT(I$1&amp;($A$1+$A12+1))</f>
        <v>43.928840000000001</v>
      </c>
      <c r="J12" s="3" cm="1">
        <f t="array" aca="1" ref="J12" ca="1">INDIRECT(J$1&amp;($A$1+$A12))+INDIRECT(J$1&amp;($A$1+$A12+1))</f>
        <v>41.848770000000002</v>
      </c>
      <c r="K12" s="3" cm="1">
        <f t="array" aca="1" ref="K12" ca="1">INDIRECT(K$1&amp;($A$1+$A12))+INDIRECT(K$1&amp;($A$1+$A12+1))</f>
        <v>43.717089999999999</v>
      </c>
      <c r="L12" s="3" cm="1">
        <f t="array" aca="1" ref="L12" ca="1">INDIRECT(L$1&amp;($A$1+$A12))+INDIRECT(L$1&amp;($A$1+$A12+1))</f>
        <v>42.773499999999999</v>
      </c>
      <c r="M12" s="3">
        <f t="shared" ca="1" si="1"/>
        <v>45.092882999999993</v>
      </c>
    </row>
    <row r="13" spans="1:13" x14ac:dyDescent="0.25">
      <c r="A13">
        <v>22</v>
      </c>
      <c r="B13" s="2" t="str">
        <f t="shared" ca="1" si="0"/>
        <v>BRISK/FREAK</v>
      </c>
      <c r="C13" s="3" cm="1">
        <f t="array" aca="1" ref="C13" ca="1">INDIRECT(C$1&amp;($A$1+$A13))+INDIRECT(C$1&amp;($A$1+$A13+1))</f>
        <v>93.247299999999996</v>
      </c>
      <c r="D13" s="3" cm="1">
        <f t="array" aca="1" ref="D13" ca="1">INDIRECT(D$1&amp;($A$1+$A13))+INDIRECT(D$1&amp;($A$1+$A13+1))</f>
        <v>90.161300000000011</v>
      </c>
      <c r="E13" s="3" cm="1">
        <f t="array" aca="1" ref="E13" ca="1">INDIRECT(E$1&amp;($A$1+$A13))+INDIRECT(E$1&amp;($A$1+$A13+1))</f>
        <v>92.964500000000001</v>
      </c>
      <c r="F13" s="3" cm="1">
        <f t="array" aca="1" ref="F13" ca="1">INDIRECT(F$1&amp;($A$1+$A13))+INDIRECT(F$1&amp;($A$1+$A13+1))</f>
        <v>91.565400000000011</v>
      </c>
      <c r="G13" s="3" cm="1">
        <f t="array" aca="1" ref="G13" ca="1">INDIRECT(G$1&amp;($A$1+$A13))+INDIRECT(G$1&amp;($A$1+$A13+1))</f>
        <v>88.727900000000005</v>
      </c>
      <c r="H13" s="3" cm="1">
        <f t="array" aca="1" ref="H13" ca="1">INDIRECT(H$1&amp;($A$1+$A13))+INDIRECT(H$1&amp;($A$1+$A13+1))</f>
        <v>86.316900000000004</v>
      </c>
      <c r="I13" s="3" cm="1">
        <f t="array" aca="1" ref="I13" ca="1">INDIRECT(I$1&amp;($A$1+$A13))+INDIRECT(I$1&amp;($A$1+$A13+1))</f>
        <v>89.839300000000009</v>
      </c>
      <c r="J13" s="3" cm="1">
        <f t="array" aca="1" ref="J13" ca="1">INDIRECT(J$1&amp;($A$1+$A13))+INDIRECT(J$1&amp;($A$1+$A13+1))</f>
        <v>86.268199999999993</v>
      </c>
      <c r="K13" s="3" cm="1">
        <f t="array" aca="1" ref="K13" ca="1">INDIRECT(K$1&amp;($A$1+$A13))+INDIRECT(K$1&amp;($A$1+$A13+1))</f>
        <v>88.496499999999997</v>
      </c>
      <c r="L13" s="3" cm="1">
        <f t="array" aca="1" ref="L13" ca="1">INDIRECT(L$1&amp;($A$1+$A13))+INDIRECT(L$1&amp;($A$1+$A13+1))</f>
        <v>90.1785</v>
      </c>
      <c r="M13" s="3">
        <f t="shared" ca="1" si="1"/>
        <v>89.776579999999996</v>
      </c>
    </row>
    <row r="14" spans="1:13" x14ac:dyDescent="0.25">
      <c r="A14">
        <v>24</v>
      </c>
      <c r="B14" s="2" t="str">
        <f t="shared" ca="1" si="0"/>
        <v>BRISK/BRISK</v>
      </c>
      <c r="C14" s="3" cm="1">
        <f t="array" aca="1" ref="C14" ca="1">INDIRECT(C$1&amp;($A$1+$A14))+INDIRECT(C$1&amp;($A$1+$A14+1))</f>
        <v>47.837409999999998</v>
      </c>
      <c r="D14" s="3" cm="1">
        <f t="array" aca="1" ref="D14" ca="1">INDIRECT(D$1&amp;($A$1+$A14))+INDIRECT(D$1&amp;($A$1+$A14+1))</f>
        <v>44.890739999999994</v>
      </c>
      <c r="E14" s="3" cm="1">
        <f t="array" aca="1" ref="E14" ca="1">INDIRECT(E$1&amp;($A$1+$A14))+INDIRECT(E$1&amp;($A$1+$A14+1))</f>
        <v>43.876449999999998</v>
      </c>
      <c r="F14" s="3" cm="1">
        <f t="array" aca="1" ref="F14" ca="1">INDIRECT(F$1&amp;($A$1+$A14))+INDIRECT(F$1&amp;($A$1+$A14+1))</f>
        <v>44.2727</v>
      </c>
      <c r="G14" s="3" cm="1">
        <f t="array" aca="1" ref="G14" ca="1">INDIRECT(G$1&amp;($A$1+$A14))+INDIRECT(G$1&amp;($A$1+$A14+1))</f>
        <v>43.420020000000001</v>
      </c>
      <c r="H14" s="3" cm="1">
        <f t="array" aca="1" ref="H14" ca="1">INDIRECT(H$1&amp;($A$1+$A14))+INDIRECT(H$1&amp;($A$1+$A14+1))</f>
        <v>45.730159999999998</v>
      </c>
      <c r="I14" s="3" cm="1">
        <f t="array" aca="1" ref="I14" ca="1">INDIRECT(I$1&amp;($A$1+$A14))+INDIRECT(I$1&amp;($A$1+$A14+1))</f>
        <v>44.53087</v>
      </c>
      <c r="J14" s="3" cm="1">
        <f t="array" aca="1" ref="J14" ca="1">INDIRECT(J$1&amp;($A$1+$A14))+INDIRECT(J$1&amp;($A$1+$A14+1))</f>
        <v>44.583979999999997</v>
      </c>
      <c r="K14" s="3" cm="1">
        <f t="array" aca="1" ref="K14" ca="1">INDIRECT(K$1&amp;($A$1+$A14))+INDIRECT(K$1&amp;($A$1+$A14+1))</f>
        <v>43.106650000000002</v>
      </c>
      <c r="L14" s="3" cm="1">
        <f t="array" aca="1" ref="L14" ca="1">INDIRECT(L$1&amp;($A$1+$A14))+INDIRECT(L$1&amp;($A$1+$A14+1))</f>
        <v>43.361109999999996</v>
      </c>
      <c r="M14" s="3">
        <f t="shared" ca="1" si="1"/>
        <v>44.561008999999999</v>
      </c>
    </row>
    <row r="15" spans="1:13" x14ac:dyDescent="0.25">
      <c r="A15">
        <v>26</v>
      </c>
      <c r="B15" s="2" t="str">
        <f t="shared" ca="1" si="0"/>
        <v>FAST/BRIEF</v>
      </c>
      <c r="C15" s="3" cm="1">
        <f t="array" aca="1" ref="C15" ca="1">INDIRECT(C$1&amp;($A$1+$A15))+INDIRECT(C$1&amp;($A$1+$A15+1))</f>
        <v>7.7899799999999999</v>
      </c>
      <c r="D15" s="3" cm="1">
        <f t="array" aca="1" ref="D15" ca="1">INDIRECT(D$1&amp;($A$1+$A15))+INDIRECT(D$1&amp;($A$1+$A15+1))</f>
        <v>3.4850500000000002</v>
      </c>
      <c r="E15" s="3" cm="1">
        <f t="array" aca="1" ref="E15" ca="1">INDIRECT(E$1&amp;($A$1+$A15))+INDIRECT(E$1&amp;($A$1+$A15+1))</f>
        <v>4.7046399999999995</v>
      </c>
      <c r="F15" s="3" cm="1">
        <f t="array" aca="1" ref="F15" ca="1">INDIRECT(F$1&amp;($A$1+$A15))+INDIRECT(F$1&amp;($A$1+$A15+1))</f>
        <v>3.7934399999999999</v>
      </c>
      <c r="G15" s="3" cm="1">
        <f t="array" aca="1" ref="G15" ca="1">INDIRECT(G$1&amp;($A$1+$A15))+INDIRECT(G$1&amp;($A$1+$A15+1))</f>
        <v>4.4629500000000002</v>
      </c>
      <c r="H15" s="3" cm="1">
        <f t="array" aca="1" ref="H15" ca="1">INDIRECT(H$1&amp;($A$1+$A15))+INDIRECT(H$1&amp;($A$1+$A15+1))</f>
        <v>4.4995500000000002</v>
      </c>
      <c r="I15" s="3" cm="1">
        <f t="array" aca="1" ref="I15" ca="1">INDIRECT(I$1&amp;($A$1+$A15))+INDIRECT(I$1&amp;($A$1+$A15+1))</f>
        <v>3.5649299999999999</v>
      </c>
      <c r="J15" s="3" cm="1">
        <f t="array" aca="1" ref="J15" ca="1">INDIRECT(J$1&amp;($A$1+$A15))+INDIRECT(J$1&amp;($A$1+$A15+1))</f>
        <v>3.3643599999999996</v>
      </c>
      <c r="K15" s="3" cm="1">
        <f t="array" aca="1" ref="K15" ca="1">INDIRECT(K$1&amp;($A$1+$A15))+INDIRECT(K$1&amp;($A$1+$A15+1))</f>
        <v>3.7476500000000001</v>
      </c>
      <c r="L15" s="3" cm="1">
        <f t="array" aca="1" ref="L15" ca="1">INDIRECT(L$1&amp;($A$1+$A15))+INDIRECT(L$1&amp;($A$1+$A15+1))</f>
        <v>4.3039500000000004</v>
      </c>
      <c r="M15" s="3">
        <f t="shared" ca="1" si="1"/>
        <v>4.3716499999999998</v>
      </c>
    </row>
    <row r="16" spans="1:13" x14ac:dyDescent="0.25">
      <c r="A16">
        <v>28</v>
      </c>
      <c r="B16" s="2" t="str">
        <f t="shared" ca="1" si="0"/>
        <v>FAST/ORB</v>
      </c>
      <c r="C16" s="3" cm="1">
        <f t="array" aca="1" ref="C16" ca="1">INDIRECT(C$1&amp;($A$1+$A16))+INDIRECT(C$1&amp;($A$1+$A16+1))</f>
        <v>8.8996999999999993</v>
      </c>
      <c r="D16" s="3" cm="1">
        <f t="array" aca="1" ref="D16" ca="1">INDIRECT(D$1&amp;($A$1+$A16))+INDIRECT(D$1&amp;($A$1+$A16+1))</f>
        <v>7.1947799999999997</v>
      </c>
      <c r="E16" s="3" cm="1">
        <f t="array" aca="1" ref="E16" ca="1">INDIRECT(E$1&amp;($A$1+$A16))+INDIRECT(E$1&amp;($A$1+$A16+1))</f>
        <v>7.3723599999999996</v>
      </c>
      <c r="F16" s="3" cm="1">
        <f t="array" aca="1" ref="F16" ca="1">INDIRECT(F$1&amp;($A$1+$A16))+INDIRECT(F$1&amp;($A$1+$A16+1))</f>
        <v>7.0150899999999998</v>
      </c>
      <c r="G16" s="3" cm="1">
        <f t="array" aca="1" ref="G16" ca="1">INDIRECT(G$1&amp;($A$1+$A16))+INDIRECT(G$1&amp;($A$1+$A16+1))</f>
        <v>7.1220800000000004</v>
      </c>
      <c r="H16" s="3" cm="1">
        <f t="array" aca="1" ref="H16" ca="1">INDIRECT(H$1&amp;($A$1+$A16))+INDIRECT(H$1&amp;($A$1+$A16+1))</f>
        <v>7.4524899999999992</v>
      </c>
      <c r="I16" s="3" cm="1">
        <f t="array" aca="1" ref="I16" ca="1">INDIRECT(I$1&amp;($A$1+$A16))+INDIRECT(I$1&amp;($A$1+$A16+1))</f>
        <v>7.2788599999999999</v>
      </c>
      <c r="J16" s="3" cm="1">
        <f t="array" aca="1" ref="J16" ca="1">INDIRECT(J$1&amp;($A$1+$A16))+INDIRECT(J$1&amp;($A$1+$A16+1))</f>
        <v>7.4836</v>
      </c>
      <c r="K16" s="3" cm="1">
        <f t="array" aca="1" ref="K16" ca="1">INDIRECT(K$1&amp;($A$1+$A16))+INDIRECT(K$1&amp;($A$1+$A16+1))</f>
        <v>7.1848499999999991</v>
      </c>
      <c r="L16" s="3" cm="1">
        <f t="array" aca="1" ref="L16" ca="1">INDIRECT(L$1&amp;($A$1+$A16))+INDIRECT(L$1&amp;($A$1+$A16+1))</f>
        <v>8.4239700000000006</v>
      </c>
      <c r="M16" s="3">
        <f t="shared" ca="1" si="1"/>
        <v>7.5427780000000002</v>
      </c>
    </row>
    <row r="17" spans="1:13" x14ac:dyDescent="0.25">
      <c r="A17">
        <v>30</v>
      </c>
      <c r="B17" s="2" t="str">
        <f t="shared" ca="1" si="0"/>
        <v>FAST/FREAK</v>
      </c>
      <c r="C17" s="3" cm="1">
        <f t="array" aca="1" ref="C17" ca="1">INDIRECT(C$1&amp;($A$1+$A17))+INDIRECT(C$1&amp;($A$1+$A17+1))</f>
        <v>59.783180000000002</v>
      </c>
      <c r="D17" s="3" cm="1">
        <f t="array" aca="1" ref="D17" ca="1">INDIRECT(D$1&amp;($A$1+$A17))+INDIRECT(D$1&amp;($A$1+$A17+1))</f>
        <v>51.28783</v>
      </c>
      <c r="E17" s="3" cm="1">
        <f t="array" aca="1" ref="E17" ca="1">INDIRECT(E$1&amp;($A$1+$A17))+INDIRECT(E$1&amp;($A$1+$A17+1))</f>
        <v>54.927350000000004</v>
      </c>
      <c r="F17" s="3" cm="1">
        <f t="array" aca="1" ref="F17" ca="1">INDIRECT(F$1&amp;($A$1+$A17))+INDIRECT(F$1&amp;($A$1+$A17+1))</f>
        <v>47.699480000000001</v>
      </c>
      <c r="G17" s="3" cm="1">
        <f t="array" aca="1" ref="G17" ca="1">INDIRECT(G$1&amp;($A$1+$A17))+INDIRECT(G$1&amp;($A$1+$A17+1))</f>
        <v>47.601880000000001</v>
      </c>
      <c r="H17" s="3" cm="1">
        <f t="array" aca="1" ref="H17" ca="1">INDIRECT(H$1&amp;($A$1+$A17))+INDIRECT(H$1&amp;($A$1+$A17+1))</f>
        <v>47.192950000000003</v>
      </c>
      <c r="I17" s="3" cm="1">
        <f t="array" aca="1" ref="I17" ca="1">INDIRECT(I$1&amp;($A$1+$A17))+INDIRECT(I$1&amp;($A$1+$A17+1))</f>
        <v>49.698929999999997</v>
      </c>
      <c r="J17" s="3" cm="1">
        <f t="array" aca="1" ref="J17" ca="1">INDIRECT(J$1&amp;($A$1+$A17))+INDIRECT(J$1&amp;($A$1+$A17+1))</f>
        <v>46.734079999999999</v>
      </c>
      <c r="K17" s="3" cm="1">
        <f t="array" aca="1" ref="K17" ca="1">INDIRECT(K$1&amp;($A$1+$A17))+INDIRECT(K$1&amp;($A$1+$A17+1))</f>
        <v>44.998719999999999</v>
      </c>
      <c r="L17" s="3" cm="1">
        <f t="array" aca="1" ref="L17" ca="1">INDIRECT(L$1&amp;($A$1+$A17))+INDIRECT(L$1&amp;($A$1+$A17+1))</f>
        <v>52.199510000000004</v>
      </c>
      <c r="M17" s="3">
        <f t="shared" ca="1" si="1"/>
        <v>50.212391000000004</v>
      </c>
    </row>
    <row r="18" spans="1:13" x14ac:dyDescent="0.25">
      <c r="A18">
        <v>32</v>
      </c>
      <c r="B18" s="2" t="str">
        <f t="shared" ca="1" si="0"/>
        <v>FAST/SIFT</v>
      </c>
      <c r="C18" s="3" cm="1">
        <f t="array" aca="1" ref="C18" ca="1">INDIRECT(C$1&amp;($A$1+$A18))+INDIRECT(C$1&amp;($A$1+$A18+1))</f>
        <v>63.343029999999999</v>
      </c>
      <c r="D18" s="3" cm="1">
        <f t="array" aca="1" ref="D18" ca="1">INDIRECT(D$1&amp;($A$1+$A18))+INDIRECT(D$1&amp;($A$1+$A18+1))</f>
        <v>51.154420000000002</v>
      </c>
      <c r="E18" s="3" cm="1">
        <f t="array" aca="1" ref="E18" ca="1">INDIRECT(E$1&amp;($A$1+$A18))+INDIRECT(E$1&amp;($A$1+$A18+1))</f>
        <v>52.609310000000001</v>
      </c>
      <c r="F18" s="3" cm="1">
        <f t="array" aca="1" ref="F18" ca="1">INDIRECT(F$1&amp;($A$1+$A18))+INDIRECT(F$1&amp;($A$1+$A18+1))</f>
        <v>54.354869999999998</v>
      </c>
      <c r="G18" s="3" cm="1">
        <f t="array" aca="1" ref="G18" ca="1">INDIRECT(G$1&amp;($A$1+$A18))+INDIRECT(G$1&amp;($A$1+$A18+1))</f>
        <v>53.52966</v>
      </c>
      <c r="H18" s="3" cm="1">
        <f t="array" aca="1" ref="H18" ca="1">INDIRECT(H$1&amp;($A$1+$A18))+INDIRECT(H$1&amp;($A$1+$A18+1))</f>
        <v>52.618130000000001</v>
      </c>
      <c r="I18" s="3" cm="1">
        <f t="array" aca="1" ref="I18" ca="1">INDIRECT(I$1&amp;($A$1+$A18))+INDIRECT(I$1&amp;($A$1+$A18+1))</f>
        <v>52.889760000000003</v>
      </c>
      <c r="J18" s="3" cm="1">
        <f t="array" aca="1" ref="J18" ca="1">INDIRECT(J$1&amp;($A$1+$A18))+INDIRECT(J$1&amp;($A$1+$A18+1))</f>
        <v>59.039009999999998</v>
      </c>
      <c r="K18" s="3" cm="1">
        <f t="array" aca="1" ref="K18" ca="1">INDIRECT(K$1&amp;($A$1+$A18))+INDIRECT(K$1&amp;($A$1+$A18+1))</f>
        <v>54.881120000000003</v>
      </c>
      <c r="L18" s="3" cm="1">
        <f t="array" aca="1" ref="L18" ca="1">INDIRECT(L$1&amp;($A$1+$A18))+INDIRECT(L$1&amp;($A$1+$A18+1))</f>
        <v>52.695399999999999</v>
      </c>
      <c r="M18" s="3">
        <f t="shared" ca="1" si="1"/>
        <v>54.711471000000003</v>
      </c>
    </row>
    <row r="19" spans="1:13" x14ac:dyDescent="0.25">
      <c r="A19">
        <v>34</v>
      </c>
      <c r="B19" s="2" t="str">
        <f t="shared" ca="1" si="0"/>
        <v>HARRIS/BRISK</v>
      </c>
      <c r="C19" s="3" cm="1">
        <f t="array" aca="1" ref="C19" ca="1">INDIRECT(C$1&amp;($A$1+$A19))+INDIRECT(C$1&amp;($A$1+$A19+1))</f>
        <v>29.569980000000001</v>
      </c>
      <c r="D19" s="3" cm="1">
        <f t="array" aca="1" ref="D19" ca="1">INDIRECT(D$1&amp;($A$1+$A19))+INDIRECT(D$1&amp;($A$1+$A19+1))</f>
        <v>19.775930000000002</v>
      </c>
      <c r="E19" s="3" cm="1">
        <f t="array" aca="1" ref="E19" ca="1">INDIRECT(E$1&amp;($A$1+$A19))+INDIRECT(E$1&amp;($A$1+$A19+1))</f>
        <v>18.45101</v>
      </c>
      <c r="F19" s="3" cm="1">
        <f t="array" aca="1" ref="F19" ca="1">INDIRECT(F$1&amp;($A$1+$A19))+INDIRECT(F$1&amp;($A$1+$A19+1))</f>
        <v>21.914639999999999</v>
      </c>
      <c r="G19" s="3" cm="1">
        <f t="array" aca="1" ref="G19" ca="1">INDIRECT(G$1&amp;($A$1+$A19))+INDIRECT(G$1&amp;($A$1+$A19+1))</f>
        <v>23.318429999999999</v>
      </c>
      <c r="H19" s="3" cm="1">
        <f t="array" aca="1" ref="H19" ca="1">INDIRECT(H$1&amp;($A$1+$A19))+INDIRECT(H$1&amp;($A$1+$A19+1))</f>
        <v>19.802909999999997</v>
      </c>
      <c r="I19" s="3" cm="1">
        <f t="array" aca="1" ref="I19" ca="1">INDIRECT(I$1&amp;($A$1+$A19))+INDIRECT(I$1&amp;($A$1+$A19+1))</f>
        <v>20.915900000000001</v>
      </c>
      <c r="J19" s="3" cm="1">
        <f t="array" aca="1" ref="J19" ca="1">INDIRECT(J$1&amp;($A$1+$A19))+INDIRECT(J$1&amp;($A$1+$A19+1))</f>
        <v>21.300379999999997</v>
      </c>
      <c r="K19" s="3" cm="1">
        <f t="array" aca="1" ref="K19" ca="1">INDIRECT(K$1&amp;($A$1+$A19))+INDIRECT(K$1&amp;($A$1+$A19+1))</f>
        <v>18.702680000000001</v>
      </c>
      <c r="L19" s="3" cm="1">
        <f t="array" aca="1" ref="L19" ca="1">INDIRECT(L$1&amp;($A$1+$A19))+INDIRECT(L$1&amp;($A$1+$A19+1))</f>
        <v>21.244050000000001</v>
      </c>
      <c r="M19" s="3">
        <f t="shared" ca="1" si="1"/>
        <v>21.499590999999999</v>
      </c>
    </row>
    <row r="20" spans="1:13" x14ac:dyDescent="0.25">
      <c r="A20">
        <v>36</v>
      </c>
      <c r="B20" s="2" t="str">
        <f t="shared" ca="1" si="0"/>
        <v>HARRIS/BRIEF</v>
      </c>
      <c r="C20" s="3" cm="1">
        <f t="array" aca="1" ref="C20" ca="1">INDIRECT(C$1&amp;($A$1+$A20))+INDIRECT(C$1&amp;($A$1+$A20+1))</f>
        <v>24.140719999999998</v>
      </c>
      <c r="D20" s="3" cm="1">
        <f t="array" aca="1" ref="D20" ca="1">INDIRECT(D$1&amp;($A$1+$A20))+INDIRECT(D$1&amp;($A$1+$A20+1))</f>
        <v>20.435586000000001</v>
      </c>
      <c r="E20" s="3" cm="1">
        <f t="array" aca="1" ref="E20" ca="1">INDIRECT(E$1&amp;($A$1+$A20))+INDIRECT(E$1&amp;($A$1+$A20+1))</f>
        <v>20.96902</v>
      </c>
      <c r="F20" s="3" cm="1">
        <f t="array" aca="1" ref="F20" ca="1">INDIRECT(F$1&amp;($A$1+$A20))+INDIRECT(F$1&amp;($A$1+$A20+1))</f>
        <v>20.13505</v>
      </c>
      <c r="G20" s="3" cm="1">
        <f t="array" aca="1" ref="G20" ca="1">INDIRECT(G$1&amp;($A$1+$A20))+INDIRECT(G$1&amp;($A$1+$A20+1))</f>
        <v>17.277467999999999</v>
      </c>
      <c r="H20" s="3" cm="1">
        <f t="array" aca="1" ref="H20" ca="1">INDIRECT(H$1&amp;($A$1+$A20))+INDIRECT(H$1&amp;($A$1+$A20+1))</f>
        <v>21.89686</v>
      </c>
      <c r="I20" s="3" cm="1">
        <f t="array" aca="1" ref="I20" ca="1">INDIRECT(I$1&amp;($A$1+$A20))+INDIRECT(I$1&amp;($A$1+$A20+1))</f>
        <v>19.339148999999999</v>
      </c>
      <c r="J20" s="3" cm="1">
        <f t="array" aca="1" ref="J20" ca="1">INDIRECT(J$1&amp;($A$1+$A20))+INDIRECT(J$1&amp;($A$1+$A20+1))</f>
        <v>22.326239999999999</v>
      </c>
      <c r="K20" s="3" cm="1">
        <f t="array" aca="1" ref="K20" ca="1">INDIRECT(K$1&amp;($A$1+$A20))+INDIRECT(K$1&amp;($A$1+$A20+1))</f>
        <v>20.280840000000001</v>
      </c>
      <c r="L20" s="3" cm="1">
        <f t="array" aca="1" ref="L20" ca="1">INDIRECT(L$1&amp;($A$1+$A20))+INDIRECT(L$1&amp;($A$1+$A20+1))</f>
        <v>20.013930000000002</v>
      </c>
      <c r="M20" s="3">
        <f t="shared" ca="1" si="1"/>
        <v>20.6814863</v>
      </c>
    </row>
    <row r="21" spans="1:13" x14ac:dyDescent="0.25">
      <c r="A21">
        <v>38</v>
      </c>
      <c r="B21" s="2" t="str">
        <f t="shared" ca="1" si="0"/>
        <v>HARRIS/ORB</v>
      </c>
      <c r="C21" s="3" cm="1">
        <f t="array" aca="1" ref="C21" ca="1">INDIRECT(C$1&amp;($A$1+$A21))+INDIRECT(C$1&amp;($A$1+$A21+1))</f>
        <v>31.95778</v>
      </c>
      <c r="D21" s="3" cm="1">
        <f t="array" aca="1" ref="D21" ca="1">INDIRECT(D$1&amp;($A$1+$A21))+INDIRECT(D$1&amp;($A$1+$A21+1))</f>
        <v>27.310739999999999</v>
      </c>
      <c r="E21" s="3" cm="1">
        <f t="array" aca="1" ref="E21" ca="1">INDIRECT(E$1&amp;($A$1+$A21))+INDIRECT(E$1&amp;($A$1+$A21+1))</f>
        <v>25.02364</v>
      </c>
      <c r="F21" s="3" cm="1">
        <f t="array" aca="1" ref="F21" ca="1">INDIRECT(F$1&amp;($A$1+$A21))+INDIRECT(F$1&amp;($A$1+$A21+1))</f>
        <v>27.730449999999998</v>
      </c>
      <c r="G21" s="3" cm="1">
        <f t="array" aca="1" ref="G21" ca="1">INDIRECT(G$1&amp;($A$1+$A21))+INDIRECT(G$1&amp;($A$1+$A21+1))</f>
        <v>23.6221</v>
      </c>
      <c r="H21" s="3" cm="1">
        <f t="array" aca="1" ref="H21" ca="1">INDIRECT(H$1&amp;($A$1+$A21))+INDIRECT(H$1&amp;($A$1+$A21+1))</f>
        <v>24.234070000000003</v>
      </c>
      <c r="I21" s="3" cm="1">
        <f t="array" aca="1" ref="I21" ca="1">INDIRECT(I$1&amp;($A$1+$A21))+INDIRECT(I$1&amp;($A$1+$A21+1))</f>
        <v>27.900269999999999</v>
      </c>
      <c r="J21" s="3" cm="1">
        <f t="array" aca="1" ref="J21" ca="1">INDIRECT(J$1&amp;($A$1+$A21))+INDIRECT(J$1&amp;($A$1+$A21+1))</f>
        <v>23.825130000000001</v>
      </c>
      <c r="K21" s="3" cm="1">
        <f t="array" aca="1" ref="K21" ca="1">INDIRECT(K$1&amp;($A$1+$A21))+INDIRECT(K$1&amp;($A$1+$A21+1))</f>
        <v>28.616480000000003</v>
      </c>
      <c r="L21" s="3" cm="1">
        <f t="array" aca="1" ref="L21" ca="1">INDIRECT(L$1&amp;($A$1+$A21))+INDIRECT(L$1&amp;($A$1+$A21+1))</f>
        <v>25.80894</v>
      </c>
      <c r="M21" s="3">
        <f t="shared" ca="1" si="1"/>
        <v>26.602959999999996</v>
      </c>
    </row>
    <row r="22" spans="1:13" x14ac:dyDescent="0.25">
      <c r="A22">
        <v>40</v>
      </c>
      <c r="B22" s="2" t="str">
        <f t="shared" ca="1" si="0"/>
        <v>HARRIS/FREAK</v>
      </c>
      <c r="C22" s="3" cm="1">
        <f t="array" aca="1" ref="C22" ca="1">INDIRECT(C$1&amp;($A$1+$A22))+INDIRECT(C$1&amp;($A$1+$A22+1))</f>
        <v>63.773899999999998</v>
      </c>
      <c r="D22" s="3" cm="1">
        <f t="array" aca="1" ref="D22" ca="1">INDIRECT(D$1&amp;($A$1+$A22))+INDIRECT(D$1&amp;($A$1+$A22+1))</f>
        <v>62.316699999999997</v>
      </c>
      <c r="E22" s="3" cm="1">
        <f t="array" aca="1" ref="E22" ca="1">INDIRECT(E$1&amp;($A$1+$A22))+INDIRECT(E$1&amp;($A$1+$A22+1))</f>
        <v>61.664699999999996</v>
      </c>
      <c r="F22" s="3" cm="1">
        <f t="array" aca="1" ref="F22" ca="1">INDIRECT(F$1&amp;($A$1+$A22))+INDIRECT(F$1&amp;($A$1+$A22+1))</f>
        <v>55.075600000000001</v>
      </c>
      <c r="G22" s="3" cm="1">
        <f t="array" aca="1" ref="G22" ca="1">INDIRECT(G$1&amp;($A$1+$A22))+INDIRECT(G$1&amp;($A$1+$A22+1))</f>
        <v>54.756599999999999</v>
      </c>
      <c r="H22" s="3" cm="1">
        <f t="array" aca="1" ref="H22" ca="1">INDIRECT(H$1&amp;($A$1+$A22))+INDIRECT(H$1&amp;($A$1+$A22+1))</f>
        <v>60.5456</v>
      </c>
      <c r="I22" s="3" cm="1">
        <f t="array" aca="1" ref="I22" ca="1">INDIRECT(I$1&amp;($A$1+$A22))+INDIRECT(I$1&amp;($A$1+$A22+1))</f>
        <v>55.8733</v>
      </c>
      <c r="J22" s="3" cm="1">
        <f t="array" aca="1" ref="J22" ca="1">INDIRECT(J$1&amp;($A$1+$A22))+INDIRECT(J$1&amp;($A$1+$A22+1))</f>
        <v>56.441099999999999</v>
      </c>
      <c r="K22" s="3" cm="1">
        <f t="array" aca="1" ref="K22" ca="1">INDIRECT(K$1&amp;($A$1+$A22))+INDIRECT(K$1&amp;($A$1+$A22+1))</f>
        <v>50.407200000000003</v>
      </c>
      <c r="L22" s="3" cm="1">
        <f t="array" aca="1" ref="L22" ca="1">INDIRECT(L$1&amp;($A$1+$A22))+INDIRECT(L$1&amp;($A$1+$A22+1))</f>
        <v>60.352899999999998</v>
      </c>
      <c r="M22" s="3">
        <f t="shared" ca="1" si="1"/>
        <v>58.120759999999997</v>
      </c>
    </row>
    <row r="23" spans="1:13" x14ac:dyDescent="0.25">
      <c r="A23">
        <v>42</v>
      </c>
      <c r="B23" s="2" t="str">
        <f t="shared" ca="1" si="0"/>
        <v>ORB/SIFT</v>
      </c>
      <c r="C23" s="3" cm="1">
        <f t="array" aca="1" ref="C23" ca="1">INDIRECT(C$1&amp;($A$1+$A23))+INDIRECT(C$1&amp;($A$1+$A23+1))</f>
        <v>70.560999999999993</v>
      </c>
      <c r="D23" s="3" cm="1">
        <f t="array" aca="1" ref="D23" ca="1">INDIRECT(D$1&amp;($A$1+$A23))+INDIRECT(D$1&amp;($A$1+$A23+1))</f>
        <v>61.694699999999997</v>
      </c>
      <c r="E23" s="3" cm="1">
        <f t="array" aca="1" ref="E23" ca="1">INDIRECT(E$1&amp;($A$1+$A23))+INDIRECT(E$1&amp;($A$1+$A23+1))</f>
        <v>61.886469999999996</v>
      </c>
      <c r="F23" s="3" cm="1">
        <f t="array" aca="1" ref="F23" ca="1">INDIRECT(F$1&amp;($A$1+$A23))+INDIRECT(F$1&amp;($A$1+$A23+1))</f>
        <v>62.064599999999999</v>
      </c>
      <c r="G23" s="3" cm="1">
        <f t="array" aca="1" ref="G23" ca="1">INDIRECT(G$1&amp;($A$1+$A23))+INDIRECT(G$1&amp;($A$1+$A23+1))</f>
        <v>58.84843</v>
      </c>
      <c r="H23" s="3" cm="1">
        <f t="array" aca="1" ref="H23" ca="1">INDIRECT(H$1&amp;($A$1+$A23))+INDIRECT(H$1&amp;($A$1+$A23+1))</f>
        <v>61.357639999999996</v>
      </c>
      <c r="I23" s="3" cm="1">
        <f t="array" aca="1" ref="I23" ca="1">INDIRECT(I$1&amp;($A$1+$A23))+INDIRECT(I$1&amp;($A$1+$A23+1))</f>
        <v>62.355989999999998</v>
      </c>
      <c r="J23" s="3" cm="1">
        <f t="array" aca="1" ref="J23" ca="1">INDIRECT(J$1&amp;($A$1+$A23))+INDIRECT(J$1&amp;($A$1+$A23+1))</f>
        <v>66.2303</v>
      </c>
      <c r="K23" s="3" cm="1">
        <f t="array" aca="1" ref="K23" ca="1">INDIRECT(K$1&amp;($A$1+$A23))+INDIRECT(K$1&amp;($A$1+$A23+1))</f>
        <v>67.142449999999997</v>
      </c>
      <c r="L23" s="3" cm="1">
        <f t="array" aca="1" ref="L23" ca="1">INDIRECT(L$1&amp;($A$1+$A23))+INDIRECT(L$1&amp;($A$1+$A23+1))</f>
        <v>66.676299999999998</v>
      </c>
      <c r="M23" s="3">
        <f t="shared" ca="1" si="1"/>
        <v>63.881787999999993</v>
      </c>
    </row>
    <row r="24" spans="1:13" x14ac:dyDescent="0.25">
      <c r="A24">
        <v>44</v>
      </c>
      <c r="B24" s="2" t="str">
        <f t="shared" ca="1" si="0"/>
        <v>ORB/BRISK</v>
      </c>
      <c r="C24" s="3" cm="1">
        <f t="array" aca="1" ref="C24" ca="1">INDIRECT(C$1&amp;($A$1+$A24))+INDIRECT(C$1&amp;($A$1+$A24+1))</f>
        <v>16.013459999999998</v>
      </c>
      <c r="D24" s="3" cm="1">
        <f t="array" aca="1" ref="D24" ca="1">INDIRECT(D$1&amp;($A$1+$A24))+INDIRECT(D$1&amp;($A$1+$A24+1))</f>
        <v>11.601699999999999</v>
      </c>
      <c r="E24" s="3" cm="1">
        <f t="array" aca="1" ref="E24" ca="1">INDIRECT(E$1&amp;($A$1+$A24))+INDIRECT(E$1&amp;($A$1+$A24+1))</f>
        <v>11.592000000000001</v>
      </c>
      <c r="F24" s="3" cm="1">
        <f t="array" aca="1" ref="F24" ca="1">INDIRECT(F$1&amp;($A$1+$A24))+INDIRECT(F$1&amp;($A$1+$A24+1))</f>
        <v>10.44595</v>
      </c>
      <c r="G24" s="3" cm="1">
        <f t="array" aca="1" ref="G24" ca="1">INDIRECT(G$1&amp;($A$1+$A24))+INDIRECT(G$1&amp;($A$1+$A24+1))</f>
        <v>12.52323</v>
      </c>
      <c r="H24" s="3" cm="1">
        <f t="array" aca="1" ref="H24" ca="1">INDIRECT(H$1&amp;($A$1+$A24))+INDIRECT(H$1&amp;($A$1+$A24+1))</f>
        <v>12.994250000000001</v>
      </c>
      <c r="I24" s="3" cm="1">
        <f t="array" aca="1" ref="I24" ca="1">INDIRECT(I$1&amp;($A$1+$A24))+INDIRECT(I$1&amp;($A$1+$A24+1))</f>
        <v>13.085380000000001</v>
      </c>
      <c r="J24" s="3" cm="1">
        <f t="array" aca="1" ref="J24" ca="1">INDIRECT(J$1&amp;($A$1+$A24))+INDIRECT(J$1&amp;($A$1+$A24+1))</f>
        <v>10.59515</v>
      </c>
      <c r="K24" s="3" cm="1">
        <f t="array" aca="1" ref="K24" ca="1">INDIRECT(K$1&amp;($A$1+$A24))+INDIRECT(K$1&amp;($A$1+$A24+1))</f>
        <v>10.035869999999999</v>
      </c>
      <c r="L24" s="3" cm="1">
        <f t="array" aca="1" ref="L24" ca="1">INDIRECT(L$1&amp;($A$1+$A24))+INDIRECT(L$1&amp;($A$1+$A24+1))</f>
        <v>13.42934</v>
      </c>
      <c r="M24" s="3">
        <f t="shared" ca="1" si="1"/>
        <v>12.231633</v>
      </c>
    </row>
    <row r="25" spans="1:13" x14ac:dyDescent="0.25">
      <c r="A25">
        <v>46</v>
      </c>
      <c r="B25" s="2" t="str">
        <f t="shared" ca="1" si="0"/>
        <v>ORB/BRIEF</v>
      </c>
      <c r="C25" s="3" cm="1">
        <f t="array" aca="1" ref="C25" ca="1">INDIRECT(C$1&amp;($A$1+$A25))+INDIRECT(C$1&amp;($A$1+$A25+1))</f>
        <v>10.727715999999999</v>
      </c>
      <c r="D25" s="3" cm="1">
        <f t="array" aca="1" ref="D25" ca="1">INDIRECT(D$1&amp;($A$1+$A25))+INDIRECT(D$1&amp;($A$1+$A25+1))</f>
        <v>10.626911</v>
      </c>
      <c r="E25" s="3" cm="1">
        <f t="array" aca="1" ref="E25" ca="1">INDIRECT(E$1&amp;($A$1+$A25))+INDIRECT(E$1&amp;($A$1+$A25+1))</f>
        <v>10.537274999999999</v>
      </c>
      <c r="F25" s="3" cm="1">
        <f t="array" aca="1" ref="F25" ca="1">INDIRECT(F$1&amp;($A$1+$A25))+INDIRECT(F$1&amp;($A$1+$A25+1))</f>
        <v>11.42226</v>
      </c>
      <c r="G25" s="3" cm="1">
        <f t="array" aca="1" ref="G25" ca="1">INDIRECT(G$1&amp;($A$1+$A25))+INDIRECT(G$1&amp;($A$1+$A25+1))</f>
        <v>11.696642000000001</v>
      </c>
      <c r="H25" s="3" cm="1">
        <f t="array" aca="1" ref="H25" ca="1">INDIRECT(H$1&amp;($A$1+$A25))+INDIRECT(H$1&amp;($A$1+$A25+1))</f>
        <v>9.01797</v>
      </c>
      <c r="I25" s="3" cm="1">
        <f t="array" aca="1" ref="I25" ca="1">INDIRECT(I$1&amp;($A$1+$A25))+INDIRECT(I$1&amp;($A$1+$A25+1))</f>
        <v>9.1815529999999992</v>
      </c>
      <c r="J25" s="3" cm="1">
        <f t="array" aca="1" ref="J25" ca="1">INDIRECT(J$1&amp;($A$1+$A25))+INDIRECT(J$1&amp;($A$1+$A25+1))</f>
        <v>8.6496399999999998</v>
      </c>
      <c r="K25" s="3" cm="1">
        <f t="array" aca="1" ref="K25" ca="1">INDIRECT(K$1&amp;($A$1+$A25))+INDIRECT(K$1&amp;($A$1+$A25+1))</f>
        <v>9.4993099999999995</v>
      </c>
      <c r="L25" s="3" cm="1">
        <f t="array" aca="1" ref="L25" ca="1">INDIRECT(L$1&amp;($A$1+$A25))+INDIRECT(L$1&amp;($A$1+$A25+1))</f>
        <v>12.09342</v>
      </c>
      <c r="M25" s="3">
        <f t="shared" ca="1" si="1"/>
        <v>10.345269699999999</v>
      </c>
    </row>
    <row r="26" spans="1:13" x14ac:dyDescent="0.25">
      <c r="A26">
        <v>48</v>
      </c>
      <c r="B26" s="2" t="str">
        <f t="shared" ca="1" si="0"/>
        <v>ORB/ORB</v>
      </c>
      <c r="C26" s="3" cm="1">
        <f t="array" aca="1" ref="C26" ca="1">INDIRECT(C$1&amp;($A$1+$A26))+INDIRECT(C$1&amp;($A$1+$A26+1))</f>
        <v>15.661669999999999</v>
      </c>
      <c r="D26" s="3" cm="1">
        <f t="array" aca="1" ref="D26" ca="1">INDIRECT(D$1&amp;($A$1+$A26))+INDIRECT(D$1&amp;($A$1+$A26+1))</f>
        <v>12.519020000000001</v>
      </c>
      <c r="E26" s="3" cm="1">
        <f t="array" aca="1" ref="E26" ca="1">INDIRECT(E$1&amp;($A$1+$A26))+INDIRECT(E$1&amp;($A$1+$A26+1))</f>
        <v>11.51896</v>
      </c>
      <c r="F26" s="3" cm="1">
        <f t="array" aca="1" ref="F26" ca="1">INDIRECT(F$1&amp;($A$1+$A26))+INDIRECT(F$1&amp;($A$1+$A26+1))</f>
        <v>13.882540000000001</v>
      </c>
      <c r="G26" s="3" cm="1">
        <f t="array" aca="1" ref="G26" ca="1">INDIRECT(G$1&amp;($A$1+$A26))+INDIRECT(G$1&amp;($A$1+$A26+1))</f>
        <v>13.987440000000001</v>
      </c>
      <c r="H26" s="3" cm="1">
        <f t="array" aca="1" ref="H26" ca="1">INDIRECT(H$1&amp;($A$1+$A26))+INDIRECT(H$1&amp;($A$1+$A26+1))</f>
        <v>12.84581</v>
      </c>
      <c r="I26" s="3" cm="1">
        <f t="array" aca="1" ref="I26" ca="1">INDIRECT(I$1&amp;($A$1+$A26))+INDIRECT(I$1&amp;($A$1+$A26+1))</f>
        <v>11.956390000000001</v>
      </c>
      <c r="J26" s="3" cm="1">
        <f t="array" aca="1" ref="J26" ca="1">INDIRECT(J$1&amp;($A$1+$A26))+INDIRECT(J$1&amp;($A$1+$A26+1))</f>
        <v>11.645049999999999</v>
      </c>
      <c r="K26" s="3" cm="1">
        <f t="array" aca="1" ref="K26" ca="1">INDIRECT(K$1&amp;($A$1+$A26))+INDIRECT(K$1&amp;($A$1+$A26+1))</f>
        <v>11.802820000000001</v>
      </c>
      <c r="L26" s="3" cm="1">
        <f t="array" aca="1" ref="L26" ca="1">INDIRECT(L$1&amp;($A$1+$A26))+INDIRECT(L$1&amp;($A$1+$A26+1))</f>
        <v>12.40588</v>
      </c>
      <c r="M26" s="3">
        <f t="shared" ca="1" si="1"/>
        <v>12.822558000000001</v>
      </c>
    </row>
    <row r="27" spans="1:13" x14ac:dyDescent="0.25">
      <c r="A27">
        <v>50</v>
      </c>
      <c r="B27" s="2" t="str">
        <f t="shared" ca="1" si="0"/>
        <v>ORB/FREAK</v>
      </c>
      <c r="C27" s="3" cm="1">
        <f t="array" aca="1" ref="C27" ca="1">INDIRECT(C$1&amp;($A$1+$A27))+INDIRECT(C$1&amp;($A$1+$A27+1))</f>
        <v>55.917099999999998</v>
      </c>
      <c r="D27" s="3" cm="1">
        <f t="array" aca="1" ref="D27" ca="1">INDIRECT(D$1&amp;($A$1+$A27))+INDIRECT(D$1&amp;($A$1+$A27+1))</f>
        <v>54.68083</v>
      </c>
      <c r="E27" s="3" cm="1">
        <f t="array" aca="1" ref="E27" ca="1">INDIRECT(E$1&amp;($A$1+$A27))+INDIRECT(E$1&amp;($A$1+$A27+1))</f>
        <v>59.637720000000002</v>
      </c>
      <c r="F27" s="3" cm="1">
        <f t="array" aca="1" ref="F27" ca="1">INDIRECT(F$1&amp;($A$1+$A27))+INDIRECT(F$1&amp;($A$1+$A27+1))</f>
        <v>61.4392</v>
      </c>
      <c r="G27" s="3" cm="1">
        <f t="array" aca="1" ref="G27" ca="1">INDIRECT(G$1&amp;($A$1+$A27))+INDIRECT(G$1&amp;($A$1+$A27+1))</f>
        <v>49.895989999999998</v>
      </c>
      <c r="H27" s="3" cm="1">
        <f t="array" aca="1" ref="H27" ca="1">INDIRECT(H$1&amp;($A$1+$A27))+INDIRECT(H$1&amp;($A$1+$A27+1))</f>
        <v>49.576459999999997</v>
      </c>
      <c r="I27" s="3" cm="1">
        <f t="array" aca="1" ref="I27" ca="1">INDIRECT(I$1&amp;($A$1+$A27))+INDIRECT(I$1&amp;($A$1+$A27+1))</f>
        <v>49.475990000000003</v>
      </c>
      <c r="J27" s="3" cm="1">
        <f t="array" aca="1" ref="J27" ca="1">INDIRECT(J$1&amp;($A$1+$A27))+INDIRECT(J$1&amp;($A$1+$A27+1))</f>
        <v>49.248739999999998</v>
      </c>
      <c r="K27" s="3" cm="1">
        <f t="array" aca="1" ref="K27" ca="1">INDIRECT(K$1&amp;($A$1+$A27))+INDIRECT(K$1&amp;($A$1+$A27+1))</f>
        <v>51.794229999999999</v>
      </c>
      <c r="L27" s="3" cm="1">
        <f t="array" aca="1" ref="L27" ca="1">INDIRECT(L$1&amp;($A$1+$A27))+INDIRECT(L$1&amp;($A$1+$A27+1))</f>
        <v>50.43873</v>
      </c>
      <c r="M27" s="3">
        <f t="shared" ca="1" si="1"/>
        <v>53.210498999999992</v>
      </c>
    </row>
    <row r="28" spans="1:13" x14ac:dyDescent="0.25">
      <c r="A28">
        <v>52</v>
      </c>
      <c r="B28" s="2" t="str">
        <f t="shared" ca="1" si="0"/>
        <v>SHITOMASI/AKAZE</v>
      </c>
      <c r="C28" s="3" cm="1">
        <f t="array" aca="1" ref="C28" ca="1">INDIRECT(C$1&amp;($A$1+$A28))+INDIRECT(C$1&amp;($A$1+$A28+1))</f>
        <v>92.799300000000002</v>
      </c>
      <c r="D28" s="3" cm="1">
        <f t="array" aca="1" ref="D28" ca="1">INDIRECT(D$1&amp;($A$1+$A28))+INDIRECT(D$1&amp;($A$1+$A28+1))</f>
        <v>89.452700000000007</v>
      </c>
      <c r="E28" s="3" cm="1">
        <f t="array" aca="1" ref="E28" ca="1">INDIRECT(E$1&amp;($A$1+$A28))+INDIRECT(E$1&amp;($A$1+$A28+1))</f>
        <v>95.760500000000008</v>
      </c>
      <c r="F28" s="3" cm="1">
        <f t="array" aca="1" ref="F28" ca="1">INDIRECT(F$1&amp;($A$1+$A28))+INDIRECT(F$1&amp;($A$1+$A28+1))</f>
        <v>95.835700000000003</v>
      </c>
      <c r="G28" s="3" cm="1">
        <f t="array" aca="1" ref="G28" ca="1">INDIRECT(G$1&amp;($A$1+$A28))+INDIRECT(G$1&amp;($A$1+$A28+1))</f>
        <v>96.596699999999998</v>
      </c>
      <c r="H28" s="3" cm="1">
        <f t="array" aca="1" ref="H28" ca="1">INDIRECT(H$1&amp;($A$1+$A28))+INDIRECT(H$1&amp;($A$1+$A28+1))</f>
        <v>90.512200000000007</v>
      </c>
      <c r="I28" s="3" cm="1">
        <f t="array" aca="1" ref="I28" ca="1">INDIRECT(I$1&amp;($A$1+$A28))+INDIRECT(I$1&amp;($A$1+$A28+1))</f>
        <v>102.6123</v>
      </c>
      <c r="J28" s="3" cm="1">
        <f t="array" aca="1" ref="J28" ca="1">INDIRECT(J$1&amp;($A$1+$A28))+INDIRECT(J$1&amp;($A$1+$A28+1))</f>
        <v>99.882099999999994</v>
      </c>
      <c r="K28" s="3" cm="1">
        <f t="array" aca="1" ref="K28" ca="1">INDIRECT(K$1&amp;($A$1+$A28))+INDIRECT(K$1&amp;($A$1+$A28+1))</f>
        <v>93.860700000000008</v>
      </c>
      <c r="L28" s="3" cm="1">
        <f t="array" aca="1" ref="L28" ca="1">INDIRECT(L$1&amp;($A$1+$A28))+INDIRECT(L$1&amp;($A$1+$A28+1))</f>
        <v>95.794699999999992</v>
      </c>
      <c r="M28" s="3">
        <f t="shared" ca="1" si="1"/>
        <v>95.310690000000008</v>
      </c>
    </row>
    <row r="29" spans="1:13" x14ac:dyDescent="0.25">
      <c r="A29">
        <v>54</v>
      </c>
      <c r="B29" s="2" t="str">
        <f t="shared" ca="1" si="0"/>
        <v>SHITOMASI/SIFT</v>
      </c>
      <c r="C29" s="3" cm="1">
        <f t="array" aca="1" ref="C29" ca="1">INDIRECT(C$1&amp;($A$1+$A29))+INDIRECT(C$1&amp;($A$1+$A29+1))</f>
        <v>45.954000000000001</v>
      </c>
      <c r="D29" s="3" cm="1">
        <f t="array" aca="1" ref="D29" ca="1">INDIRECT(D$1&amp;($A$1+$A29))+INDIRECT(D$1&amp;($A$1+$A29+1))</f>
        <v>45.388900000000007</v>
      </c>
      <c r="E29" s="3" cm="1">
        <f t="array" aca="1" ref="E29" ca="1">INDIRECT(E$1&amp;($A$1+$A29))+INDIRECT(E$1&amp;($A$1+$A29+1))</f>
        <v>53.778700000000001</v>
      </c>
      <c r="F29" s="3" cm="1">
        <f t="array" aca="1" ref="F29" ca="1">INDIRECT(F$1&amp;($A$1+$A29))+INDIRECT(F$1&amp;($A$1+$A29+1))</f>
        <v>44.751099999999994</v>
      </c>
      <c r="G29" s="3" cm="1">
        <f t="array" aca="1" ref="G29" ca="1">INDIRECT(G$1&amp;($A$1+$A29))+INDIRECT(G$1&amp;($A$1+$A29+1))</f>
        <v>44.384999999999998</v>
      </c>
      <c r="H29" s="3" cm="1">
        <f t="array" aca="1" ref="H29" ca="1">INDIRECT(H$1&amp;($A$1+$A29))+INDIRECT(H$1&amp;($A$1+$A29+1))</f>
        <v>45.585599999999999</v>
      </c>
      <c r="I29" s="3" cm="1">
        <f t="array" aca="1" ref="I29" ca="1">INDIRECT(I$1&amp;($A$1+$A29))+INDIRECT(I$1&amp;($A$1+$A29+1))</f>
        <v>45.842799999999997</v>
      </c>
      <c r="J29" s="3" cm="1">
        <f t="array" aca="1" ref="J29" ca="1">INDIRECT(J$1&amp;($A$1+$A29))+INDIRECT(J$1&amp;($A$1+$A29+1))</f>
        <v>38.650300000000001</v>
      </c>
      <c r="K29" s="3" cm="1">
        <f t="array" aca="1" ref="K29" ca="1">INDIRECT(K$1&amp;($A$1+$A29))+INDIRECT(K$1&amp;($A$1+$A29+1))</f>
        <v>40.651699999999998</v>
      </c>
      <c r="L29" s="3" cm="1">
        <f t="array" aca="1" ref="L29" ca="1">INDIRECT(L$1&amp;($A$1+$A29))+INDIRECT(L$1&amp;($A$1+$A29+1))</f>
        <v>40.2102</v>
      </c>
      <c r="M29" s="3">
        <f t="shared" ca="1" si="1"/>
        <v>44.519829999999999</v>
      </c>
    </row>
    <row r="30" spans="1:13" x14ac:dyDescent="0.25">
      <c r="A30">
        <v>56</v>
      </c>
      <c r="B30" s="2" t="str">
        <f t="shared" ca="1" si="0"/>
        <v>SIFT/BRISK</v>
      </c>
      <c r="C30" s="3" cm="1">
        <f t="array" aca="1" ref="C30" ca="1">INDIRECT(C$1&amp;($A$1+$A30))+INDIRECT(C$1&amp;($A$1+$A30+1))</f>
        <v>142.64759999999998</v>
      </c>
      <c r="D30" s="3" cm="1">
        <f t="array" aca="1" ref="D30" ca="1">INDIRECT(D$1&amp;($A$1+$A30))+INDIRECT(D$1&amp;($A$1+$A30+1))</f>
        <v>133.11339000000001</v>
      </c>
      <c r="E30" s="3" cm="1">
        <f t="array" aca="1" ref="E30" ca="1">INDIRECT(E$1&amp;($A$1+$A30))+INDIRECT(E$1&amp;($A$1+$A30+1))</f>
        <v>107.221</v>
      </c>
      <c r="F30" s="3" cm="1">
        <f t="array" aca="1" ref="F30" ca="1">INDIRECT(F$1&amp;($A$1+$A30))+INDIRECT(F$1&amp;($A$1+$A30+1))</f>
        <v>101.57850000000001</v>
      </c>
      <c r="G30" s="3" cm="1">
        <f t="array" aca="1" ref="G30" ca="1">INDIRECT(G$1&amp;($A$1+$A30))+INDIRECT(G$1&amp;($A$1+$A30+1))</f>
        <v>102.37601000000001</v>
      </c>
      <c r="H30" s="3" cm="1">
        <f t="array" aca="1" ref="H30" ca="1">INDIRECT(H$1&amp;($A$1+$A30))+INDIRECT(H$1&amp;($A$1+$A30+1))</f>
        <v>109.63204999999999</v>
      </c>
      <c r="I30" s="3" cm="1">
        <f t="array" aca="1" ref="I30" ca="1">INDIRECT(I$1&amp;($A$1+$A30))+INDIRECT(I$1&amp;($A$1+$A30+1))</f>
        <v>104.63096999999999</v>
      </c>
      <c r="J30" s="3" cm="1">
        <f t="array" aca="1" ref="J30" ca="1">INDIRECT(J$1&amp;($A$1+$A30))+INDIRECT(J$1&amp;($A$1+$A30+1))</f>
        <v>108.31614</v>
      </c>
      <c r="K30" s="3" cm="1">
        <f t="array" aca="1" ref="K30" ca="1">INDIRECT(K$1&amp;($A$1+$A30))+INDIRECT(K$1&amp;($A$1+$A30+1))</f>
        <v>107.46484000000001</v>
      </c>
      <c r="L30" s="3" cm="1">
        <f t="array" aca="1" ref="L30" ca="1">INDIRECT(L$1&amp;($A$1+$A30))+INDIRECT(L$1&amp;($A$1+$A30+1))</f>
        <v>123.99827000000001</v>
      </c>
      <c r="M30" s="3">
        <f t="shared" ca="1" si="1"/>
        <v>114.097877</v>
      </c>
    </row>
    <row r="31" spans="1:13" x14ac:dyDescent="0.25">
      <c r="A31">
        <v>58</v>
      </c>
      <c r="B31" s="2" t="str">
        <f t="shared" ca="1" si="0"/>
        <v>SIFT/BRIEF</v>
      </c>
      <c r="C31" s="3" cm="1">
        <f t="array" aca="1" ref="C31" ca="1">INDIRECT(C$1&amp;($A$1+$A31))+INDIRECT(C$1&amp;($A$1+$A31+1))</f>
        <v>145.29577999999998</v>
      </c>
      <c r="D31" s="3" cm="1">
        <f t="array" aca="1" ref="D31" ca="1">INDIRECT(D$1&amp;($A$1+$A31))+INDIRECT(D$1&amp;($A$1+$A31+1))</f>
        <v>138.15073799999999</v>
      </c>
      <c r="E31" s="3" cm="1">
        <f t="array" aca="1" ref="E31" ca="1">INDIRECT(E$1&amp;($A$1+$A31))+INDIRECT(E$1&amp;($A$1+$A31+1))</f>
        <v>138.69583</v>
      </c>
      <c r="F31" s="3" cm="1">
        <f t="array" aca="1" ref="F31" ca="1">INDIRECT(F$1&amp;($A$1+$A31))+INDIRECT(F$1&amp;($A$1+$A31+1))</f>
        <v>137.26497799999999</v>
      </c>
      <c r="G31" s="3" cm="1">
        <f t="array" aca="1" ref="G31" ca="1">INDIRECT(G$1&amp;($A$1+$A31))+INDIRECT(G$1&amp;($A$1+$A31+1))</f>
        <v>132.126338</v>
      </c>
      <c r="H31" s="3" cm="1">
        <f t="array" aca="1" ref="H31" ca="1">INDIRECT(H$1&amp;($A$1+$A31))+INDIRECT(H$1&amp;($A$1+$A31+1))</f>
        <v>130.145791</v>
      </c>
      <c r="I31" s="3" cm="1">
        <f t="array" aca="1" ref="I31" ca="1">INDIRECT(I$1&amp;($A$1+$A31))+INDIRECT(I$1&amp;($A$1+$A31+1))</f>
        <v>134.137372</v>
      </c>
      <c r="J31" s="3" cm="1">
        <f t="array" aca="1" ref="J31" ca="1">INDIRECT(J$1&amp;($A$1+$A31))+INDIRECT(J$1&amp;($A$1+$A31+1))</f>
        <v>139.35717700000001</v>
      </c>
      <c r="K31" s="3" cm="1">
        <f t="array" aca="1" ref="K31" ca="1">INDIRECT(K$1&amp;($A$1+$A31))+INDIRECT(K$1&amp;($A$1+$A31+1))</f>
        <v>132.66580500000001</v>
      </c>
      <c r="L31" s="3" cm="1">
        <f t="array" aca="1" ref="L31" ca="1">INDIRECT(L$1&amp;($A$1+$A31))+INDIRECT(L$1&amp;($A$1+$A31+1))</f>
        <v>137.253062</v>
      </c>
      <c r="M31" s="3">
        <f t="shared" ca="1" si="1"/>
        <v>136.50928710000002</v>
      </c>
    </row>
    <row r="32" spans="1:13" x14ac:dyDescent="0.25">
      <c r="A32">
        <v>60</v>
      </c>
      <c r="B32" s="2" t="str">
        <f t="shared" ca="1" si="0"/>
        <v>SIFT/FREAK</v>
      </c>
      <c r="C32" s="3" cm="1">
        <f t="array" aca="1" ref="C32" ca="1">INDIRECT(C$1&amp;($A$1+$A32))+INDIRECT(C$1&amp;($A$1+$A32+1))</f>
        <v>177.54829999999998</v>
      </c>
      <c r="D32" s="3" cm="1">
        <f t="array" aca="1" ref="D32" ca="1">INDIRECT(D$1&amp;($A$1+$A32))+INDIRECT(D$1&amp;($A$1+$A32+1))</f>
        <v>175.2002</v>
      </c>
      <c r="E32" s="3" cm="1">
        <f t="array" aca="1" ref="E32" ca="1">INDIRECT(E$1&amp;($A$1+$A32))+INDIRECT(E$1&amp;($A$1+$A32+1))</f>
        <v>186.58730000000003</v>
      </c>
      <c r="F32" s="3" cm="1">
        <f t="array" aca="1" ref="F32" ca="1">INDIRECT(F$1&amp;($A$1+$A32))+INDIRECT(F$1&amp;($A$1+$A32+1))</f>
        <v>173.1232</v>
      </c>
      <c r="G32" s="3" cm="1">
        <f t="array" aca="1" ref="G32" ca="1">INDIRECT(G$1&amp;($A$1+$A32))+INDIRECT(G$1&amp;($A$1+$A32+1))</f>
        <v>178.51679999999999</v>
      </c>
      <c r="H32" s="3" cm="1">
        <f t="array" aca="1" ref="H32" ca="1">INDIRECT(H$1&amp;($A$1+$A32))+INDIRECT(H$1&amp;($A$1+$A32+1))</f>
        <v>177.3724</v>
      </c>
      <c r="I32" s="3" cm="1">
        <f t="array" aca="1" ref="I32" ca="1">INDIRECT(I$1&amp;($A$1+$A32))+INDIRECT(I$1&amp;($A$1+$A32+1))</f>
        <v>172.93520000000001</v>
      </c>
      <c r="J32" s="3" cm="1">
        <f t="array" aca="1" ref="J32" ca="1">INDIRECT(J$1&amp;($A$1+$A32))+INDIRECT(J$1&amp;($A$1+$A32+1))</f>
        <v>175.04040000000001</v>
      </c>
      <c r="K32" s="3" cm="1">
        <f t="array" aca="1" ref="K32" ca="1">INDIRECT(K$1&amp;($A$1+$A32))+INDIRECT(K$1&amp;($A$1+$A32+1))</f>
        <v>171.82499999999999</v>
      </c>
      <c r="L32" s="3" cm="1">
        <f t="array" aca="1" ref="L32" ca="1">INDIRECT(L$1&amp;($A$1+$A32))+INDIRECT(L$1&amp;($A$1+$A32+1))</f>
        <v>178.47289999999998</v>
      </c>
      <c r="M32" s="3">
        <f t="shared" ca="1" si="1"/>
        <v>176.66217000000003</v>
      </c>
    </row>
    <row r="33" spans="1:13" x14ac:dyDescent="0.25">
      <c r="A33">
        <v>62</v>
      </c>
      <c r="B33" s="2" t="str">
        <f t="shared" ca="1" si="0"/>
        <v>SIFT/SIFT</v>
      </c>
      <c r="C33" s="3" cm="1">
        <f t="array" aca="1" ref="C33" ca="1">INDIRECT(C$1&amp;($A$1+$A33))+INDIRECT(C$1&amp;($A$1+$A33+1))</f>
        <v>258.66700000000003</v>
      </c>
      <c r="D33" s="3" cm="1">
        <f t="array" aca="1" ref="D33" ca="1">INDIRECT(D$1&amp;($A$1+$A33))+INDIRECT(D$1&amp;($A$1+$A33+1))</f>
        <v>179.73220000000001</v>
      </c>
      <c r="E33" s="3" cm="1">
        <f t="array" aca="1" ref="E33" ca="1">INDIRECT(E$1&amp;($A$1+$A33))+INDIRECT(E$1&amp;($A$1+$A33+1))</f>
        <v>176.13240000000002</v>
      </c>
      <c r="F33" s="3" cm="1">
        <f t="array" aca="1" ref="F33" ca="1">INDIRECT(F$1&amp;($A$1+$A33))+INDIRECT(F$1&amp;($A$1+$A33+1))</f>
        <v>183.7653</v>
      </c>
      <c r="G33" s="3" cm="1">
        <f t="array" aca="1" ref="G33" ca="1">INDIRECT(G$1&amp;($A$1+$A33))+INDIRECT(G$1&amp;($A$1+$A33+1))</f>
        <v>180.3082</v>
      </c>
      <c r="H33" s="3" cm="1">
        <f t="array" aca="1" ref="H33" ca="1">INDIRECT(H$1&amp;($A$1+$A33))+INDIRECT(H$1&amp;($A$1+$A33+1))</f>
        <v>187.65379999999999</v>
      </c>
      <c r="I33" s="3" cm="1">
        <f t="array" aca="1" ref="I33" ca="1">INDIRECT(I$1&amp;($A$1+$A33))+INDIRECT(I$1&amp;($A$1+$A33+1))</f>
        <v>178.2295</v>
      </c>
      <c r="J33" s="3" cm="1">
        <f t="array" aca="1" ref="J33" ca="1">INDIRECT(J$1&amp;($A$1+$A33))+INDIRECT(J$1&amp;($A$1+$A33+1))</f>
        <v>183.29829999999998</v>
      </c>
      <c r="K33" s="3" cm="1">
        <f t="array" aca="1" ref="K33" ca="1">INDIRECT(K$1&amp;($A$1+$A33))+INDIRECT(K$1&amp;($A$1+$A33+1))</f>
        <v>180.57920000000001</v>
      </c>
      <c r="L33" s="3" cm="1">
        <f t="array" aca="1" ref="L33" ca="1">INDIRECT(L$1&amp;($A$1+$A33))+INDIRECT(L$1&amp;($A$1+$A33+1))</f>
        <v>182.32249999999999</v>
      </c>
      <c r="M33" s="3">
        <f t="shared" ca="1" si="1"/>
        <v>189.06883999999997</v>
      </c>
    </row>
    <row r="34" spans="1:13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6" spans="1:13" x14ac:dyDescent="0.25">
      <c r="A36" t="s">
        <v>9</v>
      </c>
      <c r="B36" t="s">
        <v>5</v>
      </c>
      <c r="C36" s="1">
        <v>101.827</v>
      </c>
      <c r="D36" s="1">
        <v>93.733900000000006</v>
      </c>
      <c r="E36" s="1">
        <v>92.643299999999996</v>
      </c>
      <c r="F36" s="1">
        <v>91.948499999999996</v>
      </c>
      <c r="G36" s="1">
        <v>84.266800000000003</v>
      </c>
      <c r="H36" s="1">
        <v>87.008300000000006</v>
      </c>
      <c r="I36" s="1">
        <v>83.670100000000005</v>
      </c>
      <c r="J36" s="1">
        <v>90.351399999999998</v>
      </c>
      <c r="K36" s="1">
        <v>94.0261</v>
      </c>
      <c r="L36" s="1">
        <v>84.271299999999997</v>
      </c>
    </row>
    <row r="37" spans="1:13" x14ac:dyDescent="0.25">
      <c r="A37" t="s">
        <v>10</v>
      </c>
      <c r="B37" t="s">
        <v>3</v>
      </c>
      <c r="C37">
        <v>6.1798900000000003</v>
      </c>
      <c r="D37">
        <v>5.0029899999999996</v>
      </c>
      <c r="E37">
        <v>2.21705</v>
      </c>
      <c r="F37">
        <v>2.4566699999999999</v>
      </c>
      <c r="G37">
        <v>2.1405699999999999</v>
      </c>
      <c r="H37">
        <v>2.0969500000000001</v>
      </c>
      <c r="I37">
        <v>2.2078600000000002</v>
      </c>
      <c r="J37">
        <v>2.3354400000000002</v>
      </c>
      <c r="K37">
        <v>2.15428</v>
      </c>
      <c r="L37">
        <v>2.4057599999999999</v>
      </c>
    </row>
    <row r="38" spans="1:13" x14ac:dyDescent="0.25">
      <c r="A38" t="s">
        <v>9</v>
      </c>
      <c r="B38" t="s">
        <v>5</v>
      </c>
      <c r="C38" s="1">
        <v>95.255200000000002</v>
      </c>
      <c r="D38" s="1">
        <v>80.192700000000002</v>
      </c>
      <c r="E38" s="1">
        <v>86.837000000000003</v>
      </c>
      <c r="F38" s="1">
        <v>93.033900000000003</v>
      </c>
      <c r="G38" s="1">
        <v>81.1751</v>
      </c>
      <c r="H38" s="1">
        <v>89.276899999999998</v>
      </c>
      <c r="I38" s="1">
        <v>77.592299999999994</v>
      </c>
      <c r="J38" s="1">
        <v>84.4876</v>
      </c>
      <c r="K38" s="1">
        <v>87.183800000000005</v>
      </c>
      <c r="L38" s="1">
        <v>85.078400000000002</v>
      </c>
    </row>
    <row r="39" spans="1:13" x14ac:dyDescent="0.25">
      <c r="A39" t="s">
        <v>10</v>
      </c>
      <c r="B39" t="s">
        <v>12</v>
      </c>
      <c r="C39">
        <v>2.20201</v>
      </c>
      <c r="D39">
        <v>2.1185900000000002</v>
      </c>
      <c r="E39">
        <v>1.5515000000000001</v>
      </c>
      <c r="F39">
        <v>1.6018600000000001</v>
      </c>
      <c r="G39">
        <v>1.4220999999999999</v>
      </c>
      <c r="H39">
        <v>1.55528</v>
      </c>
      <c r="I39">
        <v>1.2936799999999999</v>
      </c>
      <c r="J39">
        <v>1.52522</v>
      </c>
      <c r="K39">
        <v>1.32548</v>
      </c>
      <c r="L39">
        <v>1.33579</v>
      </c>
    </row>
    <row r="40" spans="1:13" x14ac:dyDescent="0.25">
      <c r="A40" t="s">
        <v>9</v>
      </c>
      <c r="B40" t="s">
        <v>5</v>
      </c>
      <c r="C40">
        <v>98.334800000000001</v>
      </c>
      <c r="D40">
        <v>93.053399999999996</v>
      </c>
      <c r="E40">
        <v>88.852800000000002</v>
      </c>
      <c r="F40">
        <v>91.553299999999993</v>
      </c>
      <c r="G40">
        <v>90.432699999999997</v>
      </c>
      <c r="H40">
        <v>86.569500000000005</v>
      </c>
      <c r="I40">
        <v>90.795599999999993</v>
      </c>
      <c r="J40">
        <v>85.725099999999998</v>
      </c>
      <c r="K40">
        <v>95.038600000000002</v>
      </c>
      <c r="L40">
        <v>92.948899999999995</v>
      </c>
    </row>
    <row r="41" spans="1:13" x14ac:dyDescent="0.25">
      <c r="A41" t="s">
        <v>10</v>
      </c>
      <c r="B41" t="s">
        <v>4</v>
      </c>
      <c r="C41">
        <v>1.3813299999999999</v>
      </c>
      <c r="D41">
        <v>1.7724899999999999</v>
      </c>
      <c r="E41">
        <v>1.22889</v>
      </c>
      <c r="F41">
        <v>0.91012300000000002</v>
      </c>
      <c r="G41">
        <v>1.20817</v>
      </c>
      <c r="H41">
        <v>0.90648300000000004</v>
      </c>
      <c r="I41">
        <v>1.1404000000000001</v>
      </c>
      <c r="J41">
        <v>0.91621200000000003</v>
      </c>
      <c r="K41">
        <v>0.80262500000000003</v>
      </c>
      <c r="L41">
        <v>1.1765699999999999</v>
      </c>
    </row>
    <row r="42" spans="1:13" x14ac:dyDescent="0.25">
      <c r="A42" t="s">
        <v>9</v>
      </c>
      <c r="B42" t="s">
        <v>5</v>
      </c>
      <c r="C42">
        <v>100.36799999999999</v>
      </c>
      <c r="D42">
        <v>87.427700000000002</v>
      </c>
      <c r="E42">
        <v>93.774299999999997</v>
      </c>
      <c r="F42">
        <v>75.678299999999993</v>
      </c>
      <c r="G42">
        <v>73.885499999999993</v>
      </c>
      <c r="H42">
        <v>70.376800000000003</v>
      </c>
      <c r="I42">
        <v>72.122100000000003</v>
      </c>
      <c r="J42">
        <v>73.565299999999993</v>
      </c>
      <c r="K42">
        <v>81.602999999999994</v>
      </c>
      <c r="L42">
        <v>77.155500000000004</v>
      </c>
    </row>
    <row r="43" spans="1:13" x14ac:dyDescent="0.25">
      <c r="A43" t="s">
        <v>10</v>
      </c>
      <c r="B43" t="s">
        <v>15</v>
      </c>
      <c r="C43">
        <v>47.494799999999998</v>
      </c>
      <c r="D43">
        <v>41.272300000000001</v>
      </c>
      <c r="E43">
        <v>40.364100000000001</v>
      </c>
      <c r="F43">
        <v>41.933700000000002</v>
      </c>
      <c r="G43">
        <v>39.854199999999999</v>
      </c>
      <c r="H43">
        <v>41.347799999999999</v>
      </c>
      <c r="I43">
        <v>41.102800000000002</v>
      </c>
      <c r="J43">
        <v>41.803600000000003</v>
      </c>
      <c r="K43">
        <v>39.694000000000003</v>
      </c>
      <c r="L43">
        <v>43.195500000000003</v>
      </c>
    </row>
    <row r="44" spans="1:13" x14ac:dyDescent="0.25">
      <c r="A44" t="s">
        <v>9</v>
      </c>
      <c r="B44" t="s">
        <v>5</v>
      </c>
      <c r="C44">
        <v>96.869100000000003</v>
      </c>
      <c r="D44">
        <v>81.563400000000001</v>
      </c>
      <c r="E44">
        <v>84.073700000000002</v>
      </c>
      <c r="F44">
        <v>76.852800000000002</v>
      </c>
      <c r="G44">
        <v>87.143699999999995</v>
      </c>
      <c r="H44">
        <v>83.363299999999995</v>
      </c>
      <c r="I44">
        <v>85.439400000000006</v>
      </c>
      <c r="J44">
        <v>85.733199999999997</v>
      </c>
      <c r="K44">
        <v>84.380200000000002</v>
      </c>
      <c r="L44">
        <v>85.729500000000002</v>
      </c>
    </row>
    <row r="45" spans="1:13" x14ac:dyDescent="0.25">
      <c r="A45" t="s">
        <v>10</v>
      </c>
      <c r="B45" t="s">
        <v>3</v>
      </c>
      <c r="C45" s="1">
        <v>1.63845</v>
      </c>
      <c r="D45" s="1">
        <v>0.99921499999999996</v>
      </c>
      <c r="E45" s="1">
        <v>1.7353099999999999</v>
      </c>
      <c r="F45" s="1">
        <v>1.8853599999999999</v>
      </c>
      <c r="G45" s="1">
        <v>2.14581</v>
      </c>
      <c r="H45" s="1">
        <v>1.9149400000000001</v>
      </c>
      <c r="I45" s="1">
        <v>2.0499999999999998</v>
      </c>
      <c r="J45" s="1">
        <v>2.96163</v>
      </c>
      <c r="K45" s="1">
        <v>2.4223400000000002</v>
      </c>
      <c r="L45" s="1">
        <v>2.0337200000000002</v>
      </c>
    </row>
    <row r="46" spans="1:13" x14ac:dyDescent="0.25">
      <c r="A46" t="s">
        <v>9</v>
      </c>
      <c r="B46" t="s">
        <v>5</v>
      </c>
      <c r="C46" s="1">
        <v>96.537800000000004</v>
      </c>
      <c r="D46" s="1">
        <v>83.0976</v>
      </c>
      <c r="E46" s="1">
        <v>91.836600000000004</v>
      </c>
      <c r="F46" s="1">
        <v>91.118499999999997</v>
      </c>
      <c r="G46" s="1">
        <v>84.043999999999997</v>
      </c>
      <c r="H46" s="1">
        <v>88.724400000000003</v>
      </c>
      <c r="I46" s="1">
        <v>88.424599999999998</v>
      </c>
      <c r="J46" s="1">
        <v>86.821299999999994</v>
      </c>
      <c r="K46" s="1">
        <v>88.413600000000002</v>
      </c>
      <c r="L46" s="1">
        <v>80.186199999999999</v>
      </c>
    </row>
    <row r="47" spans="1:13" x14ac:dyDescent="0.25">
      <c r="A47" t="s">
        <v>10</v>
      </c>
      <c r="B47" t="s">
        <v>12</v>
      </c>
      <c r="C47" s="1">
        <v>1.20455</v>
      </c>
      <c r="D47" s="1">
        <v>0.57150699999999999</v>
      </c>
      <c r="E47" s="1">
        <v>1.23197</v>
      </c>
      <c r="F47" s="1">
        <v>1.7237499999999999</v>
      </c>
      <c r="G47" s="1">
        <v>1.2525599999999999</v>
      </c>
      <c r="H47" s="1">
        <v>1.4477800000000001</v>
      </c>
      <c r="I47" s="1">
        <v>1.2812600000000001</v>
      </c>
      <c r="J47" s="1">
        <v>2.3273299999999999</v>
      </c>
      <c r="K47" s="1">
        <v>1.6395</v>
      </c>
      <c r="L47" s="1">
        <v>1.4259599999999999</v>
      </c>
    </row>
    <row r="48" spans="1:13" x14ac:dyDescent="0.25">
      <c r="A48" t="s">
        <v>9</v>
      </c>
      <c r="B48" t="s">
        <v>12</v>
      </c>
      <c r="C48" s="1">
        <v>24.5579</v>
      </c>
      <c r="D48" s="1">
        <v>21.164400000000001</v>
      </c>
      <c r="E48" s="1">
        <v>19.5793</v>
      </c>
      <c r="F48" s="1">
        <v>22.101700000000001</v>
      </c>
      <c r="G48" s="1">
        <v>17.224699999999999</v>
      </c>
      <c r="H48" s="1">
        <v>20.2319</v>
      </c>
      <c r="I48" s="1">
        <v>20.829000000000001</v>
      </c>
      <c r="J48" s="1">
        <v>21.912600000000001</v>
      </c>
      <c r="K48" s="1">
        <v>19.800899999999999</v>
      </c>
      <c r="L48" s="1">
        <v>19.2502</v>
      </c>
    </row>
    <row r="49" spans="1:12" x14ac:dyDescent="0.25">
      <c r="A49" t="s">
        <v>10</v>
      </c>
      <c r="B49" t="s">
        <v>4</v>
      </c>
      <c r="C49" s="1">
        <v>0.98329500000000003</v>
      </c>
      <c r="D49" s="1">
        <v>1.2463500000000001</v>
      </c>
      <c r="E49" s="1">
        <v>1.26475</v>
      </c>
      <c r="F49" s="1">
        <v>1.5991299999999999</v>
      </c>
      <c r="G49" s="1">
        <v>1.12903</v>
      </c>
      <c r="H49" s="1">
        <v>0.93813500000000005</v>
      </c>
      <c r="I49" s="1">
        <v>0.99482999999999999</v>
      </c>
      <c r="J49" s="1">
        <v>1.54091</v>
      </c>
      <c r="K49" s="1">
        <v>1.2532399999999999</v>
      </c>
      <c r="L49" s="1">
        <v>1.0808500000000001</v>
      </c>
    </row>
    <row r="50" spans="1:12" x14ac:dyDescent="0.25">
      <c r="A50" t="s">
        <v>9</v>
      </c>
      <c r="B50" t="s">
        <v>3</v>
      </c>
      <c r="C50" s="1">
        <v>42.625700000000002</v>
      </c>
      <c r="D50" s="1">
        <v>20.2866</v>
      </c>
      <c r="E50" s="1">
        <v>23.2182</v>
      </c>
      <c r="F50" s="1">
        <v>18.060300000000002</v>
      </c>
      <c r="G50" s="1">
        <v>19.025300000000001</v>
      </c>
      <c r="H50" s="1">
        <v>19.754999999999999</v>
      </c>
      <c r="I50" s="1">
        <v>17.956</v>
      </c>
      <c r="J50" s="1">
        <v>18.263300000000001</v>
      </c>
      <c r="K50" s="1">
        <v>17.947099999999999</v>
      </c>
      <c r="L50" s="1">
        <v>21.040600000000001</v>
      </c>
    </row>
    <row r="51" spans="1:12" x14ac:dyDescent="0.25">
      <c r="A51" t="s">
        <v>10</v>
      </c>
      <c r="B51" t="s">
        <v>15</v>
      </c>
      <c r="C51">
        <v>42.673099999999998</v>
      </c>
      <c r="D51">
        <v>41.456699999999998</v>
      </c>
      <c r="E51">
        <v>39.397199999999998</v>
      </c>
      <c r="F51">
        <v>41.9636</v>
      </c>
      <c r="G51">
        <v>43.151699999999998</v>
      </c>
      <c r="H51">
        <v>42.378799999999998</v>
      </c>
      <c r="I51">
        <v>44.436300000000003</v>
      </c>
      <c r="J51">
        <v>41.544899999999998</v>
      </c>
      <c r="K51">
        <v>36.814</v>
      </c>
      <c r="L51">
        <v>39.4634</v>
      </c>
    </row>
    <row r="52" spans="1:12" x14ac:dyDescent="0.25">
      <c r="A52" t="s">
        <v>9</v>
      </c>
      <c r="B52" t="s">
        <v>3</v>
      </c>
      <c r="C52" s="1">
        <v>46.108899999999998</v>
      </c>
      <c r="D52" s="1">
        <v>45.460700000000003</v>
      </c>
      <c r="E52" s="1">
        <v>42.486800000000002</v>
      </c>
      <c r="F52" s="1">
        <v>42.447899999999997</v>
      </c>
      <c r="G52" s="1">
        <v>43.695399999999999</v>
      </c>
      <c r="H52" s="1">
        <v>43.648600000000002</v>
      </c>
      <c r="I52" s="1">
        <v>43.517499999999998</v>
      </c>
      <c r="J52" s="1">
        <v>41.2911</v>
      </c>
      <c r="K52" s="1">
        <v>41.877299999999998</v>
      </c>
      <c r="L52" s="1">
        <v>41.618200000000002</v>
      </c>
    </row>
    <row r="53" spans="1:12" x14ac:dyDescent="0.25">
      <c r="A53" t="s">
        <v>10</v>
      </c>
      <c r="B53" t="s">
        <v>3</v>
      </c>
      <c r="C53" s="1">
        <v>10.088100000000001</v>
      </c>
      <c r="D53" s="1">
        <v>5.3290699999999998</v>
      </c>
      <c r="E53" s="1">
        <v>5.1309800000000001</v>
      </c>
      <c r="F53" s="1">
        <v>5.47051</v>
      </c>
      <c r="G53" s="1">
        <v>3.7142599999999999</v>
      </c>
      <c r="H53" s="1">
        <v>4.1699799999999998</v>
      </c>
      <c r="I53" s="1">
        <v>4.5904800000000003</v>
      </c>
      <c r="J53" s="1">
        <v>4.3348800000000001</v>
      </c>
      <c r="K53" s="1">
        <v>5.0298100000000003</v>
      </c>
      <c r="L53" s="1">
        <v>4.6772299999999998</v>
      </c>
    </row>
    <row r="54" spans="1:12" x14ac:dyDescent="0.25">
      <c r="A54" t="s">
        <v>9</v>
      </c>
      <c r="B54" t="s">
        <v>3</v>
      </c>
      <c r="C54" s="1">
        <v>43.0627</v>
      </c>
      <c r="D54" s="1">
        <v>42.0229</v>
      </c>
      <c r="E54" s="1">
        <v>42.479300000000002</v>
      </c>
      <c r="F54" s="1">
        <v>40.358600000000003</v>
      </c>
      <c r="G54" s="1">
        <v>40.325400000000002</v>
      </c>
      <c r="H54" s="1">
        <v>39.775799999999997</v>
      </c>
      <c r="I54" s="1">
        <v>41.808999999999997</v>
      </c>
      <c r="J54" s="1">
        <v>40.145099999999999</v>
      </c>
      <c r="K54" s="1">
        <v>39.2622</v>
      </c>
      <c r="L54" s="1">
        <v>43.266300000000001</v>
      </c>
    </row>
    <row r="55" spans="1:12" x14ac:dyDescent="0.25">
      <c r="A55" t="s">
        <v>10</v>
      </c>
      <c r="B55" t="s">
        <v>12</v>
      </c>
      <c r="C55" s="1">
        <v>3.9437600000000002</v>
      </c>
      <c r="D55" s="1">
        <v>2.4183500000000002</v>
      </c>
      <c r="E55" s="1">
        <v>4.5624399999999996</v>
      </c>
      <c r="F55" s="1">
        <v>1.75257</v>
      </c>
      <c r="G55" s="1">
        <v>1.75037</v>
      </c>
      <c r="H55" s="1">
        <v>3.19238</v>
      </c>
      <c r="I55" s="1">
        <v>2.0356399999999999</v>
      </c>
      <c r="J55" s="1">
        <v>1.7036</v>
      </c>
      <c r="K55" s="1">
        <v>2.6208399999999998</v>
      </c>
      <c r="L55" s="1">
        <v>1.5513699999999999</v>
      </c>
    </row>
    <row r="56" spans="1:12" x14ac:dyDescent="0.25">
      <c r="A56" t="s">
        <v>9</v>
      </c>
      <c r="B56" t="s">
        <v>3</v>
      </c>
      <c r="C56" s="1">
        <v>44.590699999999998</v>
      </c>
      <c r="D56" s="1">
        <v>43.238599999999998</v>
      </c>
      <c r="E56" s="1">
        <v>41.530099999999997</v>
      </c>
      <c r="F56" s="1">
        <v>40.785800000000002</v>
      </c>
      <c r="G56" s="1">
        <v>41.667299999999997</v>
      </c>
      <c r="H56" s="1">
        <v>41.153300000000002</v>
      </c>
      <c r="I56" s="1">
        <v>41.567100000000003</v>
      </c>
      <c r="J56" s="1">
        <v>40.236699999999999</v>
      </c>
      <c r="K56" s="1">
        <v>42.161099999999998</v>
      </c>
      <c r="L56" s="1">
        <v>41.194200000000002</v>
      </c>
    </row>
    <row r="57" spans="1:12" x14ac:dyDescent="0.25">
      <c r="A57" t="s">
        <v>10</v>
      </c>
      <c r="B57" t="s">
        <v>4</v>
      </c>
      <c r="C57" s="1">
        <v>16.7637</v>
      </c>
      <c r="D57" s="1">
        <v>2.6220699999999999</v>
      </c>
      <c r="E57" s="1">
        <v>1.64754</v>
      </c>
      <c r="F57" s="1">
        <v>1.5340199999999999</v>
      </c>
      <c r="G57" s="1">
        <v>1.52867</v>
      </c>
      <c r="H57" s="1">
        <v>1.59883</v>
      </c>
      <c r="I57" s="1">
        <v>2.3617400000000002</v>
      </c>
      <c r="J57" s="1">
        <v>1.6120699999999999</v>
      </c>
      <c r="K57" s="1">
        <v>1.55599</v>
      </c>
      <c r="L57" s="1">
        <v>1.5792999999999999</v>
      </c>
    </row>
    <row r="58" spans="1:12" x14ac:dyDescent="0.25">
      <c r="A58" t="s">
        <v>9</v>
      </c>
      <c r="B58" t="s">
        <v>3</v>
      </c>
      <c r="C58" s="1">
        <v>42.494100000000003</v>
      </c>
      <c r="D58" s="1">
        <v>40.068800000000003</v>
      </c>
      <c r="E58" s="1">
        <v>41.828499999999998</v>
      </c>
      <c r="F58" s="1">
        <v>40.186300000000003</v>
      </c>
      <c r="G58" s="1">
        <v>40.8369</v>
      </c>
      <c r="H58" s="1">
        <v>40.0321</v>
      </c>
      <c r="I58" s="1">
        <v>42.139099999999999</v>
      </c>
      <c r="J58" s="1">
        <v>40.570099999999996</v>
      </c>
      <c r="K58" s="1">
        <v>39.767000000000003</v>
      </c>
      <c r="L58" s="1">
        <v>40.982100000000003</v>
      </c>
    </row>
    <row r="59" spans="1:12" x14ac:dyDescent="0.25">
      <c r="A59" t="s">
        <v>10</v>
      </c>
      <c r="B59" t="s">
        <v>15</v>
      </c>
      <c r="C59" s="1">
        <v>50.7532</v>
      </c>
      <c r="D59" s="1">
        <v>50.092500000000001</v>
      </c>
      <c r="E59" s="1">
        <v>51.136000000000003</v>
      </c>
      <c r="F59" s="1">
        <v>51.379100000000001</v>
      </c>
      <c r="G59" s="1">
        <v>47.890999999999998</v>
      </c>
      <c r="H59" s="1">
        <v>46.284799999999997</v>
      </c>
      <c r="I59" s="1">
        <v>47.700200000000002</v>
      </c>
      <c r="J59" s="1">
        <v>45.698099999999997</v>
      </c>
      <c r="K59" s="1">
        <v>48.729500000000002</v>
      </c>
      <c r="L59" s="1">
        <v>49.196399999999997</v>
      </c>
    </row>
    <row r="60" spans="1:12" x14ac:dyDescent="0.25">
      <c r="A60" t="s">
        <v>9</v>
      </c>
      <c r="B60" t="s">
        <v>3</v>
      </c>
      <c r="C60" s="1">
        <v>43.772799999999997</v>
      </c>
      <c r="D60" s="1">
        <v>41.695099999999996</v>
      </c>
      <c r="E60" s="1">
        <v>40.714199999999998</v>
      </c>
      <c r="F60" s="1">
        <v>41.234400000000001</v>
      </c>
      <c r="G60" s="1">
        <v>40.147100000000002</v>
      </c>
      <c r="H60" s="1">
        <v>42.518999999999998</v>
      </c>
      <c r="I60" s="1">
        <v>40.987400000000001</v>
      </c>
      <c r="J60" s="1">
        <v>41.469099999999997</v>
      </c>
      <c r="K60" s="1">
        <v>40.113</v>
      </c>
      <c r="L60" s="1">
        <v>40.366199999999999</v>
      </c>
    </row>
    <row r="61" spans="1:12" x14ac:dyDescent="0.25">
      <c r="A61" t="s">
        <v>10</v>
      </c>
      <c r="B61" t="s">
        <v>3</v>
      </c>
      <c r="C61">
        <v>4.0646100000000001</v>
      </c>
      <c r="D61">
        <v>3.19564</v>
      </c>
      <c r="E61">
        <v>3.1622499999999998</v>
      </c>
      <c r="F61">
        <v>3.0383</v>
      </c>
      <c r="G61">
        <v>3.2729200000000001</v>
      </c>
      <c r="H61">
        <v>3.21116</v>
      </c>
      <c r="I61">
        <v>3.5434700000000001</v>
      </c>
      <c r="J61">
        <v>3.1148799999999999</v>
      </c>
      <c r="K61">
        <v>2.9936500000000001</v>
      </c>
      <c r="L61">
        <v>2.99491</v>
      </c>
    </row>
    <row r="62" spans="1:12" x14ac:dyDescent="0.25">
      <c r="A62" t="s">
        <v>9</v>
      </c>
      <c r="B62" t="s">
        <v>2</v>
      </c>
      <c r="C62" s="1">
        <v>4.5332299999999996</v>
      </c>
      <c r="D62" s="1">
        <v>2.2003400000000002</v>
      </c>
      <c r="E62" s="1">
        <v>2.59137</v>
      </c>
      <c r="F62" s="1">
        <v>2.5444</v>
      </c>
      <c r="G62" s="1">
        <v>2.1979500000000001</v>
      </c>
      <c r="H62" s="1">
        <v>2.1902699999999999</v>
      </c>
      <c r="I62" s="1">
        <v>2.3890199999999999</v>
      </c>
      <c r="J62" s="1">
        <v>2.1462599999999998</v>
      </c>
      <c r="K62" s="1">
        <v>2.6052599999999999</v>
      </c>
      <c r="L62" s="1">
        <v>2.3074599999999998</v>
      </c>
    </row>
    <row r="63" spans="1:12" x14ac:dyDescent="0.25">
      <c r="A63" t="s">
        <v>10</v>
      </c>
      <c r="B63" t="s">
        <v>12</v>
      </c>
      <c r="C63">
        <v>3.2567499999999998</v>
      </c>
      <c r="D63">
        <v>1.28471</v>
      </c>
      <c r="E63">
        <v>2.11327</v>
      </c>
      <c r="F63">
        <v>1.2490399999999999</v>
      </c>
      <c r="G63">
        <v>2.2650000000000001</v>
      </c>
      <c r="H63">
        <v>2.3092800000000002</v>
      </c>
      <c r="I63">
        <v>1.17591</v>
      </c>
      <c r="J63">
        <v>1.2181</v>
      </c>
      <c r="K63">
        <v>1.14239</v>
      </c>
      <c r="L63">
        <v>1.9964900000000001</v>
      </c>
    </row>
    <row r="64" spans="1:12" x14ac:dyDescent="0.25">
      <c r="A64" t="s">
        <v>9</v>
      </c>
      <c r="B64" t="s">
        <v>2</v>
      </c>
      <c r="C64" s="1">
        <v>2.6898300000000002</v>
      </c>
      <c r="D64" s="1">
        <v>2.2102499999999998</v>
      </c>
      <c r="E64" s="1">
        <v>2.4885799999999998</v>
      </c>
      <c r="F64" s="1">
        <v>2.22499</v>
      </c>
      <c r="G64" s="1">
        <v>2.1158800000000002</v>
      </c>
      <c r="H64" s="1">
        <v>2.40509</v>
      </c>
      <c r="I64" s="1">
        <v>2.3201399999999999</v>
      </c>
      <c r="J64" s="1">
        <v>2.1882799999999998</v>
      </c>
      <c r="K64" s="1">
        <v>2.2530199999999998</v>
      </c>
      <c r="L64" s="1">
        <v>2.1173899999999999</v>
      </c>
    </row>
    <row r="65" spans="1:12" x14ac:dyDescent="0.25">
      <c r="A65" t="s">
        <v>10</v>
      </c>
      <c r="B65" t="s">
        <v>4</v>
      </c>
      <c r="C65">
        <v>6.2098699999999996</v>
      </c>
      <c r="D65">
        <v>4.9845300000000003</v>
      </c>
      <c r="E65">
        <v>4.8837799999999998</v>
      </c>
      <c r="F65">
        <v>4.7900999999999998</v>
      </c>
      <c r="G65">
        <v>5.0061999999999998</v>
      </c>
      <c r="H65">
        <v>5.0473999999999997</v>
      </c>
      <c r="I65">
        <v>4.9587199999999996</v>
      </c>
      <c r="J65">
        <v>5.2953200000000002</v>
      </c>
      <c r="K65">
        <v>4.9318299999999997</v>
      </c>
      <c r="L65">
        <v>6.3065800000000003</v>
      </c>
    </row>
    <row r="66" spans="1:12" x14ac:dyDescent="0.25">
      <c r="A66" t="s">
        <v>9</v>
      </c>
      <c r="B66" t="s">
        <v>2</v>
      </c>
      <c r="C66" s="1">
        <v>2.9815800000000001</v>
      </c>
      <c r="D66" s="1">
        <v>2.3169300000000002</v>
      </c>
      <c r="E66" s="1">
        <v>2.3114499999999998</v>
      </c>
      <c r="F66" s="1">
        <v>2.2253799999999999</v>
      </c>
      <c r="G66" s="1">
        <v>2.1630799999999999</v>
      </c>
      <c r="H66" s="1">
        <v>2.2596500000000002</v>
      </c>
      <c r="I66" s="1">
        <v>2.4596300000000002</v>
      </c>
      <c r="J66" s="1">
        <v>2.2509800000000002</v>
      </c>
      <c r="K66" s="1">
        <v>2.2748200000000001</v>
      </c>
      <c r="L66" s="1">
        <v>2.3551099999999998</v>
      </c>
    </row>
    <row r="67" spans="1:12" x14ac:dyDescent="0.25">
      <c r="A67" t="s">
        <v>10</v>
      </c>
      <c r="B67" t="s">
        <v>15</v>
      </c>
      <c r="C67" s="1">
        <v>56.801600000000001</v>
      </c>
      <c r="D67" s="1">
        <v>48.9709</v>
      </c>
      <c r="E67" s="1">
        <v>52.615900000000003</v>
      </c>
      <c r="F67" s="1">
        <v>45.4741</v>
      </c>
      <c r="G67" s="1">
        <v>45.438800000000001</v>
      </c>
      <c r="H67" s="1">
        <v>44.933300000000003</v>
      </c>
      <c r="I67" s="1">
        <v>47.2393</v>
      </c>
      <c r="J67" s="1">
        <v>44.4831</v>
      </c>
      <c r="K67" s="1">
        <v>42.7239</v>
      </c>
      <c r="L67" s="1">
        <v>49.8444</v>
      </c>
    </row>
    <row r="68" spans="1:12" x14ac:dyDescent="0.25">
      <c r="A68" t="s">
        <v>9</v>
      </c>
      <c r="B68" t="s">
        <v>2</v>
      </c>
      <c r="C68">
        <v>2.65863</v>
      </c>
      <c r="D68">
        <v>2.82782</v>
      </c>
      <c r="E68">
        <v>2.1222099999999999</v>
      </c>
      <c r="F68">
        <v>2.63117</v>
      </c>
      <c r="G68">
        <v>2.04766</v>
      </c>
      <c r="H68">
        <v>2.1338300000000001</v>
      </c>
      <c r="I68">
        <v>2.2021600000000001</v>
      </c>
      <c r="J68">
        <v>2.5720100000000001</v>
      </c>
      <c r="K68">
        <v>2.47722</v>
      </c>
      <c r="L68">
        <v>2.1808000000000001</v>
      </c>
    </row>
    <row r="69" spans="1:12" x14ac:dyDescent="0.25">
      <c r="A69" t="s">
        <v>10</v>
      </c>
      <c r="B69" t="s">
        <v>6</v>
      </c>
      <c r="C69" s="1">
        <v>60.684399999999997</v>
      </c>
      <c r="D69" s="1">
        <v>48.326599999999999</v>
      </c>
      <c r="E69" s="1">
        <v>50.487099999999998</v>
      </c>
      <c r="F69" s="1">
        <v>51.723700000000001</v>
      </c>
      <c r="G69" s="1">
        <v>51.481999999999999</v>
      </c>
      <c r="H69" s="1">
        <v>50.484299999999998</v>
      </c>
      <c r="I69" s="1">
        <v>50.687600000000003</v>
      </c>
      <c r="J69" s="1">
        <v>56.466999999999999</v>
      </c>
      <c r="K69" s="1">
        <v>52.4039</v>
      </c>
      <c r="L69" s="1">
        <v>50.514600000000002</v>
      </c>
    </row>
    <row r="70" spans="1:12" x14ac:dyDescent="0.25">
      <c r="A70" t="s">
        <v>9</v>
      </c>
      <c r="B70" t="s">
        <v>1</v>
      </c>
      <c r="C70">
        <v>27.4285</v>
      </c>
      <c r="D70">
        <v>18.472300000000001</v>
      </c>
      <c r="E70">
        <v>17.056699999999999</v>
      </c>
      <c r="F70">
        <v>20.531199999999998</v>
      </c>
      <c r="G70">
        <v>21.8889</v>
      </c>
      <c r="H70">
        <v>18.192599999999999</v>
      </c>
      <c r="I70">
        <v>19.334099999999999</v>
      </c>
      <c r="J70">
        <v>19.437999999999999</v>
      </c>
      <c r="K70">
        <v>17.099</v>
      </c>
      <c r="L70">
        <v>19.677900000000001</v>
      </c>
    </row>
    <row r="71" spans="1:12" x14ac:dyDescent="0.25">
      <c r="A71" t="s">
        <v>10</v>
      </c>
      <c r="B71" t="s">
        <v>3</v>
      </c>
      <c r="C71" s="1">
        <v>2.1414800000000001</v>
      </c>
      <c r="D71" s="1">
        <v>1.3036300000000001</v>
      </c>
      <c r="E71" s="1">
        <v>1.3943099999999999</v>
      </c>
      <c r="F71" s="1">
        <v>1.38344</v>
      </c>
      <c r="G71" s="1">
        <v>1.42953</v>
      </c>
      <c r="H71" s="1">
        <v>1.6103099999999999</v>
      </c>
      <c r="I71" s="1">
        <v>1.5818000000000001</v>
      </c>
      <c r="J71" s="1">
        <v>1.8623799999999999</v>
      </c>
      <c r="K71" s="1">
        <v>1.60368</v>
      </c>
      <c r="L71" s="1">
        <v>1.5661499999999999</v>
      </c>
    </row>
    <row r="72" spans="1:12" x14ac:dyDescent="0.25">
      <c r="A72" t="s">
        <v>9</v>
      </c>
      <c r="B72" t="s">
        <v>1</v>
      </c>
      <c r="C72">
        <v>22.7181</v>
      </c>
      <c r="D72">
        <v>19.896699999999999</v>
      </c>
      <c r="E72">
        <v>20.040800000000001</v>
      </c>
      <c r="F72">
        <v>19.026499999999999</v>
      </c>
      <c r="G72">
        <v>16.448599999999999</v>
      </c>
      <c r="H72">
        <v>20.770700000000001</v>
      </c>
      <c r="I72">
        <v>18.407</v>
      </c>
      <c r="J72">
        <v>21.038599999999999</v>
      </c>
      <c r="K72">
        <v>19.363600000000002</v>
      </c>
      <c r="L72">
        <v>19.013200000000001</v>
      </c>
    </row>
    <row r="73" spans="1:12" x14ac:dyDescent="0.25">
      <c r="A73" t="s">
        <v>10</v>
      </c>
      <c r="B73" t="s">
        <v>12</v>
      </c>
      <c r="C73" s="1">
        <v>1.42262</v>
      </c>
      <c r="D73" s="1">
        <v>0.53888599999999998</v>
      </c>
      <c r="E73" s="1">
        <v>0.92822000000000005</v>
      </c>
      <c r="F73" s="1">
        <v>1.1085499999999999</v>
      </c>
      <c r="G73" s="1">
        <v>0.82886800000000005</v>
      </c>
      <c r="H73" s="1">
        <v>1.12616</v>
      </c>
      <c r="I73" s="1">
        <v>0.93214900000000001</v>
      </c>
      <c r="J73" s="1">
        <v>1.2876399999999999</v>
      </c>
      <c r="K73" s="1">
        <v>0.91724000000000006</v>
      </c>
      <c r="L73" s="1">
        <v>1.0007299999999999</v>
      </c>
    </row>
    <row r="74" spans="1:12" x14ac:dyDescent="0.25">
      <c r="A74" t="s">
        <v>9</v>
      </c>
      <c r="B74" t="s">
        <v>1</v>
      </c>
      <c r="C74">
        <v>26.221800000000002</v>
      </c>
      <c r="D74">
        <v>22.709599999999998</v>
      </c>
      <c r="E74">
        <v>19.607199999999999</v>
      </c>
      <c r="F74">
        <v>21.416699999999999</v>
      </c>
      <c r="G74">
        <v>17.5688</v>
      </c>
      <c r="H74">
        <v>18.667400000000001</v>
      </c>
      <c r="I74">
        <v>21.953800000000001</v>
      </c>
      <c r="J74">
        <v>18.824200000000001</v>
      </c>
      <c r="K74">
        <v>21.720500000000001</v>
      </c>
      <c r="L74">
        <v>20.5761</v>
      </c>
    </row>
    <row r="75" spans="1:12" x14ac:dyDescent="0.25">
      <c r="A75" t="s">
        <v>10</v>
      </c>
      <c r="B75" t="s">
        <v>4</v>
      </c>
      <c r="C75">
        <v>5.7359799999999996</v>
      </c>
      <c r="D75">
        <v>4.60114</v>
      </c>
      <c r="E75">
        <v>5.4164399999999997</v>
      </c>
      <c r="F75">
        <v>6.3137499999999998</v>
      </c>
      <c r="G75">
        <v>6.0533000000000001</v>
      </c>
      <c r="H75">
        <v>5.5666700000000002</v>
      </c>
      <c r="I75">
        <v>5.9464699999999997</v>
      </c>
      <c r="J75">
        <v>5.0009300000000003</v>
      </c>
      <c r="K75">
        <v>6.8959799999999998</v>
      </c>
      <c r="L75">
        <v>5.2328400000000004</v>
      </c>
    </row>
    <row r="76" spans="1:12" x14ac:dyDescent="0.25">
      <c r="A76" t="s">
        <v>9</v>
      </c>
      <c r="B76" t="s">
        <v>1</v>
      </c>
      <c r="C76">
        <v>18.724599999999999</v>
      </c>
      <c r="D76">
        <v>14.875</v>
      </c>
      <c r="E76">
        <v>17.458600000000001</v>
      </c>
      <c r="F76">
        <v>13.3452</v>
      </c>
      <c r="G76">
        <v>12.5358</v>
      </c>
      <c r="H76">
        <v>16.105699999999999</v>
      </c>
      <c r="I76">
        <v>16.391100000000002</v>
      </c>
      <c r="J76">
        <v>12.595599999999999</v>
      </c>
      <c r="K76">
        <v>11.8432</v>
      </c>
      <c r="L76">
        <v>15.443099999999999</v>
      </c>
    </row>
    <row r="77" spans="1:12" x14ac:dyDescent="0.25">
      <c r="A77" t="s">
        <v>10</v>
      </c>
      <c r="B77" t="s">
        <v>15</v>
      </c>
      <c r="C77">
        <v>45.049300000000002</v>
      </c>
      <c r="D77">
        <v>47.441699999999997</v>
      </c>
      <c r="E77">
        <v>44.206099999999999</v>
      </c>
      <c r="F77">
        <v>41.730400000000003</v>
      </c>
      <c r="G77">
        <v>42.220799999999997</v>
      </c>
      <c r="H77">
        <v>44.439900000000002</v>
      </c>
      <c r="I77">
        <v>39.482199999999999</v>
      </c>
      <c r="J77">
        <v>43.845500000000001</v>
      </c>
      <c r="K77">
        <v>38.564</v>
      </c>
      <c r="L77">
        <v>44.909799999999997</v>
      </c>
    </row>
    <row r="78" spans="1:12" x14ac:dyDescent="0.25">
      <c r="A78" t="s">
        <v>9</v>
      </c>
      <c r="B78" t="s">
        <v>4</v>
      </c>
      <c r="C78">
        <v>15.369899999999999</v>
      </c>
      <c r="D78">
        <v>11.8888</v>
      </c>
      <c r="E78">
        <v>9.3728700000000007</v>
      </c>
      <c r="F78">
        <v>10.6792</v>
      </c>
      <c r="G78">
        <v>8.1943300000000008</v>
      </c>
      <c r="H78">
        <v>7.8994400000000002</v>
      </c>
      <c r="I78">
        <v>7.9459900000000001</v>
      </c>
      <c r="J78">
        <v>11.148300000000001</v>
      </c>
      <c r="K78">
        <v>8.3176500000000004</v>
      </c>
      <c r="L78">
        <v>11.142200000000001</v>
      </c>
    </row>
    <row r="79" spans="1:12" x14ac:dyDescent="0.25">
      <c r="A79" t="s">
        <v>10</v>
      </c>
      <c r="B79" t="s">
        <v>6</v>
      </c>
      <c r="C79" s="1">
        <v>55.191099999999999</v>
      </c>
      <c r="D79" s="1">
        <v>49.805900000000001</v>
      </c>
      <c r="E79" s="1">
        <v>52.513599999999997</v>
      </c>
      <c r="F79" s="1">
        <v>51.385399999999997</v>
      </c>
      <c r="G79" s="1">
        <v>50.6541</v>
      </c>
      <c r="H79" s="1">
        <v>53.458199999999998</v>
      </c>
      <c r="I79" s="1">
        <v>54.41</v>
      </c>
      <c r="J79" s="1">
        <v>55.082000000000001</v>
      </c>
      <c r="K79" s="1">
        <v>58.824800000000003</v>
      </c>
      <c r="L79" s="1">
        <v>55.534100000000002</v>
      </c>
    </row>
    <row r="80" spans="1:12" x14ac:dyDescent="0.25">
      <c r="A80" t="s">
        <v>9</v>
      </c>
      <c r="B80" t="s">
        <v>4</v>
      </c>
      <c r="C80">
        <v>13.9848</v>
      </c>
      <c r="D80">
        <v>9.4939499999999999</v>
      </c>
      <c r="E80">
        <v>8.5684500000000003</v>
      </c>
      <c r="F80">
        <v>7.7678700000000003</v>
      </c>
      <c r="G80">
        <v>10.6988</v>
      </c>
      <c r="H80">
        <v>11.004300000000001</v>
      </c>
      <c r="I80">
        <v>11.005800000000001</v>
      </c>
      <c r="J80">
        <v>8.3211899999999996</v>
      </c>
      <c r="K80">
        <v>8.1034299999999995</v>
      </c>
      <c r="L80">
        <v>11.189399999999999</v>
      </c>
    </row>
    <row r="81" spans="1:12" x14ac:dyDescent="0.25">
      <c r="A81" t="s">
        <v>10</v>
      </c>
      <c r="B81" t="s">
        <v>3</v>
      </c>
      <c r="C81" s="1">
        <v>2.0286599999999999</v>
      </c>
      <c r="D81" s="1">
        <v>2.1077499999999998</v>
      </c>
      <c r="E81" s="1">
        <v>3.0235500000000002</v>
      </c>
      <c r="F81" s="1">
        <v>2.67808</v>
      </c>
      <c r="G81" s="1">
        <v>1.82443</v>
      </c>
      <c r="H81" s="1">
        <v>1.9899500000000001</v>
      </c>
      <c r="I81" s="1">
        <v>2.07958</v>
      </c>
      <c r="J81" s="1">
        <v>2.2739600000000002</v>
      </c>
      <c r="K81" s="1">
        <v>1.9324399999999999</v>
      </c>
      <c r="L81" s="1">
        <v>2.2399399999999998</v>
      </c>
    </row>
    <row r="82" spans="1:12" x14ac:dyDescent="0.25">
      <c r="A82" t="s">
        <v>9</v>
      </c>
      <c r="B82" t="s">
        <v>4</v>
      </c>
      <c r="C82">
        <v>9.89316</v>
      </c>
      <c r="D82">
        <v>9.6685999999999996</v>
      </c>
      <c r="E82">
        <v>9.7308199999999996</v>
      </c>
      <c r="F82">
        <v>10.3438</v>
      </c>
      <c r="G82">
        <v>10.8545</v>
      </c>
      <c r="H82">
        <v>8.0107400000000002</v>
      </c>
      <c r="I82">
        <v>8.3803599999999996</v>
      </c>
      <c r="J82">
        <v>7.5382699999999998</v>
      </c>
      <c r="K82">
        <v>8.4444900000000001</v>
      </c>
      <c r="L82">
        <v>11.0261</v>
      </c>
    </row>
    <row r="83" spans="1:12" x14ac:dyDescent="0.25">
      <c r="A83" t="s">
        <v>10</v>
      </c>
      <c r="B83" t="s">
        <v>12</v>
      </c>
      <c r="C83" s="1">
        <v>0.83455599999999996</v>
      </c>
      <c r="D83" s="1">
        <v>0.95831100000000002</v>
      </c>
      <c r="E83" s="1">
        <v>0.80645500000000003</v>
      </c>
      <c r="F83" s="1">
        <v>1.07846</v>
      </c>
      <c r="G83" s="1">
        <v>0.84214199999999995</v>
      </c>
      <c r="H83" s="1">
        <v>1.0072300000000001</v>
      </c>
      <c r="I83" s="1">
        <v>0.80119300000000004</v>
      </c>
      <c r="J83" s="1">
        <v>1.11137</v>
      </c>
      <c r="K83" s="1">
        <v>1.0548200000000001</v>
      </c>
      <c r="L83" s="1">
        <v>1.06732</v>
      </c>
    </row>
    <row r="84" spans="1:12" x14ac:dyDescent="0.25">
      <c r="A84" t="s">
        <v>9</v>
      </c>
      <c r="B84" t="s">
        <v>4</v>
      </c>
      <c r="C84" s="1">
        <v>11.571999999999999</v>
      </c>
      <c r="D84" s="1">
        <v>9.1324900000000007</v>
      </c>
      <c r="E84" s="1">
        <v>7.9067499999999997</v>
      </c>
      <c r="F84" s="1">
        <v>10.1927</v>
      </c>
      <c r="G84" s="1">
        <v>10.077400000000001</v>
      </c>
      <c r="H84" s="1">
        <v>7.81745</v>
      </c>
      <c r="I84">
        <v>7.9877700000000003</v>
      </c>
      <c r="J84" s="1">
        <v>7.9296899999999999</v>
      </c>
      <c r="K84" s="1">
        <v>7.8501500000000002</v>
      </c>
      <c r="L84" s="1">
        <v>8.5166199999999996</v>
      </c>
    </row>
    <row r="85" spans="1:12" x14ac:dyDescent="0.25">
      <c r="A85" t="s">
        <v>10</v>
      </c>
      <c r="B85" t="s">
        <v>4</v>
      </c>
      <c r="C85" s="1">
        <v>4.0896699999999999</v>
      </c>
      <c r="D85" s="1">
        <v>3.38653</v>
      </c>
      <c r="E85" s="1">
        <v>3.6122100000000001</v>
      </c>
      <c r="F85" s="1">
        <v>3.6898399999999998</v>
      </c>
      <c r="G85" s="1">
        <v>3.91004</v>
      </c>
      <c r="H85" s="1">
        <v>5.0283600000000002</v>
      </c>
      <c r="I85" s="1">
        <v>3.96862</v>
      </c>
      <c r="J85" s="1">
        <v>3.71536</v>
      </c>
      <c r="K85" s="1">
        <v>3.9526699999999999</v>
      </c>
      <c r="L85" s="1">
        <v>3.8892600000000002</v>
      </c>
    </row>
    <row r="86" spans="1:12" x14ac:dyDescent="0.25">
      <c r="A86" t="s">
        <v>9</v>
      </c>
      <c r="B86" t="s">
        <v>4</v>
      </c>
      <c r="C86" s="1">
        <v>12.430199999999999</v>
      </c>
      <c r="D86" s="1">
        <v>8.4926300000000001</v>
      </c>
      <c r="E86" s="1">
        <v>9.2589199999999998</v>
      </c>
      <c r="F86" s="1">
        <v>10.7226</v>
      </c>
      <c r="G86" s="1">
        <v>8.2532899999999998</v>
      </c>
      <c r="H86" s="1">
        <v>7.9532600000000002</v>
      </c>
      <c r="I86" s="1">
        <v>8.02149</v>
      </c>
      <c r="J86" s="1">
        <v>8.1428399999999996</v>
      </c>
      <c r="K86" s="1">
        <v>9.1821300000000008</v>
      </c>
      <c r="L86" s="1">
        <v>8.8398299999999992</v>
      </c>
    </row>
    <row r="87" spans="1:12" x14ac:dyDescent="0.25">
      <c r="A87" t="s">
        <v>10</v>
      </c>
      <c r="B87" t="s">
        <v>15</v>
      </c>
      <c r="C87">
        <v>43.486899999999999</v>
      </c>
      <c r="D87">
        <v>46.188200000000002</v>
      </c>
      <c r="E87">
        <v>50.378799999999998</v>
      </c>
      <c r="F87">
        <v>50.7166</v>
      </c>
      <c r="G87">
        <v>41.642699999999998</v>
      </c>
      <c r="H87">
        <v>41.623199999999997</v>
      </c>
      <c r="I87">
        <v>41.454500000000003</v>
      </c>
      <c r="J87">
        <v>41.105899999999998</v>
      </c>
      <c r="K87">
        <v>42.612099999999998</v>
      </c>
      <c r="L87">
        <v>41.5989</v>
      </c>
    </row>
    <row r="88" spans="1:12" x14ac:dyDescent="0.25">
      <c r="A88" t="s">
        <v>9</v>
      </c>
      <c r="B88" t="s">
        <v>0</v>
      </c>
      <c r="C88" s="1">
        <v>22.005700000000001</v>
      </c>
      <c r="D88" s="1">
        <v>22.216200000000001</v>
      </c>
      <c r="E88" s="1">
        <v>20.399100000000001</v>
      </c>
      <c r="F88">
        <v>23.069299999999998</v>
      </c>
      <c r="G88" s="1">
        <v>17.8825</v>
      </c>
      <c r="H88">
        <v>17.701799999999999</v>
      </c>
      <c r="I88" s="1">
        <v>20.9499</v>
      </c>
      <c r="J88">
        <v>21.637799999999999</v>
      </c>
      <c r="K88">
        <v>16.954799999999999</v>
      </c>
      <c r="L88" s="1">
        <v>21.44</v>
      </c>
    </row>
    <row r="89" spans="1:12" x14ac:dyDescent="0.25">
      <c r="A89" t="s">
        <v>10</v>
      </c>
      <c r="B89" t="s">
        <v>5</v>
      </c>
      <c r="C89">
        <v>70.793599999999998</v>
      </c>
      <c r="D89">
        <v>67.236500000000007</v>
      </c>
      <c r="E89">
        <v>75.361400000000003</v>
      </c>
      <c r="F89">
        <v>72.766400000000004</v>
      </c>
      <c r="G89">
        <v>78.714200000000005</v>
      </c>
      <c r="H89">
        <v>72.810400000000001</v>
      </c>
      <c r="I89">
        <v>81.662400000000005</v>
      </c>
      <c r="J89">
        <v>78.244299999999996</v>
      </c>
      <c r="K89">
        <v>76.905900000000003</v>
      </c>
      <c r="L89">
        <v>74.354699999999994</v>
      </c>
    </row>
    <row r="90" spans="1:12" x14ac:dyDescent="0.25">
      <c r="A90" t="s">
        <v>9</v>
      </c>
      <c r="B90" t="s">
        <v>0</v>
      </c>
      <c r="C90" s="1">
        <v>19.1782</v>
      </c>
      <c r="D90" s="1">
        <v>18.336200000000002</v>
      </c>
      <c r="E90" s="1">
        <v>16.662800000000001</v>
      </c>
      <c r="F90" s="1">
        <v>11.8841</v>
      </c>
      <c r="G90" s="1">
        <v>11.873100000000001</v>
      </c>
      <c r="H90" s="1">
        <v>16.258400000000002</v>
      </c>
      <c r="I90" s="1">
        <v>16.827500000000001</v>
      </c>
      <c r="J90" s="1">
        <v>12.151</v>
      </c>
      <c r="K90" s="1">
        <v>13.3315</v>
      </c>
      <c r="L90" s="1">
        <v>12.011200000000001</v>
      </c>
    </row>
    <row r="91" spans="1:12" x14ac:dyDescent="0.25">
      <c r="A91" t="s">
        <v>10</v>
      </c>
      <c r="B91" t="s">
        <v>6</v>
      </c>
      <c r="C91">
        <v>26.7758</v>
      </c>
      <c r="D91">
        <v>27.052700000000002</v>
      </c>
      <c r="E91">
        <v>37.115900000000003</v>
      </c>
      <c r="F91">
        <v>32.866999999999997</v>
      </c>
      <c r="G91">
        <v>32.511899999999997</v>
      </c>
      <c r="H91">
        <v>29.327200000000001</v>
      </c>
      <c r="I91">
        <v>29.0153</v>
      </c>
      <c r="J91">
        <v>26.499300000000002</v>
      </c>
      <c r="K91">
        <v>27.3202</v>
      </c>
      <c r="L91">
        <v>28.199000000000002</v>
      </c>
    </row>
    <row r="92" spans="1:12" x14ac:dyDescent="0.25">
      <c r="A92" t="s">
        <v>9</v>
      </c>
      <c r="B92" t="s">
        <v>6</v>
      </c>
      <c r="C92">
        <v>140.95099999999999</v>
      </c>
      <c r="D92">
        <v>131.649</v>
      </c>
      <c r="E92">
        <v>105.38800000000001</v>
      </c>
      <c r="F92">
        <v>99.906800000000004</v>
      </c>
      <c r="G92">
        <v>100.673</v>
      </c>
      <c r="H92">
        <v>108.139</v>
      </c>
      <c r="I92">
        <v>103.05</v>
      </c>
      <c r="J92">
        <v>106.455</v>
      </c>
      <c r="K92">
        <v>105.55500000000001</v>
      </c>
      <c r="L92">
        <v>122.384</v>
      </c>
    </row>
    <row r="93" spans="1:12" x14ac:dyDescent="0.25">
      <c r="A93" t="s">
        <v>10</v>
      </c>
      <c r="B93" t="s">
        <v>3</v>
      </c>
      <c r="C93">
        <v>1.6966000000000001</v>
      </c>
      <c r="D93">
        <v>1.4643900000000001</v>
      </c>
      <c r="E93">
        <v>1.833</v>
      </c>
      <c r="F93">
        <v>1.6717</v>
      </c>
      <c r="G93">
        <v>1.7030099999999999</v>
      </c>
      <c r="H93">
        <v>1.49305</v>
      </c>
      <c r="I93">
        <v>1.58097</v>
      </c>
      <c r="J93">
        <v>1.86114</v>
      </c>
      <c r="K93">
        <v>1.90984</v>
      </c>
      <c r="L93">
        <v>1.6142700000000001</v>
      </c>
    </row>
    <row r="94" spans="1:12" x14ac:dyDescent="0.25">
      <c r="A94" t="s">
        <v>9</v>
      </c>
      <c r="B94" t="s">
        <v>6</v>
      </c>
      <c r="C94">
        <v>144.21799999999999</v>
      </c>
      <c r="D94">
        <v>137.25</v>
      </c>
      <c r="E94">
        <v>137.95400000000001</v>
      </c>
      <c r="F94">
        <v>136.34299999999999</v>
      </c>
      <c r="G94">
        <v>131.214</v>
      </c>
      <c r="H94">
        <v>129.16300000000001</v>
      </c>
      <c r="I94">
        <v>133.214</v>
      </c>
      <c r="J94">
        <v>138.41900000000001</v>
      </c>
      <c r="K94">
        <v>131.744</v>
      </c>
      <c r="L94">
        <v>136.435</v>
      </c>
    </row>
    <row r="95" spans="1:12" x14ac:dyDescent="0.25">
      <c r="A95" t="s">
        <v>10</v>
      </c>
      <c r="B95" t="s">
        <v>12</v>
      </c>
      <c r="C95">
        <v>1.07778</v>
      </c>
      <c r="D95">
        <v>0.90073800000000004</v>
      </c>
      <c r="E95">
        <v>0.74182999999999999</v>
      </c>
      <c r="F95">
        <v>0.92197799999999996</v>
      </c>
      <c r="G95">
        <v>0.91233799999999998</v>
      </c>
      <c r="H95">
        <v>0.98279099999999997</v>
      </c>
      <c r="I95">
        <v>0.92337199999999997</v>
      </c>
      <c r="J95">
        <v>0.93817700000000004</v>
      </c>
      <c r="K95">
        <v>0.92180499999999999</v>
      </c>
      <c r="L95">
        <v>0.81806199999999996</v>
      </c>
    </row>
    <row r="96" spans="1:12" x14ac:dyDescent="0.25">
      <c r="A96" t="s">
        <v>9</v>
      </c>
      <c r="B96" t="s">
        <v>6</v>
      </c>
      <c r="C96">
        <v>136.48599999999999</v>
      </c>
      <c r="D96">
        <v>130.90600000000001</v>
      </c>
      <c r="E96">
        <v>139.74100000000001</v>
      </c>
      <c r="F96">
        <v>131.91200000000001</v>
      </c>
      <c r="G96">
        <v>135.38200000000001</v>
      </c>
      <c r="H96">
        <v>132.703</v>
      </c>
      <c r="I96">
        <v>127.74</v>
      </c>
      <c r="J96">
        <v>131.16300000000001</v>
      </c>
      <c r="K96">
        <v>131.03899999999999</v>
      </c>
      <c r="L96">
        <v>133.93799999999999</v>
      </c>
    </row>
    <row r="97" spans="1:12" x14ac:dyDescent="0.25">
      <c r="A97" t="s">
        <v>10</v>
      </c>
      <c r="B97" t="s">
        <v>15</v>
      </c>
      <c r="C97">
        <v>41.0623</v>
      </c>
      <c r="D97">
        <v>44.294199999999996</v>
      </c>
      <c r="E97">
        <v>46.846299999999999</v>
      </c>
      <c r="F97">
        <v>41.211199999999998</v>
      </c>
      <c r="G97">
        <v>43.134799999999998</v>
      </c>
      <c r="H97">
        <v>44.669400000000003</v>
      </c>
      <c r="I97">
        <v>45.1952</v>
      </c>
      <c r="J97">
        <v>43.877400000000002</v>
      </c>
      <c r="K97">
        <v>40.786000000000001</v>
      </c>
      <c r="L97">
        <v>44.5349</v>
      </c>
    </row>
    <row r="98" spans="1:12" x14ac:dyDescent="0.25">
      <c r="A98" t="s">
        <v>9</v>
      </c>
      <c r="B98" t="s">
        <v>6</v>
      </c>
      <c r="C98">
        <v>142.43</v>
      </c>
      <c r="D98">
        <v>102.849</v>
      </c>
      <c r="E98">
        <v>96.939400000000006</v>
      </c>
      <c r="F98">
        <v>102.782</v>
      </c>
      <c r="G98">
        <v>103.358</v>
      </c>
      <c r="H98">
        <v>107.084</v>
      </c>
      <c r="I98">
        <v>97.406400000000005</v>
      </c>
      <c r="J98">
        <v>100.396</v>
      </c>
      <c r="K98">
        <v>101.21599999999999</v>
      </c>
      <c r="L98">
        <v>103.357</v>
      </c>
    </row>
    <row r="99" spans="1:12" x14ac:dyDescent="0.25">
      <c r="A99" t="s">
        <v>10</v>
      </c>
      <c r="B99" t="s">
        <v>6</v>
      </c>
      <c r="C99">
        <v>116.23699999999999</v>
      </c>
      <c r="D99">
        <v>76.883200000000002</v>
      </c>
      <c r="E99">
        <v>79.192999999999998</v>
      </c>
      <c r="F99">
        <v>80.9833</v>
      </c>
      <c r="G99">
        <v>76.950199999999995</v>
      </c>
      <c r="H99">
        <v>80.569800000000001</v>
      </c>
      <c r="I99">
        <v>80.823099999999997</v>
      </c>
      <c r="J99">
        <v>82.902299999999997</v>
      </c>
      <c r="K99">
        <v>79.363200000000006</v>
      </c>
      <c r="L99">
        <v>78.965500000000006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Gráficos</vt:lpstr>
      </vt:variant>
      <vt:variant>
        <vt:i4>4</vt:i4>
      </vt:variant>
    </vt:vector>
  </HeadingPairs>
  <TitlesOfParts>
    <vt:vector size="8" baseType="lpstr">
      <vt:lpstr>Raw</vt:lpstr>
      <vt:lpstr>Matching</vt:lpstr>
      <vt:lpstr>Extractor</vt:lpstr>
      <vt:lpstr>Time</vt:lpstr>
      <vt:lpstr>#Keypoints</vt:lpstr>
      <vt:lpstr>Textraction</vt:lpstr>
      <vt:lpstr>Tcompute</vt:lpstr>
      <vt:lpstr>#Matchings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Navarro Marset</dc:creator>
  <cp:lastModifiedBy>Rafael Navarro Marset</cp:lastModifiedBy>
  <dcterms:created xsi:type="dcterms:W3CDTF">2020-04-09T14:36:57Z</dcterms:created>
  <dcterms:modified xsi:type="dcterms:W3CDTF">2020-04-09T17:53:30Z</dcterms:modified>
</cp:coreProperties>
</file>